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Sheet1!$A$8:$O$12</definedName>
  </definedNames>
  <calcPr calcId="144525"/>
</workbook>
</file>

<file path=xl/sharedStrings.xml><?xml version="1.0" encoding="utf-8"?>
<sst xmlns="http://schemas.openxmlformats.org/spreadsheetml/2006/main" count="68" uniqueCount="63">
  <si>
    <t>北京探路者户外用品股份有限公司核价单</t>
  </si>
  <si>
    <t>款式图</t>
  </si>
  <si>
    <t>贴上正反面款式图、或者照片</t>
  </si>
  <si>
    <t>款式名称：</t>
  </si>
  <si>
    <t>童装瑜伽裤</t>
  </si>
  <si>
    <t>渠道：</t>
  </si>
  <si>
    <t>开发季：</t>
  </si>
  <si>
    <t>春节</t>
  </si>
  <si>
    <t>生产工厂：</t>
  </si>
  <si>
    <t>南纬</t>
  </si>
  <si>
    <t>成衣编号：</t>
  </si>
  <si>
    <t>XXX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</si>
  <si>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</si>
  <si>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</si>
  <si>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</si>
  <si>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</si>
  <si>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</si>
  <si>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</si>
  <si>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</si>
  <si>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</si>
  <si>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</si>
  <si>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</si>
  <si>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</si>
  <si>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</si>
  <si>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</si>
  <si>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</si>
  <si>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</si>
  <si>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</si>
  <si>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</si>
  <si>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</si>
  <si>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</si>
  <si>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</si>
  <si>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</si>
  <si>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</si>
  <si>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</si>
  <si>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</si>
  <si>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</si>
  <si>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</si>
  <si>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</si>
  <si>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</si>
  <si>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210G消光涤氨双面布满印彩色</t>
  </si>
  <si>
    <t>79/21 聚酯纤维/氨纶</t>
  </si>
  <si>
    <t>大身</t>
  </si>
  <si>
    <t>158cm</t>
  </si>
  <si>
    <t>210G</t>
  </si>
  <si>
    <t>kg</t>
  </si>
  <si>
    <t>辅料</t>
  </si>
  <si>
    <t>腰头无梭橡筋</t>
  </si>
  <si>
    <t>腰头</t>
  </si>
  <si>
    <t>0.9cm</t>
  </si>
  <si>
    <t>米</t>
  </si>
  <si>
    <t>溢达</t>
  </si>
  <si>
    <t>吊牌及包装</t>
  </si>
  <si>
    <t>吊牌/纸箱/胶袋/拷贝纸/干燥剂/贴纸/封箱胶袋</t>
  </si>
  <si>
    <t>件</t>
  </si>
  <si>
    <t>厂供</t>
  </si>
  <si>
    <t>厂供物料</t>
  </si>
  <si>
    <t>车线/洗标</t>
  </si>
  <si>
    <t>厂共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</si>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</sst>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00_ "/>
    <numFmt numFmtId="179" formatCode="#,##0.0000000"/>
    <numFmt numFmtId="180" formatCode="\¥#,##0.00;\¥\-#,##0.00"/>
  </numFmts>
  <fonts count="72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8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 applyProtection="0">
      <alignment vertical="top"/>
    </xf>
    <xf numFmtId="0" fontId="28" fillId="0" borderId="0" applyProtection="0"/>
    <xf numFmtId="0" fontId="29" fillId="35" borderId="0" applyProtection="0">
      <alignment vertical="center"/>
    </xf>
    <xf numFmtId="0" fontId="29" fillId="36" borderId="0" applyProtection="0">
      <alignment vertical="center"/>
    </xf>
    <xf numFmtId="0" fontId="29" fillId="37" borderId="0" applyProtection="0">
      <alignment vertical="center"/>
    </xf>
    <xf numFmtId="0" fontId="29" fillId="38" borderId="0" applyProtection="0">
      <alignment vertical="center"/>
    </xf>
    <xf numFmtId="0" fontId="29" fillId="39" borderId="0" applyProtection="0">
      <alignment vertical="center"/>
    </xf>
    <xf numFmtId="0" fontId="29" fillId="40" borderId="0" applyProtection="0">
      <alignment vertical="center"/>
    </xf>
    <xf numFmtId="0" fontId="30" fillId="35" borderId="0" applyProtection="0">
      <alignment vertical="center"/>
    </xf>
    <xf numFmtId="0" fontId="30" fillId="36" borderId="0" applyProtection="0">
      <alignment vertical="center"/>
    </xf>
    <xf numFmtId="0" fontId="30" fillId="37" borderId="0" applyProtection="0">
      <alignment vertical="center"/>
    </xf>
    <xf numFmtId="0" fontId="30" fillId="38" borderId="0" applyProtection="0">
      <alignment vertical="center"/>
    </xf>
    <xf numFmtId="0" fontId="30" fillId="39" borderId="0" applyProtection="0">
      <alignment vertical="center"/>
    </xf>
    <xf numFmtId="0" fontId="30" fillId="40" borderId="0" applyProtection="0">
      <alignment vertical="center"/>
    </xf>
    <xf numFmtId="0" fontId="29" fillId="41" borderId="0" applyProtection="0">
      <alignment vertical="center"/>
    </xf>
    <xf numFmtId="0" fontId="29" fillId="42" borderId="0" applyProtection="0">
      <alignment vertical="center"/>
    </xf>
    <xf numFmtId="0" fontId="29" fillId="43" borderId="0" applyProtection="0">
      <alignment vertical="center"/>
    </xf>
    <xf numFmtId="0" fontId="29" fillId="38" borderId="0" applyProtection="0">
      <alignment vertical="center"/>
    </xf>
    <xf numFmtId="0" fontId="29" fillId="41" borderId="0" applyProtection="0">
      <alignment vertical="center"/>
    </xf>
    <xf numFmtId="0" fontId="29" fillId="44" borderId="0" applyProtection="0">
      <alignment vertical="center"/>
    </xf>
    <xf numFmtId="0" fontId="30" fillId="41" borderId="0" applyProtection="0">
      <alignment vertical="center"/>
    </xf>
    <xf numFmtId="0" fontId="30" fillId="42" borderId="0" applyProtection="0">
      <alignment vertical="center"/>
    </xf>
    <xf numFmtId="0" fontId="30" fillId="43" borderId="0" applyProtection="0">
      <alignment vertical="center"/>
    </xf>
    <xf numFmtId="0" fontId="30" fillId="38" borderId="0" applyProtection="0">
      <alignment vertical="center"/>
    </xf>
    <xf numFmtId="0" fontId="30" fillId="41" borderId="0" applyProtection="0">
      <alignment vertical="center"/>
    </xf>
    <xf numFmtId="0" fontId="30" fillId="44" borderId="0" applyProtection="0">
      <alignment vertical="center"/>
    </xf>
    <xf numFmtId="0" fontId="31" fillId="45" borderId="0" applyProtection="0">
      <alignment vertical="center"/>
    </xf>
    <xf numFmtId="0" fontId="31" fillId="42" borderId="0" applyProtection="0">
      <alignment vertical="center"/>
    </xf>
    <xf numFmtId="0" fontId="31" fillId="43" borderId="0" applyProtection="0">
      <alignment vertical="center"/>
    </xf>
    <xf numFmtId="0" fontId="31" fillId="46" borderId="0" applyProtection="0">
      <alignment vertical="center"/>
    </xf>
    <xf numFmtId="0" fontId="31" fillId="47" borderId="0" applyProtection="0">
      <alignment vertical="center"/>
    </xf>
    <xf numFmtId="0" fontId="31" fillId="48" borderId="0" applyProtection="0">
      <alignment vertical="center"/>
    </xf>
    <xf numFmtId="0" fontId="32" fillId="45" borderId="0" applyProtection="0">
      <alignment vertical="center"/>
    </xf>
    <xf numFmtId="0" fontId="32" fillId="42" borderId="0" applyProtection="0">
      <alignment vertical="center"/>
    </xf>
    <xf numFmtId="0" fontId="32" fillId="43" borderId="0" applyProtection="0">
      <alignment vertical="center"/>
    </xf>
    <xf numFmtId="0" fontId="32" fillId="46" borderId="0" applyProtection="0">
      <alignment vertical="center"/>
    </xf>
    <xf numFmtId="0" fontId="32" fillId="47" borderId="0" applyProtection="0">
      <alignment vertical="center"/>
    </xf>
    <xf numFmtId="0" fontId="32" fillId="48" borderId="0" applyProtection="0">
      <alignment vertical="center"/>
    </xf>
    <xf numFmtId="0" fontId="31" fillId="43" borderId="0" applyProtection="0">
      <alignment vertical="center"/>
    </xf>
    <xf numFmtId="0" fontId="31" fillId="49" borderId="0" applyProtection="0">
      <alignment vertical="center"/>
    </xf>
    <xf numFmtId="0" fontId="31" fillId="50" borderId="0" applyProtection="0">
      <alignment vertical="center"/>
    </xf>
    <xf numFmtId="0" fontId="31" fillId="51" borderId="0" applyProtection="0">
      <alignment vertical="center"/>
    </xf>
    <xf numFmtId="0" fontId="31" fillId="46" borderId="0" applyProtection="0">
      <alignment vertical="center"/>
    </xf>
    <xf numFmtId="0" fontId="31" fillId="47" borderId="0" applyProtection="0">
      <alignment vertical="center"/>
    </xf>
    <xf numFmtId="0" fontId="31" fillId="52" borderId="0" applyProtection="0">
      <alignment vertical="center"/>
    </xf>
    <xf numFmtId="0" fontId="33" fillId="36" borderId="0" applyProtection="0">
      <alignment vertical="center"/>
    </xf>
    <xf numFmtId="0" fontId="34" fillId="53" borderId="23" applyProtection="0">
      <alignment vertical="center"/>
    </xf>
    <xf numFmtId="0" fontId="35" fillId="54" borderId="24" applyProtection="0">
      <alignment vertical="center"/>
    </xf>
    <xf numFmtId="0" fontId="36" fillId="0" borderId="0" applyProtection="0">
      <alignment vertical="center"/>
    </xf>
    <xf numFmtId="0" fontId="37" fillId="37" borderId="0" applyProtection="0">
      <alignment vertical="center"/>
    </xf>
    <xf numFmtId="0" fontId="38" fillId="0" borderId="25" applyProtection="0">
      <alignment vertical="center"/>
    </xf>
    <xf numFmtId="0" fontId="39" fillId="0" borderId="26" applyProtection="0">
      <alignment vertical="center"/>
    </xf>
    <xf numFmtId="0" fontId="40" fillId="0" borderId="27" applyProtection="0">
      <alignment vertical="center"/>
    </xf>
    <xf numFmtId="0" fontId="40" fillId="0" borderId="0" applyProtection="0">
      <alignment vertical="center"/>
    </xf>
    <xf numFmtId="0" fontId="41" fillId="40" borderId="23" applyProtection="0">
      <alignment vertical="center"/>
    </xf>
    <xf numFmtId="0" fontId="42" fillId="0" borderId="28" applyProtection="0">
      <alignment vertical="center"/>
    </xf>
    <xf numFmtId="0" fontId="43" fillId="55" borderId="0" applyProtection="0">
      <alignment vertical="center"/>
    </xf>
    <xf numFmtId="0" fontId="44" fillId="0" borderId="0"/>
    <xf numFmtId="0" fontId="29" fillId="56" borderId="29" applyProtection="0">
      <alignment vertical="center"/>
    </xf>
    <xf numFmtId="0" fontId="45" fillId="53" borderId="30" applyProtection="0">
      <alignment vertical="center"/>
    </xf>
    <xf numFmtId="0" fontId="46" fillId="0" borderId="0" applyProtection="0">
      <alignment vertical="center"/>
    </xf>
    <xf numFmtId="0" fontId="47" fillId="0" borderId="31" applyProtection="0">
      <alignment vertical="center"/>
    </xf>
    <xf numFmtId="0" fontId="48" fillId="0" borderId="0" applyProtection="0">
      <alignment vertical="center"/>
    </xf>
    <xf numFmtId="0" fontId="32" fillId="49" borderId="0" applyProtection="0">
      <alignment vertical="center"/>
    </xf>
    <xf numFmtId="0" fontId="32" fillId="50" borderId="0" applyProtection="0">
      <alignment vertical="center"/>
    </xf>
    <xf numFmtId="0" fontId="32" fillId="51" borderId="0" applyProtection="0">
      <alignment vertical="center"/>
    </xf>
    <xf numFmtId="0" fontId="32" fillId="46" borderId="0" applyProtection="0">
      <alignment vertical="center"/>
    </xf>
    <xf numFmtId="0" fontId="32" fillId="47" borderId="0" applyProtection="0">
      <alignment vertical="center"/>
    </xf>
    <xf numFmtId="0" fontId="32" fillId="52" borderId="0" applyProtection="0">
      <alignment vertical="center"/>
    </xf>
    <xf numFmtId="0" fontId="49" fillId="0" borderId="0" applyProtection="0">
      <alignment vertical="center"/>
    </xf>
    <xf numFmtId="0" fontId="50" fillId="54" borderId="24" applyProtection="0">
      <alignment vertical="center"/>
    </xf>
    <xf numFmtId="0" fontId="51" fillId="55" borderId="0" applyProtection="0">
      <alignment vertical="center"/>
    </xf>
    <xf numFmtId="0" fontId="52" fillId="0" borderId="0">
      <alignment vertical="center"/>
    </xf>
    <xf numFmtId="0" fontId="29" fillId="56" borderId="29" applyProtection="0">
      <alignment vertical="center"/>
    </xf>
    <xf numFmtId="0" fontId="53" fillId="0" borderId="28" applyProtection="0">
      <alignment vertical="center"/>
    </xf>
    <xf numFmtId="9" fontId="29" fillId="0" borderId="0" applyProtection="0">
      <alignment vertical="center"/>
    </xf>
    <xf numFmtId="0" fontId="54" fillId="0" borderId="0" applyProtection="0"/>
    <xf numFmtId="0" fontId="55" fillId="0" borderId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0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/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>
      <alignment vertical="top"/>
    </xf>
    <xf numFmtId="0" fontId="56" fillId="0" borderId="0" applyProtection="0">
      <alignment vertical="top"/>
    </xf>
    <xf numFmtId="0" fontId="56" fillId="0" borderId="0" applyProtection="0">
      <alignment vertical="center"/>
    </xf>
    <xf numFmtId="0" fontId="56" fillId="0" borderId="0" applyProtection="0">
      <alignment vertical="top"/>
    </xf>
    <xf numFmtId="0" fontId="56" fillId="0" borderId="0" applyProtection="0"/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0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0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7" fillId="0" borderId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9" fillId="0" borderId="0">
      <alignment vertical="center"/>
    </xf>
    <xf numFmtId="0" fontId="60" fillId="53" borderId="30" applyProtection="0">
      <alignment vertical="center"/>
    </xf>
    <xf numFmtId="0" fontId="61" fillId="36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40" fontId="29" fillId="0" borderId="0" applyProtection="0">
      <alignment vertical="center"/>
    </xf>
    <xf numFmtId="38" fontId="29" fillId="0" borderId="0" applyProtection="0">
      <alignment vertical="center"/>
    </xf>
    <xf numFmtId="0" fontId="62" fillId="0" borderId="31" applyProtection="0">
      <alignment vertical="center"/>
    </xf>
    <xf numFmtId="0" fontId="63" fillId="53" borderId="23" applyProtection="0">
      <alignment vertical="center"/>
    </xf>
    <xf numFmtId="0" fontId="64" fillId="0" borderId="25" applyProtection="0">
      <alignment vertical="center"/>
    </xf>
    <xf numFmtId="0" fontId="65" fillId="0" borderId="26" applyProtection="0">
      <alignment vertical="center"/>
    </xf>
    <xf numFmtId="0" fontId="66" fillId="0" borderId="27" applyProtection="0">
      <alignment vertical="center"/>
    </xf>
    <xf numFmtId="0" fontId="66" fillId="0" borderId="0" applyProtection="0">
      <alignment vertical="center"/>
    </xf>
    <xf numFmtId="0" fontId="67" fillId="0" borderId="0" applyProtection="0">
      <alignment vertical="center"/>
    </xf>
    <xf numFmtId="0" fontId="68" fillId="37" borderId="0" applyProtection="0">
      <alignment vertical="center"/>
    </xf>
    <xf numFmtId="43" fontId="29" fillId="0" borderId="0" applyProtection="0">
      <alignment vertical="center"/>
    </xf>
    <xf numFmtId="41" fontId="29" fillId="0" borderId="0" applyProtection="0">
      <alignment vertical="center"/>
    </xf>
    <xf numFmtId="0" fontId="69" fillId="40" borderId="23" applyProtection="0">
      <alignment vertical="center"/>
    </xf>
    <xf numFmtId="0" fontId="43" fillId="55" borderId="0" applyProtection="0">
      <alignment vertical="center"/>
    </xf>
    <xf numFmtId="0" fontId="43" fillId="55" borderId="0" applyProtection="0">
      <alignment vertical="center"/>
    </xf>
    <xf numFmtId="0" fontId="43" fillId="55" borderId="0" applyProtection="0">
      <alignment vertical="center"/>
    </xf>
    <xf numFmtId="0" fontId="70" fillId="0" borderId="0" applyProtection="0">
      <alignment vertical="center"/>
    </xf>
    <xf numFmtId="176" fontId="29" fillId="0" borderId="0" applyProtection="0">
      <alignment vertical="center"/>
    </xf>
    <xf numFmtId="177" fontId="29" fillId="0" borderId="0" applyProtection="0">
      <alignment vertical="center"/>
    </xf>
    <xf numFmtId="0" fontId="28" fillId="0" borderId="0" applyProtection="0"/>
    <xf numFmtId="0" fontId="28" fillId="0" borderId="0" applyProtection="0"/>
    <xf numFmtId="0" fontId="56" fillId="0" borderId="0" applyProtection="0">
      <alignment vertical="center"/>
    </xf>
    <xf numFmtId="0" fontId="71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31" applyNumberFormat="1" applyFont="1" applyFill="1" applyBorder="1" applyAlignment="1" applyProtection="1">
      <alignment horizontal="center"/>
      <protection locked="0"/>
    </xf>
    <xf numFmtId="0" fontId="3" fillId="2" borderId="1" xfId="210" applyNumberFormat="1" applyFont="1" applyFill="1" applyBorder="1" applyAlignment="1" applyProtection="1">
      <alignment horizontal="center" vertical="center"/>
      <protection locked="0"/>
    </xf>
    <xf numFmtId="0" fontId="3" fillId="2" borderId="2" xfId="210" applyNumberFormat="1" applyFont="1" applyFill="1" applyBorder="1" applyAlignment="1" applyProtection="1">
      <alignment horizontal="center" vertical="center"/>
      <protection locked="0"/>
    </xf>
    <xf numFmtId="0" fontId="1" fillId="0" borderId="3" xfId="21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31" applyNumberFormat="1" applyFont="1" applyFill="1" applyBorder="1" applyAlignment="1" applyProtection="1">
      <alignment horizontal="center" vertical="center"/>
      <protection locked="0"/>
    </xf>
    <xf numFmtId="0" fontId="1" fillId="0" borderId="4" xfId="210" applyNumberFormat="1" applyFont="1" applyFill="1" applyBorder="1" applyAlignment="1" applyProtection="1">
      <alignment horizontal="left" vertical="center"/>
      <protection locked="0"/>
    </xf>
    <xf numFmtId="0" fontId="4" fillId="0" borderId="5" xfId="210" applyNumberFormat="1" applyFont="1" applyFill="1" applyBorder="1" applyAlignment="1" applyProtection="1">
      <alignment horizontal="center" vertical="center"/>
      <protection locked="0"/>
    </xf>
    <xf numFmtId="0" fontId="4" fillId="0" borderId="6" xfId="210" applyNumberFormat="1" applyFont="1" applyFill="1" applyBorder="1" applyAlignment="1" applyProtection="1">
      <alignment horizontal="center" vertical="center"/>
      <protection locked="0"/>
    </xf>
    <xf numFmtId="0" fontId="1" fillId="3" borderId="4" xfId="331" applyNumberFormat="1" applyFont="1" applyFill="1" applyBorder="1" applyAlignment="1" applyProtection="1">
      <alignment horizontal="center" vertical="center"/>
      <protection locked="0"/>
    </xf>
    <xf numFmtId="0" fontId="1" fillId="3" borderId="7" xfId="331" applyNumberFormat="1" applyFont="1" applyFill="1" applyBorder="1" applyAlignment="1" applyProtection="1">
      <alignment horizontal="center" vertical="center"/>
      <protection locked="0"/>
    </xf>
    <xf numFmtId="0" fontId="1" fillId="3" borderId="8" xfId="331" applyNumberFormat="1" applyFont="1" applyFill="1" applyBorder="1" applyAlignment="1" applyProtection="1">
      <alignment horizontal="center" vertical="center"/>
      <protection locked="0"/>
    </xf>
    <xf numFmtId="0" fontId="1" fillId="0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21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31" applyNumberFormat="1" applyFont="1" applyFill="1" applyBorder="1" applyAlignment="1" applyProtection="1">
      <alignment horizont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</xf>
    <xf numFmtId="0" fontId="4" fillId="0" borderId="5" xfId="331" applyNumberFormat="1" applyFont="1" applyFill="1" applyBorder="1" applyAlignment="1" applyProtection="1">
      <alignment horizontal="left" vertical="center" wrapText="1"/>
    </xf>
    <xf numFmtId="0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31" applyNumberFormat="1" applyFont="1" applyFill="1" applyBorder="1" applyAlignment="1" applyProtection="1">
      <alignment horizont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210" applyNumberFormat="1" applyFont="1" applyFill="1" applyBorder="1" applyAlignment="1" applyProtection="1">
      <alignment horizontal="center" vertical="center"/>
      <protection locked="0"/>
    </xf>
    <xf numFmtId="0" fontId="4" fillId="0" borderId="5" xfId="210" applyNumberFormat="1" applyFont="1" applyFill="1" applyBorder="1" applyAlignment="1" applyProtection="1">
      <alignment vertical="center"/>
      <protection locked="0"/>
    </xf>
    <xf numFmtId="0" fontId="1" fillId="0" borderId="7" xfId="331" applyNumberFormat="1" applyFont="1" applyFill="1" applyBorder="1" applyAlignment="1" applyProtection="1">
      <alignment horizontal="left" vertical="center"/>
      <protection locked="0"/>
    </xf>
    <xf numFmtId="0" fontId="4" fillId="0" borderId="5" xfId="331" applyNumberFormat="1" applyFont="1" applyFill="1" applyBorder="1" applyAlignment="1" applyProtection="1">
      <alignment vertical="center"/>
      <protection locked="0"/>
    </xf>
    <xf numFmtId="0" fontId="1" fillId="0" borderId="10" xfId="210" applyNumberFormat="1" applyFont="1" applyFill="1" applyBorder="1" applyAlignment="1" applyProtection="1">
      <alignment horizontal="left" vertical="center"/>
      <protection locked="0"/>
    </xf>
    <xf numFmtId="0" fontId="4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6" xfId="331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31" applyNumberFormat="1" applyFont="1" applyFill="1" applyBorder="1" applyAlignment="1" applyProtection="1">
      <alignment horizontal="left" vertical="center"/>
      <protection locked="0"/>
    </xf>
    <xf numFmtId="0" fontId="4" fillId="0" borderId="11" xfId="331" applyNumberFormat="1" applyFont="1" applyFill="1" applyBorder="1" applyAlignment="1" applyProtection="1">
      <alignment vertical="center" wrapText="1"/>
      <protection locked="0"/>
    </xf>
    <xf numFmtId="0" fontId="1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6" xfId="210" applyNumberFormat="1" applyFont="1" applyFill="1" applyBorder="1" applyAlignment="1" applyProtection="1">
      <alignment vertical="center"/>
      <protection locked="0"/>
    </xf>
    <xf numFmtId="0" fontId="4" fillId="0" borderId="6" xfId="331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31" applyNumberFormat="1" applyFont="1" applyFill="1" applyBorder="1" applyAlignment="1" applyProtection="1">
      <alignment horizontal="center" vertical="center"/>
      <protection locked="0"/>
    </xf>
    <xf numFmtId="0" fontId="1" fillId="4" borderId="13" xfId="210" applyNumberFormat="1" applyFont="1" applyFill="1" applyBorder="1" applyAlignment="1" applyProtection="1">
      <alignment horizontal="center" vertical="center"/>
      <protection locked="0"/>
    </xf>
    <xf numFmtId="0" fontId="1" fillId="4" borderId="8" xfId="210" applyNumberFormat="1" applyFont="1" applyFill="1" applyBorder="1" applyAlignment="1" applyProtection="1">
      <alignment horizontal="center" vertical="center"/>
      <protection locked="0"/>
    </xf>
    <xf numFmtId="0" fontId="1" fillId="4" borderId="12" xfId="210" applyNumberFormat="1" applyFont="1" applyFill="1" applyBorder="1" applyAlignment="1" applyProtection="1">
      <alignment horizontal="center" vertical="center"/>
      <protection locked="0"/>
    </xf>
    <xf numFmtId="0" fontId="6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210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31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heck Cell" xfId="96"/>
    <cellStyle name="Explanatory Text" xfId="97"/>
    <cellStyle name="Good" xfId="98"/>
    <cellStyle name="Heading 1" xfId="99"/>
    <cellStyle name="Heading 2" xfId="100"/>
    <cellStyle name="Heading 3" xfId="101"/>
    <cellStyle name="Heading 4" xfId="102"/>
    <cellStyle name="Input" xfId="103"/>
    <cellStyle name="Linked Cell" xfId="104"/>
    <cellStyle name="Neutral" xfId="105"/>
    <cellStyle name="Normal_71125A_SRX 500 JKT BOM" xfId="106"/>
    <cellStyle name="Note" xfId="107"/>
    <cellStyle name="Output" xfId="108"/>
    <cellStyle name="Title" xfId="109"/>
    <cellStyle name="Total" xfId="110"/>
    <cellStyle name="Warning Text" xfId="111"/>
    <cellStyle name="アクセント 1" xfId="112"/>
    <cellStyle name="アクセント 2" xfId="113"/>
    <cellStyle name="アクセント 3" xfId="114"/>
    <cellStyle name="アクセント 4" xfId="115"/>
    <cellStyle name="アクセント 5" xfId="116"/>
    <cellStyle name="アクセント 6" xfId="117"/>
    <cellStyle name="タイトル" xfId="118"/>
    <cellStyle name="チェック セル" xfId="119"/>
    <cellStyle name="どちらでもない" xfId="120"/>
    <cellStyle name="ハイパーリンク_組曲プレゼン.xls" xfId="121"/>
    <cellStyle name="メモ" xfId="122"/>
    <cellStyle name="リンク セル" xfId="123"/>
    <cellStyle name="百分比 2" xfId="124"/>
    <cellStyle name="標準_組曲プレゼン.xls" xfId="125"/>
    <cellStyle name="表示済みのハイパーリンク_組曲プレゼン.xls" xfId="126"/>
    <cellStyle name="差_2011秋冬季生产放量表2-9(韩姐原始单)" xfId="127"/>
    <cellStyle name="差_YKK 拉链大货报价09.12.09" xfId="128"/>
    <cellStyle name="差_服装" xfId="129"/>
    <cellStyle name="差_服装_1" xfId="130"/>
    <cellStyle name="差_童装" xfId="131"/>
    <cellStyle name="差_下单表" xfId="132"/>
    <cellStyle name="差_鞋品" xfId="133"/>
    <cellStyle name="差_鞋品_1" xfId="134"/>
    <cellStyle name="差_装备" xfId="135"/>
    <cellStyle name="常规 10" xfId="136"/>
    <cellStyle name="常规 100" xfId="137"/>
    <cellStyle name="常规 100 2" xfId="138"/>
    <cellStyle name="常规 101" xfId="139"/>
    <cellStyle name="常规 101 2" xfId="140"/>
    <cellStyle name="常规 102" xfId="141"/>
    <cellStyle name="常规 102 2" xfId="142"/>
    <cellStyle name="常规 105" xfId="143"/>
    <cellStyle name="常规 105 2" xfId="144"/>
    <cellStyle name="常规 106" xfId="145"/>
    <cellStyle name="常规 106 2" xfId="146"/>
    <cellStyle name="常规 109" xfId="147"/>
    <cellStyle name="常规 109 2" xfId="148"/>
    <cellStyle name="常规 11" xfId="149"/>
    <cellStyle name="常规 110" xfId="150"/>
    <cellStyle name="常规 111" xfId="151"/>
    <cellStyle name="常规 113" xfId="152"/>
    <cellStyle name="常规 114" xfId="153"/>
    <cellStyle name="常规 114 2" xfId="154"/>
    <cellStyle name="常规 115" xfId="155"/>
    <cellStyle name="常规 115 2" xfId="156"/>
    <cellStyle name="常规 116" xfId="157"/>
    <cellStyle name="常规 116 2" xfId="158"/>
    <cellStyle name="常规 117" xfId="159"/>
    <cellStyle name="常规 117 2" xfId="160"/>
    <cellStyle name="常规 118" xfId="161"/>
    <cellStyle name="常规 118 2" xfId="162"/>
    <cellStyle name="常规 12" xfId="163"/>
    <cellStyle name="常规 12 2" xfId="164"/>
    <cellStyle name="常规 122" xfId="165"/>
    <cellStyle name="常规 122 2" xfId="166"/>
    <cellStyle name="常规 13" xfId="167"/>
    <cellStyle name="常规 13 2" xfId="168"/>
    <cellStyle name="常规 13 3" xfId="169"/>
    <cellStyle name="常规 135" xfId="170"/>
    <cellStyle name="常规 136" xfId="171"/>
    <cellStyle name="常规 137" xfId="172"/>
    <cellStyle name="常规 138" xfId="173"/>
    <cellStyle name="常规 139" xfId="174"/>
    <cellStyle name="常规 14" xfId="175"/>
    <cellStyle name="常规 141" xfId="176"/>
    <cellStyle name="常规 141 2" xfId="177"/>
    <cellStyle name="常规 142" xfId="178"/>
    <cellStyle name="常规 142 2" xfId="179"/>
    <cellStyle name="常规 145" xfId="180"/>
    <cellStyle name="常规 145 2" xfId="181"/>
    <cellStyle name="常规 146" xfId="182"/>
    <cellStyle name="常规 146 2" xfId="183"/>
    <cellStyle name="常规 148" xfId="184"/>
    <cellStyle name="常规 149" xfId="185"/>
    <cellStyle name="常规 149 2" xfId="186"/>
    <cellStyle name="常规 15" xfId="187"/>
    <cellStyle name="常规 15 2" xfId="188"/>
    <cellStyle name="常规 150" xfId="189"/>
    <cellStyle name="常规 150 2" xfId="190"/>
    <cellStyle name="常规 151" xfId="191"/>
    <cellStyle name="常规 152" xfId="192"/>
    <cellStyle name="常规 153" xfId="193"/>
    <cellStyle name="常规 153 2" xfId="194"/>
    <cellStyle name="常规 155" xfId="195"/>
    <cellStyle name="常规 155 2" xfId="196"/>
    <cellStyle name="常规 156" xfId="197"/>
    <cellStyle name="常规 156 2" xfId="198"/>
    <cellStyle name="常规 157" xfId="199"/>
    <cellStyle name="常规 157 2" xfId="200"/>
    <cellStyle name="常规 158" xfId="201"/>
    <cellStyle name="常规 16" xfId="202"/>
    <cellStyle name="常规 16 2" xfId="203"/>
    <cellStyle name="常规 163" xfId="204"/>
    <cellStyle name="常规 17" xfId="205"/>
    <cellStyle name="常规 18" xfId="206"/>
    <cellStyle name="常规 18 2" xfId="207"/>
    <cellStyle name="常规 19" xfId="208"/>
    <cellStyle name="常规 2" xfId="209"/>
    <cellStyle name="常规 2 2" xfId="210"/>
    <cellStyle name="常规 2 2 2" xfId="211"/>
    <cellStyle name="常规 2 3" xfId="212"/>
    <cellStyle name="常规 2 3 2" xfId="213"/>
    <cellStyle name="常规 2 4" xfId="214"/>
    <cellStyle name="常规 2 5" xfId="215"/>
    <cellStyle name="常规 2 5 2" xfId="216"/>
    <cellStyle name="常规 2 5_152" xfId="217"/>
    <cellStyle name="常规 20" xfId="218"/>
    <cellStyle name="常规 21" xfId="219"/>
    <cellStyle name="常规 21 2" xfId="220"/>
    <cellStyle name="常规 22" xfId="221"/>
    <cellStyle name="常规 23" xfId="222"/>
    <cellStyle name="常规 24" xfId="223"/>
    <cellStyle name="常规 24 2" xfId="224"/>
    <cellStyle name="常规 25" xfId="225"/>
    <cellStyle name="常规 25 2" xfId="226"/>
    <cellStyle name="常规 26" xfId="227"/>
    <cellStyle name="常规 27" xfId="228"/>
    <cellStyle name="常规 28" xfId="229"/>
    <cellStyle name="常规 29" xfId="230"/>
    <cellStyle name="常规 29 2" xfId="231"/>
    <cellStyle name="常规 3" xfId="232"/>
    <cellStyle name="常规 3 2" xfId="233"/>
    <cellStyle name="常规 3 2 2" xfId="234"/>
    <cellStyle name="常规 3 2_152" xfId="235"/>
    <cellStyle name="常规 3_152" xfId="236"/>
    <cellStyle name="常规 30" xfId="237"/>
    <cellStyle name="常规 30 2" xfId="238"/>
    <cellStyle name="常规 31" xfId="239"/>
    <cellStyle name="常规 31 2" xfId="240"/>
    <cellStyle name="常规 32" xfId="241"/>
    <cellStyle name="常规 32 2" xfId="242"/>
    <cellStyle name="常规 33" xfId="243"/>
    <cellStyle name="常规 34" xfId="244"/>
    <cellStyle name="常规 35" xfId="245"/>
    <cellStyle name="常规 36" xfId="246"/>
    <cellStyle name="常规 37" xfId="247"/>
    <cellStyle name="常规 4" xfId="248"/>
    <cellStyle name="常规 4 2" xfId="249"/>
    <cellStyle name="常规 4 3" xfId="250"/>
    <cellStyle name="常规 41" xfId="251"/>
    <cellStyle name="常规 41 2" xfId="252"/>
    <cellStyle name="常规 42" xfId="253"/>
    <cellStyle name="常规 44" xfId="254"/>
    <cellStyle name="常规 44 2" xfId="255"/>
    <cellStyle name="常规 45" xfId="256"/>
    <cellStyle name="常规 45 2" xfId="257"/>
    <cellStyle name="常规 46" xfId="258"/>
    <cellStyle name="常规 46 2" xfId="259"/>
    <cellStyle name="常规 47" xfId="260"/>
    <cellStyle name="常规 47 2" xfId="261"/>
    <cellStyle name="常规 48" xfId="262"/>
    <cellStyle name="常规 48 2" xfId="263"/>
    <cellStyle name="常规 49" xfId="264"/>
    <cellStyle name="常规 49 2" xfId="265"/>
    <cellStyle name="常规 5" xfId="266"/>
    <cellStyle name="常规 5 2" xfId="267"/>
    <cellStyle name="常规 50" xfId="268"/>
    <cellStyle name="常规 50 2" xfId="269"/>
    <cellStyle name="常规 51" xfId="270"/>
    <cellStyle name="常规 51 2" xfId="271"/>
    <cellStyle name="常规 52" xfId="272"/>
    <cellStyle name="常规 52 2" xfId="273"/>
    <cellStyle name="常规 53" xfId="274"/>
    <cellStyle name="常规 53 2" xfId="275"/>
    <cellStyle name="常规 54" xfId="276"/>
    <cellStyle name="常规 54 2" xfId="277"/>
    <cellStyle name="常规 55" xfId="278"/>
    <cellStyle name="常规 55 2" xfId="279"/>
    <cellStyle name="常规 56" xfId="280"/>
    <cellStyle name="常规 56 2" xfId="281"/>
    <cellStyle name="常规 57" xfId="282"/>
    <cellStyle name="常规 57 2" xfId="283"/>
    <cellStyle name="常规 58" xfId="284"/>
    <cellStyle name="常规 58 2" xfId="285"/>
    <cellStyle name="常规 59" xfId="286"/>
    <cellStyle name="常规 59 2" xfId="287"/>
    <cellStyle name="常规 6" xfId="288"/>
    <cellStyle name="常规 6 2" xfId="289"/>
    <cellStyle name="常规 60" xfId="290"/>
    <cellStyle name="常规 60 2" xfId="291"/>
    <cellStyle name="常规 61" xfId="292"/>
    <cellStyle name="常规 61 2" xfId="293"/>
    <cellStyle name="常规 62" xfId="294"/>
    <cellStyle name="常规 62 2" xfId="295"/>
    <cellStyle name="常规 64" xfId="296"/>
    <cellStyle name="常规 65" xfId="297"/>
    <cellStyle name="常规 65 2" xfId="298"/>
    <cellStyle name="常规 66" xfId="299"/>
    <cellStyle name="常规 66 2" xfId="300"/>
    <cellStyle name="常规 68" xfId="301"/>
    <cellStyle name="常规 7" xfId="302"/>
    <cellStyle name="常规 7 2" xfId="303"/>
    <cellStyle name="常规 73" xfId="304"/>
    <cellStyle name="常规 8" xfId="305"/>
    <cellStyle name="常规 80" xfId="306"/>
    <cellStyle name="常规 80 2" xfId="307"/>
    <cellStyle name="常规 82" xfId="308"/>
    <cellStyle name="常规 82 2" xfId="309"/>
    <cellStyle name="常规 83" xfId="310"/>
    <cellStyle name="常规 83 2" xfId="311"/>
    <cellStyle name="常规 84" xfId="312"/>
    <cellStyle name="常规 84 2" xfId="313"/>
    <cellStyle name="常规 85" xfId="314"/>
    <cellStyle name="常规 85 2" xfId="315"/>
    <cellStyle name="常规 86" xfId="316"/>
    <cellStyle name="常规 86 2" xfId="317"/>
    <cellStyle name="常规 87" xfId="318"/>
    <cellStyle name="常规 87 2" xfId="319"/>
    <cellStyle name="常规 88" xfId="320"/>
    <cellStyle name="常规 88 2" xfId="321"/>
    <cellStyle name="常规 89" xfId="322"/>
    <cellStyle name="常规 89 2" xfId="323"/>
    <cellStyle name="常规 9" xfId="324"/>
    <cellStyle name="常规 91" xfId="325"/>
    <cellStyle name="常规 91 2" xfId="326"/>
    <cellStyle name="常规 92" xfId="327"/>
    <cellStyle name="常规 92 2" xfId="328"/>
    <cellStyle name="常规 99" xfId="329"/>
    <cellStyle name="常规 99 2" xfId="330"/>
    <cellStyle name="常规_10AW核价-润懋(35款已核，单耗未减)" xfId="331"/>
    <cellStyle name="超链接 2" xfId="332"/>
    <cellStyle name="超链接 2 2" xfId="333"/>
    <cellStyle name="超链接 3" xfId="334"/>
    <cellStyle name="出力" xfId="335"/>
    <cellStyle name="悪い" xfId="336"/>
    <cellStyle name="好_2011秋冬季生产放量表2-9(韩姐原始单)" xfId="337"/>
    <cellStyle name="好_YKK 拉链大货报价09.12.09" xfId="338"/>
    <cellStyle name="好_服装" xfId="339"/>
    <cellStyle name="好_服装_1" xfId="340"/>
    <cellStyle name="好_童装" xfId="341"/>
    <cellStyle name="好_下单表" xfId="342"/>
    <cellStyle name="好_鞋品" xfId="343"/>
    <cellStyle name="好_鞋品_1" xfId="344"/>
    <cellStyle name="好_装备" xfId="345"/>
    <cellStyle name="桁区切り [0.00]_組曲プレゼン.xls" xfId="346"/>
    <cellStyle name="桁区切り_組曲プレゼン.xls" xfId="347"/>
    <cellStyle name="集計" xfId="348"/>
    <cellStyle name="計算" xfId="349"/>
    <cellStyle name="見出し 1" xfId="350"/>
    <cellStyle name="見出し 2" xfId="351"/>
    <cellStyle name="見出し 3" xfId="352"/>
    <cellStyle name="見出し 4" xfId="353"/>
    <cellStyle name="警告文" xfId="354"/>
    <cellStyle name="良い" xfId="355"/>
    <cellStyle name="千位分隔 2" xfId="356"/>
    <cellStyle name="千位分隔[0] 2" xfId="357"/>
    <cellStyle name="入力" xfId="358"/>
    <cellStyle name="适中 2" xfId="359"/>
    <cellStyle name="适中 3" xfId="360"/>
    <cellStyle name="适中 3 2" xfId="361"/>
    <cellStyle name="説明文" xfId="362"/>
    <cellStyle name="通貨 [0.00]_組曲プレゼン.xls" xfId="363"/>
    <cellStyle name="通貨_組曲プレゼン.xls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152400</xdr:colOff>
      <xdr:row>1</xdr:row>
      <xdr:rowOff>38100</xdr:rowOff>
    </xdr:from>
    <xdr:to>
      <xdr:col>2</xdr:col>
      <xdr:colOff>993775</xdr:colOff>
      <xdr:row>4</xdr:row>
      <xdr:rowOff>795020</xdr:rowOff>
    </xdr:to>
    <xdr:pic>
      <xdr:nvPicPr>
        <xdr:cNvPr id="2" name="图片 2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43025" y="314325"/>
          <a:ext cx="841375" cy="193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1</xdr:row>
      <xdr:rowOff>66675</xdr:rowOff>
    </xdr:from>
    <xdr:to>
      <xdr:col>3</xdr:col>
      <xdr:colOff>1296035</xdr:colOff>
      <xdr:row>4</xdr:row>
      <xdr:rowOff>857885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rcRect l="17619" t="5311" r="19524"/>
        <a:stretch>
          <a:fillRect/>
        </a:stretch>
      </xdr:blipFill>
      <xdr:spPr>
        <a:xfrm>
          <a:off x="3124200" y="342900"/>
          <a:ext cx="981710" cy="1972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9"/>
  <sheetViews>
    <sheetView tabSelected="1" workbookViewId="0">
      <selection activeCell="F14" sqref="F14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28.625" style="4" customWidth="1"/>
    <col min="5" max="5" width="10.875" style="4" customWidth="1"/>
    <col min="6" max="6" width="14.875" style="5" customWidth="1"/>
    <col min="7" max="7" width="11.375" style="3" customWidth="1"/>
    <col min="8" max="9" width="11.875" style="3" customWidth="1"/>
    <col min="10" max="10" width="11.5" style="3" customWidth="1"/>
    <col min="11" max="11" width="12.25" style="3" customWidth="1"/>
    <col min="12" max="12" width="11.875" style="3" customWidth="1"/>
    <col min="13" max="13" width="10.875" style="3" customWidth="1"/>
    <col min="14" max="14" width="11.375" style="3" customWidth="1"/>
    <col min="15" max="15" width="10.625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 t="s">
        <v>7</v>
      </c>
      <c r="N2" s="33" t="s">
        <v>8</v>
      </c>
      <c r="O2" s="34" t="s">
        <v>9</v>
      </c>
    </row>
    <row r="3" s="1" customFormat="1" ht="26.25" customHeight="1" spans="1:15">
      <c r="A3" s="8"/>
      <c r="B3" s="9"/>
      <c r="C3" s="9"/>
      <c r="D3" s="9"/>
      <c r="E3" s="9"/>
      <c r="F3" s="9"/>
      <c r="G3" s="10" t="s">
        <v>10</v>
      </c>
      <c r="H3" s="11" t="s">
        <v>11</v>
      </c>
      <c r="I3" s="29"/>
      <c r="J3" s="10" t="s">
        <v>12</v>
      </c>
      <c r="K3" s="30"/>
      <c r="L3" s="31" t="s">
        <v>13</v>
      </c>
      <c r="M3" s="35"/>
      <c r="N3" s="33" t="s">
        <v>14</v>
      </c>
      <c r="O3" s="36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15</v>
      </c>
      <c r="H4" s="11" t="s">
        <v>11</v>
      </c>
      <c r="I4" s="29"/>
      <c r="J4" s="10" t="s">
        <v>16</v>
      </c>
      <c r="K4" s="30"/>
      <c r="L4" s="37" t="s">
        <v>17</v>
      </c>
      <c r="M4" s="38"/>
      <c r="N4" s="39" t="s">
        <v>18</v>
      </c>
      <c r="O4" s="34"/>
    </row>
    <row r="5" s="2" customFormat="1" ht="69" customHeight="1" spans="1:15">
      <c r="A5" s="8"/>
      <c r="B5" s="9"/>
      <c r="C5" s="9"/>
      <c r="D5" s="9"/>
      <c r="E5" s="9"/>
      <c r="F5" s="9"/>
      <c r="G5" s="10" t="s">
        <v>19</v>
      </c>
      <c r="H5" s="12" t="s">
        <v>11</v>
      </c>
      <c r="I5" s="29"/>
      <c r="J5" s="10" t="s">
        <v>20</v>
      </c>
      <c r="K5" s="40"/>
      <c r="L5" s="31" t="s">
        <v>21</v>
      </c>
      <c r="M5" s="41"/>
      <c r="N5" s="33"/>
      <c r="O5" s="34"/>
    </row>
    <row r="6" s="2" customFormat="1" ht="21.75" customHeight="1" spans="1:15">
      <c r="A6" s="8"/>
      <c r="B6" s="13" t="s">
        <v>22</v>
      </c>
      <c r="C6" s="14"/>
      <c r="D6" s="14"/>
      <c r="E6" s="14"/>
      <c r="F6" s="14"/>
      <c r="G6" s="14"/>
      <c r="H6" s="15"/>
      <c r="I6" s="42"/>
      <c r="J6" s="43" t="s">
        <v>23</v>
      </c>
      <c r="K6" s="44"/>
      <c r="L6" s="44"/>
      <c r="M6" s="44"/>
      <c r="N6" s="44"/>
      <c r="O6" s="45"/>
    </row>
    <row r="7" s="2" customFormat="1" ht="58.5" customHeight="1" spans="1:15">
      <c r="A7" s="16" t="s">
        <v>24</v>
      </c>
      <c r="B7" s="17" t="s">
        <v>25</v>
      </c>
      <c r="C7" s="17" t="s">
        <v>26</v>
      </c>
      <c r="D7" s="17" t="s">
        <v>27</v>
      </c>
      <c r="E7" s="17" t="s">
        <v>28</v>
      </c>
      <c r="F7" s="17" t="s">
        <v>29</v>
      </c>
      <c r="G7" s="17" t="s">
        <v>30</v>
      </c>
      <c r="H7" s="17" t="s">
        <v>31</v>
      </c>
      <c r="I7" s="17" t="s">
        <v>32</v>
      </c>
      <c r="J7" s="46" t="s">
        <v>33</v>
      </c>
      <c r="K7" s="47" t="s">
        <v>34</v>
      </c>
      <c r="L7" s="46" t="s">
        <v>35</v>
      </c>
      <c r="M7" s="46" t="s">
        <v>36</v>
      </c>
      <c r="N7" s="48" t="s">
        <v>37</v>
      </c>
      <c r="O7" s="49" t="s">
        <v>38</v>
      </c>
    </row>
    <row r="8" ht="30" customHeight="1" spans="1:15">
      <c r="A8" s="18">
        <v>1</v>
      </c>
      <c r="B8" s="18" t="s">
        <v>39</v>
      </c>
      <c r="C8" s="18" t="s">
        <v>40</v>
      </c>
      <c r="D8" s="19"/>
      <c r="E8" s="19" t="s">
        <v>41</v>
      </c>
      <c r="F8" s="20" t="s">
        <v>42</v>
      </c>
      <c r="G8" s="18" t="s">
        <v>43</v>
      </c>
      <c r="H8" s="18" t="s">
        <v>44</v>
      </c>
      <c r="I8" s="18" t="s">
        <v>45</v>
      </c>
      <c r="J8" s="50">
        <v>0.19</v>
      </c>
      <c r="K8" s="51">
        <v>1.03</v>
      </c>
      <c r="L8" s="52">
        <v>68</v>
      </c>
      <c r="M8" s="53">
        <f t="shared" ref="M8:M11" si="0">J8*K8*L8</f>
        <v>13.3076</v>
      </c>
      <c r="N8" s="54">
        <f>M8/$M$13</f>
        <v>0.494260750067319</v>
      </c>
      <c r="O8" s="18" t="s">
        <v>9</v>
      </c>
    </row>
    <row r="9" ht="27" customHeight="1" spans="1:15">
      <c r="A9" s="18">
        <v>2</v>
      </c>
      <c r="B9" s="18" t="s">
        <v>46</v>
      </c>
      <c r="C9" s="18" t="s">
        <v>47</v>
      </c>
      <c r="D9" s="19"/>
      <c r="E9" s="19"/>
      <c r="F9" s="20" t="s">
        <v>48</v>
      </c>
      <c r="G9" s="18" t="s">
        <v>49</v>
      </c>
      <c r="H9" s="18"/>
      <c r="I9" s="18" t="s">
        <v>50</v>
      </c>
      <c r="J9" s="50">
        <v>0.62</v>
      </c>
      <c r="K9" s="51">
        <v>1.03</v>
      </c>
      <c r="L9" s="52">
        <v>0.25</v>
      </c>
      <c r="M9" s="53">
        <f t="shared" si="0"/>
        <v>0.15965</v>
      </c>
      <c r="N9" s="54">
        <f>M9/$M$13</f>
        <v>0.00592959878176737</v>
      </c>
      <c r="O9" s="18" t="s">
        <v>51</v>
      </c>
    </row>
    <row r="10" ht="42" customHeight="1" spans="1:15">
      <c r="A10" s="18">
        <v>3</v>
      </c>
      <c r="B10" s="18" t="s">
        <v>52</v>
      </c>
      <c r="C10" s="18" t="s">
        <v>53</v>
      </c>
      <c r="D10" s="19"/>
      <c r="E10" s="19"/>
      <c r="F10" s="20"/>
      <c r="G10" s="18"/>
      <c r="H10" s="18"/>
      <c r="I10" s="18" t="s">
        <v>54</v>
      </c>
      <c r="J10" s="50">
        <v>1</v>
      </c>
      <c r="K10" s="51">
        <v>1.03</v>
      </c>
      <c r="L10" s="52">
        <v>1</v>
      </c>
      <c r="M10" s="53">
        <f t="shared" si="0"/>
        <v>1.03</v>
      </c>
      <c r="N10" s="54">
        <f>M10/$M$13</f>
        <v>0.0382554760114024</v>
      </c>
      <c r="O10" s="18" t="s">
        <v>55</v>
      </c>
    </row>
    <row r="11" ht="41" customHeight="1" spans="1:15">
      <c r="A11" s="18">
        <v>4</v>
      </c>
      <c r="B11" s="18" t="s">
        <v>56</v>
      </c>
      <c r="C11" s="18" t="s">
        <v>57</v>
      </c>
      <c r="D11" s="19"/>
      <c r="E11" s="19"/>
      <c r="F11" s="20"/>
      <c r="G11" s="18"/>
      <c r="H11" s="18"/>
      <c r="I11" s="18" t="s">
        <v>54</v>
      </c>
      <c r="J11" s="50">
        <v>1</v>
      </c>
      <c r="K11" s="51">
        <v>1.03</v>
      </c>
      <c r="L11" s="52">
        <v>0.9</v>
      </c>
      <c r="M11" s="53">
        <f t="shared" si="0"/>
        <v>0.927</v>
      </c>
      <c r="N11" s="54">
        <f>M11/$M$13</f>
        <v>0.0344299284102621</v>
      </c>
      <c r="O11" s="18" t="s">
        <v>58</v>
      </c>
    </row>
    <row r="12" ht="35.25" customHeight="1" spans="1:15">
      <c r="A12" s="21">
        <v>5</v>
      </c>
      <c r="B12" s="22" t="s">
        <v>59</v>
      </c>
      <c r="C12" s="23" t="s">
        <v>60</v>
      </c>
      <c r="D12" s="19"/>
      <c r="E12" s="19"/>
      <c r="F12" s="20"/>
      <c r="G12" s="18"/>
      <c r="H12" s="18"/>
      <c r="I12" s="18" t="s">
        <v>54</v>
      </c>
      <c r="J12" s="50">
        <v>1</v>
      </c>
      <c r="K12" s="51">
        <v>1</v>
      </c>
      <c r="L12" s="52">
        <v>13.5</v>
      </c>
      <c r="M12" s="53">
        <v>11.5</v>
      </c>
      <c r="N12" s="54">
        <f>M12/$M$13</f>
        <v>0.42712424672925</v>
      </c>
      <c r="O12" s="18"/>
    </row>
    <row r="13" ht="22" customHeight="1" spans="1:15">
      <c r="A13" s="24">
        <v>6</v>
      </c>
      <c r="B13" s="24" t="s">
        <v>61</v>
      </c>
      <c r="C13" s="24">
        <v>3000</v>
      </c>
      <c r="D13" s="25"/>
      <c r="E13" s="25"/>
      <c r="F13" s="26"/>
      <c r="G13" s="27"/>
      <c r="H13" s="27"/>
      <c r="I13" s="27"/>
      <c r="J13" s="55"/>
      <c r="K13" s="56"/>
      <c r="L13" s="57"/>
      <c r="M13" s="58">
        <f>SUM(M8:M12)</f>
        <v>26.92425</v>
      </c>
      <c r="N13" s="54"/>
      <c r="O13" s="27"/>
    </row>
    <row r="14" customHeight="1" spans="1:15">
      <c r="A14" s="27"/>
      <c r="B14" s="27"/>
      <c r="C14" s="27"/>
      <c r="D14" s="25"/>
      <c r="E14" s="25"/>
      <c r="F14" s="26"/>
      <c r="G14" s="27"/>
      <c r="H14" s="27"/>
      <c r="I14" s="27"/>
      <c r="J14" s="55"/>
      <c r="K14" s="56"/>
      <c r="L14" s="57"/>
      <c r="M14" s="27"/>
      <c r="N14" s="58"/>
      <c r="O14" s="59"/>
    </row>
    <row r="15" customHeight="1" spans="1:15">
      <c r="A15" s="27"/>
      <c r="B15" s="27"/>
      <c r="C15" s="27"/>
      <c r="D15" s="25"/>
      <c r="E15" s="25"/>
      <c r="F15" s="26"/>
      <c r="G15" s="27"/>
      <c r="H15" s="27"/>
      <c r="I15" s="27"/>
      <c r="J15" s="55"/>
      <c r="K15" s="56"/>
      <c r="L15" s="57"/>
      <c r="M15" s="27"/>
      <c r="N15" s="58"/>
      <c r="O15" s="59"/>
    </row>
    <row r="16" ht="48" customHeight="1" spans="1:15">
      <c r="A16" s="27"/>
      <c r="B16" s="28" t="s">
        <v>62</v>
      </c>
      <c r="C16" s="28"/>
      <c r="D16" s="28"/>
      <c r="E16" s="28"/>
      <c r="F16" s="28"/>
      <c r="G16" s="28"/>
      <c r="H16" s="28"/>
      <c r="I16" s="28"/>
      <c r="J16" s="55"/>
      <c r="K16" s="56"/>
      <c r="L16" s="57"/>
      <c r="M16" s="27"/>
      <c r="N16" s="58"/>
      <c r="O16" s="59"/>
    </row>
    <row r="17" customHeight="1" spans="1:15">
      <c r="A17" s="27"/>
      <c r="B17" s="27"/>
      <c r="C17" s="27"/>
      <c r="D17" s="25"/>
      <c r="E17" s="25"/>
      <c r="F17" s="26"/>
      <c r="G17" s="27"/>
      <c r="H17" s="27"/>
      <c r="I17" s="27"/>
      <c r="J17" s="55"/>
      <c r="K17" s="56"/>
      <c r="L17" s="57"/>
      <c r="M17" s="27"/>
      <c r="N17" s="58"/>
      <c r="O17" s="59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5"/>
      <c r="K18" s="56"/>
      <c r="L18" s="57"/>
      <c r="M18" s="27"/>
      <c r="N18" s="58"/>
      <c r="O18" s="59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5"/>
      <c r="K19" s="56"/>
      <c r="L19" s="57"/>
      <c r="M19" s="27"/>
      <c r="N19" s="58"/>
      <c r="O19" s="59"/>
    </row>
    <row r="20" customHeight="1" spans="1:15">
      <c r="A20" s="27"/>
      <c r="B20" s="27"/>
      <c r="C20" s="27"/>
      <c r="D20" s="25"/>
      <c r="E20" s="25"/>
      <c r="F20" s="26"/>
      <c r="G20" s="27"/>
      <c r="H20" s="27"/>
      <c r="I20" s="27"/>
      <c r="J20" s="55"/>
      <c r="K20" s="56"/>
      <c r="L20" s="57"/>
      <c r="M20" s="27"/>
      <c r="N20" s="58"/>
      <c r="O20" s="59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5"/>
      <c r="K21" s="56"/>
      <c r="L21" s="57"/>
      <c r="M21" s="27"/>
      <c r="N21" s="58"/>
      <c r="O21" s="59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5"/>
      <c r="K22" s="56"/>
      <c r="L22" s="57"/>
      <c r="M22" s="27"/>
      <c r="N22" s="58"/>
      <c r="O22" s="59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5"/>
      <c r="K23" s="56"/>
      <c r="L23" s="57"/>
      <c r="M23" s="27"/>
      <c r="N23" s="58"/>
      <c r="O23" s="59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5"/>
      <c r="K24" s="56"/>
      <c r="L24" s="57"/>
      <c r="M24" s="27"/>
      <c r="N24" s="58"/>
      <c r="O24" s="59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5"/>
      <c r="K25" s="56"/>
      <c r="L25" s="57"/>
      <c r="M25" s="27"/>
      <c r="N25" s="58"/>
      <c r="O25" s="59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5"/>
      <c r="K26" s="56"/>
      <c r="L26" s="57"/>
      <c r="M26" s="27"/>
      <c r="N26" s="58"/>
      <c r="O26" s="59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5"/>
      <c r="K27" s="56"/>
      <c r="L27" s="57"/>
      <c r="M27" s="27"/>
      <c r="N27" s="58"/>
      <c r="O27" s="59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5"/>
      <c r="K28" s="56"/>
      <c r="L28" s="57"/>
      <c r="M28" s="27"/>
      <c r="N28" s="58"/>
      <c r="O28" s="59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2:12">
      <c r="L165" s="60"/>
    </row>
    <row r="166" customHeight="1" spans="12:12">
      <c r="L166" s="60"/>
    </row>
    <row r="167" customHeight="1" spans="12:12">
      <c r="L167" s="60"/>
    </row>
    <row r="168" customHeight="1" spans="12:12">
      <c r="L168" s="60"/>
    </row>
    <row r="169" customHeight="1" spans="12:12">
      <c r="L169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6:I16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白云-Nancy</cp:lastModifiedBy>
  <dcterms:created xsi:type="dcterms:W3CDTF">2013-12-31T10:47:00Z</dcterms:created>
  <cp:lastPrinted>2014-07-02T03:20:00Z</cp:lastPrinted>
  <dcterms:modified xsi:type="dcterms:W3CDTF">2023-10-31T01:44:41Z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62589F506DAF4F0A9CD6F886EF7A9260_13</vt:lpwstr>
  </property>
  <property fmtid="{D5CDD505-2E9C-101B-9397-08002B2CF9AE}" pid="3" name="KSOProductBuildVer">
    <vt:lpwstr>2052-12.1.0.15712</vt:lpwstr>
  </property>
</Properties>
</file>