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探路者资料\"/>
    </mc:Choice>
  </mc:AlternateContent>
  <xr:revisionPtr revIDLastSave="0" documentId="8_{5E9356D4-E5DE-4C52-9495-1090A95131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款式一" sheetId="1" r:id="rId1"/>
    <sheet name="款式二" sheetId="2" r:id="rId2"/>
  </sheets>
  <definedNames>
    <definedName name="CELL_RANGE" localSheetId="1">款式二!$M$5</definedName>
    <definedName name="CELL_RANGE">款式一!$M$5</definedName>
    <definedName name="_xlnm.Print_Area" localSheetId="1">款式二!$A$1:$O$7</definedName>
    <definedName name="_xlnm.Print_Area" localSheetId="0">款式一!$A$1:$O$7</definedName>
    <definedName name="TAB_RANGE" localSheetId="1">款式二!$A$8:$O$13</definedName>
    <definedName name="TAB_RANGE">款式一!$A$8:$O$13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M8" i="2"/>
  <c r="M13" i="1"/>
  <c r="M8" i="1"/>
  <c r="M14" i="2" l="1"/>
  <c r="N8" i="2" s="1"/>
  <c r="M14" i="1"/>
  <c r="N13" i="2" l="1"/>
  <c r="N8" i="1"/>
  <c r="N13" i="1"/>
</calcChain>
</file>

<file path=xl/sharedStrings.xml><?xml version="1.0" encoding="utf-8"?>
<sst xmlns="http://schemas.openxmlformats.org/spreadsheetml/2006/main" count="104" uniqueCount="52">
  <si>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</si>
  <si>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</si>
  <si>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</si>
  <si>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</si>
  <si>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</si>
  <si>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</si>
  <si>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</si>
  <si>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</si>
  <si>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</si>
  <si>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</si>
  <si>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</si>
  <si>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</si>
  <si>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</si>
  <si>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</si>
  <si>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</si>
  <si>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</si>
  <si>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</si>
  <si>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</si>
  <si>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</si>
  <si>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</si>
  <si>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</si>
  <si>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</si>
  <si>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</si>
  <si>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</si>
  <si>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</si>
  <si>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</si>
  <si>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</si>
  <si>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</si>
  <si>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</si>
  <si>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</si>
  <si>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</si>
  <si>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</si>
  <si>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</si>
  <si>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</si>
  <si>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</si>
  <si>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</si>
  <si>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</si>
  <si>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</si>
  <si>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</si>
  <si>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</si>
  <si>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</si>
  <si>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</si>
  <si>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</si>
  <si>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</si>
  <si>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</si>
  <si>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</si>
  <si>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浙江针永体育用品有限公司</t>
    <phoneticPr fontId="2" type="noConversion"/>
  </si>
  <si>
    <t>装备部</t>
    <phoneticPr fontId="2" type="noConversion"/>
  </si>
  <si>
    <t>精梳棉</t>
    <phoneticPr fontId="2" type="noConversion"/>
  </si>
  <si>
    <t>100%棉</t>
    <phoneticPr fontId="2" type="noConversion"/>
  </si>
  <si>
    <t>日常平板棉袜</t>
    <phoneticPr fontId="2" type="noConversion"/>
  </si>
  <si>
    <t>休闲棉袜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</si>
</sst>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;[Red]&quot;¥&quot;\-#,##0"/>
    <numFmt numFmtId="177" formatCode="&quot;¥&quot;#,##0.00;&quot;¥&quot;\-#,##0.00"/>
    <numFmt numFmtId="178" formatCode="&quot;¥&quot;#,##0.00;[Red]&quot;¥&quot;\-#,##0.00"/>
    <numFmt numFmtId="179" formatCode="_ * #,##0_ ;_ * \-#,##0_ ;_ * &quot;-&quot;_ ;_ @_ "/>
    <numFmt numFmtId="180" formatCode="_ * #,##0.00_ ;_ * \-#,##0.00_ ;_ * &quot;-&quot;??_ ;_ @_ "/>
    <numFmt numFmtId="181" formatCode="0.000_ "/>
    <numFmt numFmtId="182" formatCode="#,##0.0000000"/>
  </numFmts>
  <fonts count="57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180" fontId="5" fillId="0" borderId="0" applyProtection="0">
      <alignment vertical="center"/>
    </xf>
    <xf numFmtId="179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178" fontId="5" fillId="0" borderId="0" applyProtection="0">
      <alignment vertical="center"/>
    </xf>
    <xf numFmtId="17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3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81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82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81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82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82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표준_CB525WCB520CB521CB527 자재리스트_MATERIAL LIST GREEN LAMB GL550 GL551(BULK)" xfId="320" xr:uid="{00000000-0005-0000-0000-000040010000}"/>
    <cellStyle name="一般_F11 物料表 -吴少华    给客人" xfId="319" xr:uid="{00000000-0005-0000-0000-00003F010000}"/>
    <cellStyle name="入力" xfId="310" xr:uid="{00000000-0005-0000-0000-000036010000}"/>
    <cellStyle name="出力" xfId="287" xr:uid="{00000000-0005-0000-0000-00001F010000}"/>
    <cellStyle name="千位分隔 2" xfId="308" xr:uid="{00000000-0005-0000-0000-000034010000}"/>
    <cellStyle name="千位分隔[0] 2" xfId="309" xr:uid="{00000000-0005-0000-0000-000035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下单表" xfId="294" xr:uid="{00000000-0005-0000-0000-000026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装备" xfId="297" xr:uid="{00000000-0005-0000-0000-000029010000}"/>
    <cellStyle name="好_鞋品" xfId="295" xr:uid="{00000000-0005-0000-0000-000027010000}"/>
    <cellStyle name="好_鞋品_1" xfId="296" xr:uid="{00000000-0005-0000-0000-00002801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下单表" xfId="84" xr:uid="{00000000-0005-0000-0000-000053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装备" xfId="87" xr:uid="{00000000-0005-0000-0000-000056000000}"/>
    <cellStyle name="差_鞋品" xfId="85" xr:uid="{00000000-0005-0000-0000-000054000000}"/>
    <cellStyle name="差_鞋品_1" xfId="86" xr:uid="{00000000-0005-0000-0000-000055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悪い" xfId="288" xr:uid="{00000000-0005-0000-0000-000020010000}"/>
    <cellStyle name="样式 1" xfId="317" xr:uid="{00000000-0005-0000-0000-00003D010000}"/>
    <cellStyle name="桁区切り [0.00]_組曲プレゼン.xls" xfId="298" xr:uid="{00000000-0005-0000-0000-00002A010000}"/>
    <cellStyle name="桁区切り_組曲プレゼン.xls" xfId="299" xr:uid="{00000000-0005-0000-0000-00002B010000}"/>
    <cellStyle name="標準_組曲プレゼン.xls" xfId="77" xr:uid="{00000000-0005-0000-0000-00004C000000}"/>
    <cellStyle name="樣式 1" xfId="318" xr:uid="{00000000-0005-0000-0000-00003E010000}"/>
    <cellStyle name="百分比 2" xfId="76" xr:uid="{00000000-0005-0000-0000-00004B000000}"/>
    <cellStyle name="良い" xfId="307" xr:uid="{00000000-0005-0000-0000-000033010000}"/>
    <cellStyle name="表示済みのハイパーリンク_組曲プレゼン.xls" xfId="78" xr:uid="{00000000-0005-0000-0000-00004D00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計算" xfId="301" xr:uid="{00000000-0005-0000-0000-00002D010000}"/>
    <cellStyle name="説明文" xfId="314" xr:uid="{00000000-0005-0000-0000-00003A010000}"/>
    <cellStyle name="警告文" xfId="306" xr:uid="{00000000-0005-0000-0000-000032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通貨 [0.00]_組曲プレゼン.xls" xfId="315" xr:uid="{00000000-0005-0000-0000-00003B010000}"/>
    <cellStyle name="通貨_組曲プレゼン.xls" xfId="316" xr:uid="{00000000-0005-0000-0000-00003C010000}"/>
    <cellStyle name="集計" xfId="300" xr:uid="{00000000-0005-0000-0000-00002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1060451</xdr:colOff>
      <xdr:row>0</xdr:row>
      <xdr:rowOff>187938</xdr:rowOff>
    </xdr:from>
    <xdr:to>
      <xdr:col>3</xdr:col>
      <xdr:colOff>1530351</xdr:colOff>
      <xdr:row>5</xdr:row>
      <xdr:rowOff>40738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C3D1AD6-D03D-4BFD-C299-C4844599E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1" y="187938"/>
          <a:ext cx="1955800" cy="181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1337097</xdr:colOff>
      <xdr:row>1</xdr:row>
      <xdr:rowOff>215902</xdr:rowOff>
    </xdr:from>
    <xdr:to>
      <xdr:col>4</xdr:col>
      <xdr:colOff>9104</xdr:colOff>
      <xdr:row>4</xdr:row>
      <xdr:rowOff>274615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FF1AFFC-66FF-C406-AECB-D9D992EC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891644" y="26605"/>
          <a:ext cx="1233463" cy="2158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workbookViewId="0">
      <selection activeCell="E11" sqref="E11"/>
    </sheetView>
  </sheetViews>
  <sheetFormatPr defaultColWidth="9" defaultRowHeight="15" customHeight="1"/>
  <cols>
    <col min="1" max="1" width="3.90625" style="1" customWidth="1"/>
    <col min="2" max="2" width="11.7265625" style="1" customWidth="1"/>
    <col min="3" max="3" width="21.26953125" style="1" customWidth="1"/>
    <col min="4" max="4" width="28.6328125" style="39" customWidth="1"/>
    <col min="5" max="5" width="10.90625" style="39" customWidth="1"/>
    <col min="6" max="6" width="14.90625" style="40" customWidth="1"/>
    <col min="7" max="7" width="11.36328125" style="1" customWidth="1"/>
    <col min="8" max="9" width="11.90625" style="1" customWidth="1"/>
    <col min="10" max="10" width="11.453125" style="1" customWidth="1"/>
    <col min="11" max="11" width="12.26953125" style="1" customWidth="1"/>
    <col min="12" max="12" width="11.90625" style="1" customWidth="1"/>
    <col min="13" max="13" width="10.90625" style="1" customWidth="1"/>
    <col min="14" max="14" width="11.36328125" style="1" customWidth="1"/>
    <col min="15" max="15" width="10.6328125" style="1" customWidth="1"/>
    <col min="16" max="16384" width="9" style="1"/>
  </cols>
  <sheetData>
    <row r="1" spans="1:15" ht="21.75" customHeight="1">
      <c r="A1" s="49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s="7" customFormat="1" ht="32.25" customHeight="1">
      <c r="A2" s="61" t="s">
        <v>7</v>
      </c>
      <c r="B2" s="60" t="s">
        <v>40</v>
      </c>
      <c r="C2" s="60"/>
      <c r="D2" s="60"/>
      <c r="E2" s="60"/>
      <c r="F2" s="60"/>
      <c r="G2" s="2" t="s">
        <v>11</v>
      </c>
      <c r="H2" s="58" t="s">
        <v>51</v>
      </c>
      <c r="I2" s="59"/>
      <c r="J2" s="2" t="s">
        <v>14</v>
      </c>
      <c r="K2" s="3" t="s">
        <v>47</v>
      </c>
      <c r="L2" s="4" t="s">
        <v>17</v>
      </c>
      <c r="M2" s="5"/>
      <c r="N2" s="6" t="s">
        <v>19</v>
      </c>
      <c r="O2" s="45" t="s">
        <v>46</v>
      </c>
    </row>
    <row r="3" spans="1:15" s="7" customFormat="1" ht="26.25" customHeight="1">
      <c r="A3" s="61"/>
      <c r="B3" s="60"/>
      <c r="C3" s="60"/>
      <c r="D3" s="60"/>
      <c r="E3" s="60"/>
      <c r="F3" s="60"/>
      <c r="G3" s="2" t="s">
        <v>27</v>
      </c>
      <c r="H3" s="58" t="s">
        <v>36</v>
      </c>
      <c r="I3" s="59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1"/>
      <c r="B4" s="60"/>
      <c r="C4" s="60"/>
      <c r="D4" s="60"/>
      <c r="E4" s="60"/>
      <c r="F4" s="60"/>
      <c r="G4" s="2" t="s">
        <v>12</v>
      </c>
      <c r="H4" s="58" t="s">
        <v>43</v>
      </c>
      <c r="I4" s="59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1"/>
      <c r="B5" s="60"/>
      <c r="C5" s="60"/>
      <c r="D5" s="60"/>
      <c r="E5" s="60"/>
      <c r="F5" s="60"/>
      <c r="G5" s="2" t="s">
        <v>13</v>
      </c>
      <c r="H5" s="62" t="s">
        <v>43</v>
      </c>
      <c r="I5" s="59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1" t="s">
        <v>9</v>
      </c>
      <c r="C6" s="52"/>
      <c r="D6" s="52"/>
      <c r="E6" s="52"/>
      <c r="F6" s="52"/>
      <c r="G6" s="52"/>
      <c r="H6" s="53"/>
      <c r="I6" s="54"/>
      <c r="J6" s="55" t="s">
        <v>10</v>
      </c>
      <c r="K6" s="56"/>
      <c r="L6" s="56"/>
      <c r="M6" s="56"/>
      <c r="N6" s="56"/>
      <c r="O6" s="57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 t="s">
        <v>48</v>
      </c>
      <c r="D8" s="22"/>
      <c r="E8" s="22" t="s">
        <v>49</v>
      </c>
      <c r="F8" s="23"/>
      <c r="G8" s="21"/>
      <c r="H8" s="21"/>
      <c r="I8" s="21"/>
      <c r="J8" s="24"/>
      <c r="K8" s="25">
        <v>0.05</v>
      </c>
      <c r="L8" s="26">
        <v>8.6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/>
      <c r="L9" s="26"/>
      <c r="M9" s="27"/>
      <c r="N9" s="28"/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/>
      <c r="L10" s="26"/>
      <c r="M10" s="27"/>
      <c r="N10" s="28"/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/>
      <c r="L11" s="26"/>
      <c r="M11" s="27"/>
      <c r="N11" s="28"/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/>
      <c r="L12" s="26"/>
      <c r="M12" s="27"/>
      <c r="N12" s="28"/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0</v>
      </c>
      <c r="L13" s="26">
        <v>8.6</v>
      </c>
      <c r="M13" s="27">
        <f t="shared" ref="M10:M13" si="0">J13*K13*L13</f>
        <v>0</v>
      </c>
      <c r="N13" s="28" t="e">
        <f t="shared" ref="N9:N13" si="1">M13/$M$14</f>
        <v>#DIV/0!</v>
      </c>
      <c r="O13" s="21"/>
    </row>
    <row r="14" spans="1:15" ht="15" customHeight="1">
      <c r="A14" s="30">
        <v>7</v>
      </c>
      <c r="B14" s="30" t="s">
        <v>42</v>
      </c>
      <c r="C14" s="30">
        <v>3000</v>
      </c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8" t="s">
        <v>45</v>
      </c>
      <c r="C17" s="48"/>
      <c r="D17" s="48"/>
      <c r="E17" s="48"/>
      <c r="F17" s="48"/>
      <c r="G17" s="48"/>
      <c r="H17" s="48"/>
      <c r="I17" s="48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E419-81E8-475C-9E04-FC2DF229F66E}">
  <dimension ref="A1:O170"/>
  <sheetViews>
    <sheetView workbookViewId="0">
      <selection activeCell="H5" sqref="H5:I5"/>
    </sheetView>
  </sheetViews>
  <sheetFormatPr defaultColWidth="9" defaultRowHeight="15" customHeight="1"/>
  <cols>
    <col min="1" max="1" width="3.90625" style="1" customWidth="1"/>
    <col min="2" max="2" width="11.7265625" style="1" customWidth="1"/>
    <col min="3" max="3" width="21.26953125" style="1" customWidth="1"/>
    <col min="4" max="4" width="28.6328125" style="39" customWidth="1"/>
    <col min="5" max="5" width="10.90625" style="39" customWidth="1"/>
    <col min="6" max="6" width="14.90625" style="40" customWidth="1"/>
    <col min="7" max="7" width="11.36328125" style="1" customWidth="1"/>
    <col min="8" max="9" width="11.90625" style="1" customWidth="1"/>
    <col min="10" max="10" width="11.453125" style="1" customWidth="1"/>
    <col min="11" max="11" width="12.26953125" style="1" customWidth="1"/>
    <col min="12" max="12" width="11.90625" style="1" customWidth="1"/>
    <col min="13" max="13" width="10.90625" style="1" customWidth="1"/>
    <col min="14" max="14" width="11.36328125" style="1" customWidth="1"/>
    <col min="15" max="15" width="10.6328125" style="1" customWidth="1"/>
    <col min="16" max="16384" width="9" style="1"/>
  </cols>
  <sheetData>
    <row r="1" spans="1:15" ht="21.75" customHeight="1">
      <c r="A1" s="49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s="7" customFormat="1" ht="32.25" customHeight="1">
      <c r="A2" s="61" t="s">
        <v>7</v>
      </c>
      <c r="B2" s="60" t="s">
        <v>40</v>
      </c>
      <c r="C2" s="60"/>
      <c r="D2" s="60"/>
      <c r="E2" s="60"/>
      <c r="F2" s="60"/>
      <c r="G2" s="2" t="s">
        <v>11</v>
      </c>
      <c r="H2" s="58" t="s">
        <v>50</v>
      </c>
      <c r="I2" s="59"/>
      <c r="J2" s="2" t="s">
        <v>14</v>
      </c>
      <c r="K2" s="3" t="s">
        <v>47</v>
      </c>
      <c r="L2" s="4" t="s">
        <v>17</v>
      </c>
      <c r="M2" s="5"/>
      <c r="N2" s="6" t="s">
        <v>19</v>
      </c>
      <c r="O2" s="45" t="s">
        <v>46</v>
      </c>
    </row>
    <row r="3" spans="1:15" s="7" customFormat="1" ht="26.25" customHeight="1">
      <c r="A3" s="61"/>
      <c r="B3" s="60"/>
      <c r="C3" s="60"/>
      <c r="D3" s="60"/>
      <c r="E3" s="60"/>
      <c r="F3" s="60"/>
      <c r="G3" s="2" t="s">
        <v>27</v>
      </c>
      <c r="H3" s="58" t="s">
        <v>36</v>
      </c>
      <c r="I3" s="59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1"/>
      <c r="B4" s="60"/>
      <c r="C4" s="60"/>
      <c r="D4" s="60"/>
      <c r="E4" s="60"/>
      <c r="F4" s="60"/>
      <c r="G4" s="2" t="s">
        <v>12</v>
      </c>
      <c r="H4" s="58" t="s">
        <v>36</v>
      </c>
      <c r="I4" s="59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1"/>
      <c r="B5" s="60"/>
      <c r="C5" s="60"/>
      <c r="D5" s="60"/>
      <c r="E5" s="60"/>
      <c r="F5" s="60"/>
      <c r="G5" s="2" t="s">
        <v>13</v>
      </c>
      <c r="H5" s="62" t="s">
        <v>36</v>
      </c>
      <c r="I5" s="59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47"/>
      <c r="B6" s="51" t="s">
        <v>9</v>
      </c>
      <c r="C6" s="52"/>
      <c r="D6" s="52"/>
      <c r="E6" s="52"/>
      <c r="F6" s="52"/>
      <c r="G6" s="52"/>
      <c r="H6" s="53"/>
      <c r="I6" s="54"/>
      <c r="J6" s="55" t="s">
        <v>10</v>
      </c>
      <c r="K6" s="56"/>
      <c r="L6" s="56"/>
      <c r="M6" s="56"/>
      <c r="N6" s="56"/>
      <c r="O6" s="57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 t="s">
        <v>48</v>
      </c>
      <c r="D8" s="22"/>
      <c r="E8" s="22" t="s">
        <v>49</v>
      </c>
      <c r="F8" s="23"/>
      <c r="G8" s="21"/>
      <c r="H8" s="21"/>
      <c r="I8" s="21"/>
      <c r="J8" s="24"/>
      <c r="K8" s="25">
        <v>0.05</v>
      </c>
      <c r="L8" s="26">
        <v>7.6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/>
      <c r="L9" s="26"/>
      <c r="M9" s="27"/>
      <c r="N9" s="28"/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/>
      <c r="L10" s="26"/>
      <c r="M10" s="27"/>
      <c r="N10" s="28"/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/>
      <c r="L11" s="26"/>
      <c r="M11" s="27"/>
      <c r="N11" s="28"/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/>
      <c r="L12" s="26"/>
      <c r="M12" s="27"/>
      <c r="N12" s="28"/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0</v>
      </c>
      <c r="L13" s="26">
        <v>7.6</v>
      </c>
      <c r="M13" s="27">
        <f t="shared" ref="M13:M16" si="0">J13*K13*L13</f>
        <v>0</v>
      </c>
      <c r="N13" s="28" t="e">
        <f t="shared" ref="N13:N17" si="1">M13/$M$14</f>
        <v>#DIV/0!</v>
      </c>
      <c r="O13" s="21"/>
    </row>
    <row r="14" spans="1:15" ht="15" customHeight="1">
      <c r="A14" s="30">
        <v>7</v>
      </c>
      <c r="B14" s="30" t="s">
        <v>42</v>
      </c>
      <c r="C14" s="30">
        <v>3000</v>
      </c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8" t="s">
        <v>45</v>
      </c>
      <c r="C17" s="48"/>
      <c r="D17" s="48"/>
      <c r="E17" s="48"/>
      <c r="F17" s="48"/>
      <c r="G17" s="48"/>
      <c r="H17" s="48"/>
      <c r="I17" s="48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6:I6"/>
    <mergeCell ref="J6:O6"/>
    <mergeCell ref="B17:I17"/>
    <mergeCell ref="A1:O1"/>
    <mergeCell ref="A2:A5"/>
    <mergeCell ref="B2:F5"/>
    <mergeCell ref="H2:I2"/>
    <mergeCell ref="H3:I3"/>
    <mergeCell ref="H4:I4"/>
    <mergeCell ref="H5:I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款式一</vt:lpstr>
      <vt:lpstr>款式二</vt:lpstr>
      <vt:lpstr>款式二!CELL_RANGE</vt:lpstr>
      <vt:lpstr>CELL_RANGE</vt:lpstr>
      <vt:lpstr>款式二!Print_Area</vt:lpstr>
      <vt:lpstr>款式一!Print_Area</vt:lpstr>
      <vt:lpstr>款式二!TAB_RANGE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韩德华</cp:lastModifiedBy>
  <cp:lastPrinted>2014-07-02T03:20:15Z</cp:lastPrinted>
  <dcterms:created xsi:type="dcterms:W3CDTF">2013-12-31T10:47:36Z</dcterms:created>
  <dcterms:modified xsi:type="dcterms:W3CDTF">2022-11-24T07:39:05Z</dcterms:modified>
</cp:coreProperties>
</file>