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Sheet1!$A$1:$S$55</definedName>
  </definedNames>
  <calcPr calcId="144525"/>
</workbook>
</file>

<file path=xl/sharedStrings.xml><?xml version="1.0" encoding="utf-8"?>
<sst xmlns="http://schemas.openxmlformats.org/spreadsheetml/2006/main" count="591" uniqueCount="283">
  <si>
    <t>北京探路者户外用品股份有限公司核价单</t>
  </si>
  <si>
    <t>款
式
图</t>
  </si>
  <si>
    <t/>
  </si>
  <si>
    <t>款式信息</t>
  </si>
  <si>
    <t>款式名称</t>
  </si>
  <si>
    <t>男式棉服</t>
  </si>
  <si>
    <t>款号</t>
  </si>
  <si>
    <t>TAGGAL91509</t>
  </si>
  <si>
    <t>设计师</t>
  </si>
  <si>
    <t>高岩</t>
  </si>
  <si>
    <t>开发员</t>
  </si>
  <si>
    <t>徐然</t>
  </si>
  <si>
    <t>渠道：</t>
  </si>
  <si>
    <t>大区正常款</t>
  </si>
  <si>
    <t>开发季：</t>
  </si>
  <si>
    <t>秋冬</t>
  </si>
  <si>
    <t>生产工厂：</t>
  </si>
  <si>
    <t>品牌：</t>
  </si>
  <si>
    <t>探路者</t>
  </si>
  <si>
    <t>开发类型：</t>
  </si>
  <si>
    <t>ODM</t>
  </si>
  <si>
    <t>生产数量：</t>
  </si>
  <si>
    <t>事业部：</t>
  </si>
  <si>
    <t>探路者品牌管理</t>
  </si>
  <si>
    <t>开发工厂：</t>
  </si>
  <si>
    <t>舜天汉商</t>
  </si>
  <si>
    <t>审核日期：</t>
  </si>
  <si>
    <t>系列：</t>
  </si>
  <si>
    <t>TRAVELAX</t>
  </si>
  <si>
    <t>制单日期：</t>
  </si>
  <si>
    <t>物 料 信 息</t>
  </si>
  <si>
    <t>采购信息</t>
  </si>
  <si>
    <t>总计</t>
  </si>
  <si>
    <t>配色信息</t>
  </si>
  <si>
    <t>序号</t>
  </si>
  <si>
    <t>物料类型</t>
  </si>
  <si>
    <t>物料名称</t>
  </si>
  <si>
    <t>物料编号</t>
  </si>
  <si>
    <t>旧编码（SAP）</t>
  </si>
  <si>
    <t>成分</t>
  </si>
  <si>
    <t>功能吊牌</t>
  </si>
  <si>
    <t>部位</t>
  </si>
  <si>
    <t>规格1
（面料幅宽、辅料规格，拉链型号）</t>
  </si>
  <si>
    <t>规格2
（面料克重、拉链长度等）</t>
  </si>
  <si>
    <t>单位</t>
  </si>
  <si>
    <t>净用量</t>
  </si>
  <si>
    <t>生产损耗</t>
  </si>
  <si>
    <t>大货单价</t>
  </si>
  <si>
    <t>金额(元)</t>
  </si>
  <si>
    <t>供应商</t>
  </si>
  <si>
    <t>黑色</t>
  </si>
  <si>
    <t>军绿</t>
  </si>
  <si>
    <t>LOP</t>
  </si>
  <si>
    <r>
      <rPr>
        <sz val="11"/>
        <color rgb="FF000000"/>
        <rFont val="Arial"/>
        <charset val="134"/>
      </rPr>
      <t>19SS</t>
    </r>
    <r>
      <rPr>
        <sz val="11"/>
        <color rgb="FF000000"/>
        <rFont val="宋体"/>
        <charset val="134"/>
      </rPr>
      <t>黑色</t>
    </r>
  </si>
  <si>
    <r>
      <rPr>
        <sz val="11"/>
        <color rgb="FF000000"/>
        <rFont val="Arial"/>
        <charset val="134"/>
      </rPr>
      <t>23SS</t>
    </r>
    <r>
      <rPr>
        <sz val="11"/>
        <color rgb="FF000000"/>
        <rFont val="宋体"/>
        <charset val="134"/>
      </rPr>
      <t>军绿</t>
    </r>
  </si>
  <si>
    <t>1</t>
  </si>
  <si>
    <r>
      <rPr>
        <sz val="11"/>
        <color rgb="FF000000"/>
        <rFont val="微软雅黑"/>
        <charset val="134"/>
      </rPr>
      <t>面料</t>
    </r>
    <r>
      <rPr>
        <sz val="11"/>
        <color rgb="FF000000"/>
        <rFont val="Arial"/>
        <charset val="134"/>
      </rPr>
      <t>A</t>
    </r>
  </si>
  <si>
    <r>
      <rPr>
        <sz val="11"/>
        <color rgb="FF000000"/>
        <rFont val="微软雅黑"/>
        <charset val="134"/>
      </rPr>
      <t>棉感弹力布</t>
    </r>
    <r>
      <rPr>
        <sz val="11"/>
        <color rgb="FF000000"/>
        <rFont val="Arial"/>
        <charset val="134"/>
      </rPr>
      <t>T800, 75D*150D</t>
    </r>
    <r>
      <rPr>
        <sz val="11"/>
        <color rgb="FF000000"/>
        <rFont val="微软雅黑"/>
        <charset val="134"/>
      </rPr>
      <t>，</t>
    </r>
    <r>
      <rPr>
        <sz val="11"/>
        <color rgb="FF000000"/>
        <rFont val="Arial"/>
        <charset val="134"/>
      </rPr>
      <t>WR+TPU</t>
    </r>
  </si>
  <si>
    <t>DL062405</t>
  </si>
  <si>
    <r>
      <rPr>
        <sz val="11"/>
        <color rgb="FF000000"/>
        <rFont val="Arial"/>
        <charset val="134"/>
      </rPr>
      <t>100%</t>
    </r>
    <r>
      <rPr>
        <sz val="11"/>
        <color rgb="FF000000"/>
        <rFont val="微软雅黑"/>
        <charset val="134"/>
      </rPr>
      <t>聚酯纤维</t>
    </r>
  </si>
  <si>
    <t>无</t>
  </si>
  <si>
    <t>面布</t>
  </si>
  <si>
    <t>142cm</t>
  </si>
  <si>
    <t>米</t>
  </si>
  <si>
    <t>昆山东利</t>
  </si>
  <si>
    <t>2</t>
  </si>
  <si>
    <r>
      <rPr>
        <sz val="11"/>
        <color rgb="FF000000"/>
        <rFont val="微软雅黑"/>
        <charset val="134"/>
      </rPr>
      <t>里料</t>
    </r>
    <r>
      <rPr>
        <sz val="11"/>
        <color rgb="FF000000"/>
        <rFont val="Arial"/>
        <charset val="134"/>
      </rPr>
      <t>A</t>
    </r>
  </si>
  <si>
    <r>
      <rPr>
        <sz val="11"/>
        <color rgb="FF000000"/>
        <rFont val="Arial"/>
        <charset val="134"/>
      </rPr>
      <t>400T</t>
    </r>
    <r>
      <rPr>
        <sz val="11"/>
        <color rgb="FF000000"/>
        <rFont val="微软雅黑"/>
        <charset val="134"/>
      </rPr>
      <t>消光尼丝纺哑光面为正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微软雅黑"/>
        <charset val="134"/>
      </rPr>
      <t>，</t>
    </r>
    <r>
      <rPr>
        <sz val="11"/>
        <color rgb="FF000000"/>
        <rFont val="Arial"/>
        <charset val="134"/>
      </rPr>
      <t>WR</t>
    </r>
  </si>
  <si>
    <t>DL063489</t>
  </si>
  <si>
    <r>
      <rPr>
        <sz val="11"/>
        <color rgb="FF000000"/>
        <rFont val="Arial"/>
        <charset val="134"/>
      </rPr>
      <t>100%</t>
    </r>
    <r>
      <rPr>
        <sz val="11"/>
        <color rgb="FF000000"/>
        <rFont val="微软雅黑"/>
        <charset val="134"/>
      </rPr>
      <t>尼龙</t>
    </r>
  </si>
  <si>
    <r>
      <rPr>
        <sz val="11"/>
        <color rgb="FF000000"/>
        <rFont val="Arial"/>
        <charset val="134"/>
      </rPr>
      <t>/</t>
    </r>
    <r>
      <rPr>
        <sz val="11"/>
        <color rgb="FF000000"/>
        <rFont val="微软雅黑"/>
        <charset val="134"/>
      </rPr>
      <t>无</t>
    </r>
  </si>
  <si>
    <t>里布</t>
  </si>
  <si>
    <t>144cm</t>
  </si>
  <si>
    <t>3</t>
  </si>
  <si>
    <r>
      <rPr>
        <sz val="11"/>
        <color rgb="FF000000"/>
        <rFont val="微软雅黑"/>
        <charset val="134"/>
      </rPr>
      <t>填料</t>
    </r>
    <r>
      <rPr>
        <sz val="11"/>
        <color rgb="FF000000"/>
        <rFont val="Arial"/>
        <charset val="134"/>
      </rPr>
      <t>A</t>
    </r>
  </si>
  <si>
    <r>
      <rPr>
        <sz val="11"/>
        <color rgb="FF000000"/>
        <rFont val="微软雅黑"/>
        <charset val="134"/>
      </rPr>
      <t>叠加态，</t>
    </r>
    <r>
      <rPr>
        <sz val="11"/>
        <color rgb="FF000000"/>
        <rFont val="Arial"/>
        <charset val="134"/>
      </rPr>
      <t>0.7mm</t>
    </r>
  </si>
  <si>
    <t>填料</t>
  </si>
  <si>
    <t>150cm</t>
  </si>
  <si>
    <t>叠加态</t>
  </si>
  <si>
    <t>灰色</t>
  </si>
  <si>
    <t>4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</si>
  <si>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</t>
    </r>
  </si>
  <si>
    <r>
      <rPr>
        <sz val="11"/>
        <color rgb="FF000000"/>
        <rFont val="Arial"/>
        <charset val="134"/>
      </rPr>
      <t>5#</t>
    </r>
    <r>
      <rPr>
        <sz val="11"/>
        <color rgb="FF000000"/>
        <rFont val="微软雅黑"/>
        <charset val="134"/>
      </rPr>
      <t>尼龙开尾反装，葫芦头拉头，含透明上止金属下止</t>
    </r>
    <r>
      <rPr>
        <sz val="11"/>
        <color rgb="FF000000"/>
        <rFont val="Arial"/>
        <charset val="134"/>
      </rPr>
      <t xml:space="preserve"> </t>
    </r>
  </si>
  <si>
    <t>尼龙</t>
  </si>
  <si>
    <t>门襟</t>
  </si>
  <si>
    <t>5#</t>
  </si>
  <si>
    <t>0710</t>
  </si>
  <si>
    <t>条</t>
  </si>
  <si>
    <t>SAB</t>
  </si>
  <si>
    <t>5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</si>
  <si>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2</t>
    </r>
  </si>
  <si>
    <r>
      <rPr>
        <sz val="11"/>
        <color rgb="FF000000"/>
        <rFont val="Arial"/>
        <charset val="134"/>
      </rPr>
      <t>3#</t>
    </r>
    <r>
      <rPr>
        <sz val="11"/>
        <color rgb="FF000000"/>
        <rFont val="微软雅黑"/>
        <charset val="134"/>
      </rPr>
      <t>雾面</t>
    </r>
    <r>
      <rPr>
        <sz val="11"/>
        <color rgb="FF000000"/>
        <rFont val="Arial"/>
        <charset val="134"/>
      </rPr>
      <t>PU</t>
    </r>
    <r>
      <rPr>
        <sz val="11"/>
        <color rgb="FF000000"/>
        <rFont val="微软雅黑"/>
        <charset val="134"/>
      </rPr>
      <t>防水拉链，包胶头，无上下止</t>
    </r>
  </si>
  <si>
    <t>左侧袋</t>
  </si>
  <si>
    <t>3#</t>
  </si>
  <si>
    <t>0300</t>
  </si>
  <si>
    <t>6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</si>
  <si>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3</t>
    </r>
  </si>
  <si>
    <t>右侧袋</t>
  </si>
  <si>
    <t>0400</t>
  </si>
  <si>
    <t>7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</si>
  <si>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4</t>
    </r>
  </si>
  <si>
    <t>胸袋链</t>
  </si>
  <si>
    <t>0280</t>
  </si>
  <si>
    <t>8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</si>
  <si>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5</t>
    </r>
  </si>
  <si>
    <r>
      <rPr>
        <sz val="11"/>
        <color rgb="FF000000"/>
        <rFont val="Arial"/>
        <charset val="134"/>
      </rPr>
      <t>3#</t>
    </r>
    <r>
      <rPr>
        <sz val="11"/>
        <color rgb="FF000000"/>
        <rFont val="微软雅黑"/>
        <charset val="134"/>
      </rPr>
      <t>尼龙闭尾反装，</t>
    </r>
    <r>
      <rPr>
        <sz val="11"/>
        <color rgb="FF000000"/>
        <rFont val="Arial"/>
        <charset val="134"/>
      </rPr>
      <t>DABLH</t>
    </r>
    <r>
      <rPr>
        <sz val="11"/>
        <color rgb="FF000000"/>
        <rFont val="微软雅黑"/>
        <charset val="134"/>
      </rPr>
      <t>拉头，不含上下止（拉头在中间）</t>
    </r>
    <r>
      <rPr>
        <sz val="11"/>
        <color rgb="FF000000"/>
        <rFont val="Arial"/>
        <charset val="134"/>
      </rPr>
      <t xml:space="preserve"> </t>
    </r>
  </si>
  <si>
    <t xml:space="preserve"> </t>
  </si>
  <si>
    <t>内袋</t>
  </si>
  <si>
    <t>0240</t>
  </si>
  <si>
    <t>9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</si>
  <si>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6</t>
    </r>
  </si>
  <si>
    <t>拉袢</t>
  </si>
  <si>
    <t>LP00144</t>
  </si>
  <si>
    <t>门襟链上</t>
  </si>
  <si>
    <t>个</t>
  </si>
  <si>
    <t>10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</si>
  <si>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7</t>
    </r>
  </si>
  <si>
    <r>
      <rPr>
        <sz val="11"/>
        <color rgb="FF000000"/>
        <rFont val="微软雅黑"/>
        <charset val="134"/>
      </rPr>
      <t>魔术贴毛面</t>
    </r>
    <r>
      <rPr>
        <sz val="11"/>
        <color rgb="FF000000"/>
        <rFont val="Arial"/>
        <charset val="134"/>
      </rPr>
      <t>(1*4.5CM</t>
    </r>
    <r>
      <rPr>
        <sz val="11"/>
        <color rgb="FF000000"/>
        <rFont val="微软雅黑"/>
        <charset val="134"/>
      </rPr>
      <t>）</t>
    </r>
    <r>
      <rPr>
        <sz val="11"/>
        <color rgb="FF000000"/>
        <rFont val="Arial"/>
        <charset val="134"/>
      </rPr>
      <t xml:space="preserve"> </t>
    </r>
  </si>
  <si>
    <t xml:space="preserve"> 1*4.5cm</t>
  </si>
  <si>
    <r>
      <rPr>
        <sz val="11"/>
        <color rgb="FF000000"/>
        <rFont val="微软雅黑"/>
        <charset val="134"/>
      </rPr>
      <t>门襟</t>
    </r>
    <r>
      <rPr>
        <sz val="11"/>
        <color rgb="FF000000"/>
        <rFont val="Arial"/>
        <charset val="134"/>
      </rPr>
      <t>5</t>
    </r>
  </si>
  <si>
    <t>无锡百和</t>
  </si>
  <si>
    <t>11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</si>
  <si>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8</t>
    </r>
  </si>
  <si>
    <r>
      <rPr>
        <sz val="11"/>
        <color rgb="FF000000"/>
        <rFont val="微软雅黑"/>
        <charset val="134"/>
      </rPr>
      <t>魔术贴勾面</t>
    </r>
    <r>
      <rPr>
        <sz val="11"/>
        <color rgb="FF000000"/>
        <rFont val="Arial"/>
        <charset val="134"/>
      </rPr>
      <t>(1*4.5CM</t>
    </r>
    <r>
      <rPr>
        <sz val="11"/>
        <color rgb="FF000000"/>
        <rFont val="微软雅黑"/>
        <charset val="134"/>
      </rPr>
      <t>）</t>
    </r>
    <r>
      <rPr>
        <sz val="11"/>
        <color rgb="FF000000"/>
        <rFont val="Arial"/>
        <charset val="134"/>
      </rPr>
      <t xml:space="preserve"> </t>
    </r>
  </si>
  <si>
    <t>12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</si>
  <si>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9</t>
    </r>
  </si>
  <si>
    <r>
      <rPr>
        <sz val="11"/>
        <color rgb="FF000000"/>
        <rFont val="微软雅黑"/>
        <charset val="134"/>
      </rPr>
      <t>魔术贴勾面</t>
    </r>
    <r>
      <rPr>
        <sz val="11"/>
        <color rgb="FF000000"/>
        <rFont val="Arial"/>
        <charset val="134"/>
      </rPr>
      <t xml:space="preserve">(1.6*5.5cm) </t>
    </r>
  </si>
  <si>
    <t xml:space="preserve"> 1.6*5.5cm</t>
  </si>
  <si>
    <t>袖口</t>
  </si>
  <si>
    <t>1.6*5.5cm</t>
  </si>
  <si>
    <t>13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</si>
  <si>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10</t>
    </r>
  </si>
  <si>
    <r>
      <rPr>
        <sz val="11"/>
        <color rgb="FF000000"/>
        <rFont val="微软雅黑"/>
        <charset val="134"/>
      </rPr>
      <t>魔术贴毛面</t>
    </r>
    <r>
      <rPr>
        <sz val="11"/>
        <color rgb="FF000000"/>
        <rFont val="Arial"/>
        <charset val="134"/>
      </rPr>
      <t xml:space="preserve">(1.6*10.5CM) </t>
    </r>
  </si>
  <si>
    <t>MS00093</t>
  </si>
  <si>
    <t>1.6*10.5cm</t>
  </si>
  <si>
    <t>14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</si>
  <si>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11</t>
    </r>
  </si>
  <si>
    <r>
      <rPr>
        <sz val="11"/>
        <color rgb="FF000000"/>
        <rFont val="Arial"/>
        <charset val="134"/>
      </rPr>
      <t>TOREADLOGO</t>
    </r>
    <r>
      <rPr>
        <sz val="11"/>
        <color rgb="FF000000"/>
        <rFont val="微软雅黑"/>
        <charset val="134"/>
      </rPr>
      <t>弹性漆气眼</t>
    </r>
    <r>
      <rPr>
        <sz val="11"/>
        <color rgb="FF000000"/>
        <rFont val="Arial"/>
        <charset val="134"/>
      </rPr>
      <t xml:space="preserve">(0.4CM) </t>
    </r>
  </si>
  <si>
    <t>QY00024</t>
  </si>
  <si>
    <t xml:space="preserve"> 0.4CM</t>
  </si>
  <si>
    <t>帽调节</t>
  </si>
  <si>
    <t>0.4CM</t>
  </si>
  <si>
    <t>浙江伟星</t>
  </si>
  <si>
    <t>15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</si>
  <si>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12</t>
    </r>
  </si>
  <si>
    <r>
      <rPr>
        <sz val="11"/>
        <color rgb="FF000000"/>
        <rFont val="微软雅黑"/>
        <charset val="134"/>
      </rPr>
      <t>弹力绳（</t>
    </r>
    <r>
      <rPr>
        <sz val="11"/>
        <color rgb="FF000000"/>
        <rFont val="Arial"/>
        <charset val="134"/>
      </rPr>
      <t>0.25</t>
    </r>
    <r>
      <rPr>
        <sz val="11"/>
        <color rgb="FF000000"/>
        <rFont val="微软雅黑"/>
        <charset val="134"/>
      </rPr>
      <t>）</t>
    </r>
    <r>
      <rPr>
        <sz val="11"/>
        <color rgb="FF000000"/>
        <rFont val="Arial"/>
        <charset val="134"/>
      </rPr>
      <t xml:space="preserve"> </t>
    </r>
  </si>
  <si>
    <t>CS00031</t>
  </si>
  <si>
    <t xml:space="preserve"> 2.5MM</t>
  </si>
  <si>
    <t>2.5MM</t>
  </si>
  <si>
    <t>东莞泰丰</t>
  </si>
  <si>
    <t>16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</si>
  <si>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13</t>
    </r>
  </si>
  <si>
    <t>双孔调节绳扣</t>
  </si>
  <si>
    <t>KK00096</t>
  </si>
  <si>
    <t>套</t>
  </si>
  <si>
    <t>17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</si>
  <si>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14</t>
    </r>
  </si>
  <si>
    <r>
      <rPr>
        <sz val="11"/>
        <color rgb="FF000000"/>
        <rFont val="微软雅黑"/>
        <charset val="134"/>
      </rPr>
      <t>佛珠</t>
    </r>
    <r>
      <rPr>
        <sz val="11"/>
        <color rgb="FF000000"/>
        <rFont val="Arial"/>
        <charset val="134"/>
      </rPr>
      <t xml:space="preserve"> </t>
    </r>
  </si>
  <si>
    <t>FZ00020</t>
  </si>
  <si>
    <t>常熟倍腾</t>
  </si>
  <si>
    <t>18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</si>
  <si>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15</t>
    </r>
  </si>
  <si>
    <t>双色金属铆钉</t>
  </si>
  <si>
    <t>ZK00161</t>
  </si>
  <si>
    <t>标牌</t>
  </si>
  <si>
    <r>
      <rPr>
        <sz val="11"/>
        <color theme="1"/>
        <rFont val="等线"/>
        <charset val="134"/>
      </rPr>
      <t>黑色</t>
    </r>
    <r>
      <rPr>
        <sz val="11"/>
        <color theme="1"/>
        <rFont val="Arial"/>
        <charset val="134"/>
      </rPr>
      <t>/</t>
    </r>
    <r>
      <rPr>
        <sz val="11"/>
        <color theme="1"/>
        <rFont val="等线"/>
        <charset val="134"/>
      </rPr>
      <t>镍色</t>
    </r>
  </si>
  <si>
    <r>
      <rPr>
        <sz val="11"/>
        <color theme="1"/>
        <rFont val="等线"/>
        <charset val="134"/>
      </rPr>
      <t>军绿</t>
    </r>
    <r>
      <rPr>
        <sz val="11"/>
        <color theme="1"/>
        <rFont val="Arial"/>
        <charset val="134"/>
      </rPr>
      <t>/</t>
    </r>
    <r>
      <rPr>
        <sz val="11"/>
        <color theme="1"/>
        <rFont val="等线"/>
        <charset val="134"/>
      </rPr>
      <t>黑色</t>
    </r>
  </si>
  <si>
    <t>19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</si>
  <si>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16</t>
    </r>
  </si>
  <si>
    <t>注塑三角形环</t>
  </si>
  <si>
    <t>ZK00133</t>
  </si>
  <si>
    <t>胸袋下</t>
  </si>
  <si>
    <t>华联</t>
  </si>
  <si>
    <t>20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</si>
  <si>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17</t>
    </r>
  </si>
  <si>
    <r>
      <rPr>
        <sz val="11"/>
        <color rgb="FF000000"/>
        <rFont val="微软雅黑"/>
        <charset val="134"/>
      </rPr>
      <t>定卡织带</t>
    </r>
    <r>
      <rPr>
        <sz val="11"/>
        <color rgb="FF000000"/>
        <rFont val="Arial"/>
        <charset val="134"/>
      </rPr>
      <t xml:space="preserve"> </t>
    </r>
  </si>
  <si>
    <t xml:space="preserve"> 0.6cm</t>
  </si>
  <si>
    <t>下摆调节</t>
  </si>
  <si>
    <t>0.6cm</t>
  </si>
  <si>
    <t>上海锦湾</t>
  </si>
  <si>
    <t>21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</si>
  <si>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18</t>
    </r>
  </si>
  <si>
    <r>
      <rPr>
        <sz val="11"/>
        <color rgb="FF000000"/>
        <rFont val="微软雅黑"/>
        <charset val="134"/>
      </rPr>
      <t>橡筋绳</t>
    </r>
    <r>
      <rPr>
        <sz val="11"/>
        <color rgb="FF000000"/>
        <rFont val="Arial"/>
        <charset val="134"/>
      </rPr>
      <t xml:space="preserve"> </t>
    </r>
  </si>
  <si>
    <t>XJ00002</t>
  </si>
  <si>
    <t>G14FWXJ002</t>
  </si>
  <si>
    <t xml:space="preserve"> 0.25cm</t>
  </si>
  <si>
    <t>0.25cm</t>
  </si>
  <si>
    <t>22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</si>
  <si>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19</t>
    </r>
  </si>
  <si>
    <t>弹簧扣</t>
  </si>
  <si>
    <t>KK00007</t>
  </si>
  <si>
    <t>G14FWKK006</t>
  </si>
  <si>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微软雅黑"/>
        <charset val="134"/>
      </rPr>
      <t>规格固定</t>
    </r>
  </si>
  <si>
    <t>下摆</t>
  </si>
  <si>
    <t>规格固定</t>
  </si>
  <si>
    <t>23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</si>
  <si>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20</t>
    </r>
  </si>
  <si>
    <r>
      <rPr>
        <sz val="11"/>
        <color rgb="FF000000"/>
        <rFont val="微软雅黑"/>
        <charset val="134"/>
      </rPr>
      <t>喷漆气眼</t>
    </r>
    <r>
      <rPr>
        <sz val="11"/>
        <color rgb="FF000000"/>
        <rFont val="Arial"/>
        <charset val="134"/>
      </rPr>
      <t xml:space="preserve">/4mm </t>
    </r>
  </si>
  <si>
    <t>QY00001</t>
  </si>
  <si>
    <t>G14FWQY002</t>
  </si>
  <si>
    <t xml:space="preserve"> 4mm</t>
  </si>
  <si>
    <t>4mm</t>
  </si>
  <si>
    <t>24</t>
  </si>
  <si>
    <r>
      <rPr>
        <sz val="11"/>
        <color rgb="FF000000"/>
        <rFont val="微软雅黑"/>
        <charset val="134"/>
      </rPr>
      <t>辅料</t>
    </r>
    <r>
      <rPr>
        <sz val="11"/>
        <color rgb="FF000000"/>
        <rFont val="Arial"/>
        <charset val="134"/>
      </rPr>
      <t>21</t>
    </r>
  </si>
  <si>
    <t>反光条网眼编织绳</t>
  </si>
  <si>
    <t>SD00031</t>
  </si>
  <si>
    <t>后育克</t>
  </si>
  <si>
    <t>25</t>
  </si>
  <si>
    <t>商标类</t>
  </si>
  <si>
    <r>
      <rPr>
        <sz val="11"/>
        <color rgb="FF000000"/>
        <rFont val="微软雅黑"/>
        <charset val="134"/>
      </rPr>
      <t>探路者成衣洗水标</t>
    </r>
    <r>
      <rPr>
        <sz val="11"/>
        <color rgb="FF000000"/>
        <rFont val="Arial"/>
        <charset val="134"/>
      </rPr>
      <t xml:space="preserve"> </t>
    </r>
  </si>
  <si>
    <t>宝绅科技</t>
  </si>
  <si>
    <t>白色</t>
  </si>
  <si>
    <t>26</t>
  </si>
  <si>
    <r>
      <rPr>
        <sz val="11"/>
        <color rgb="FF000000"/>
        <rFont val="Arial"/>
        <charset val="134"/>
      </rPr>
      <t>TOREAD</t>
    </r>
    <r>
      <rPr>
        <sz val="11"/>
        <color rgb="FF000000"/>
        <rFont val="微软雅黑"/>
        <charset val="134"/>
      </rPr>
      <t>主唛</t>
    </r>
    <r>
      <rPr>
        <sz val="11"/>
        <color rgb="FF000000"/>
        <rFont val="Arial"/>
        <charset val="134"/>
      </rPr>
      <t>/ZZM015/</t>
    </r>
    <r>
      <rPr>
        <sz val="11"/>
        <color rgb="FF000000"/>
        <rFont val="微软雅黑"/>
        <charset val="134"/>
      </rPr>
      <t>外套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微软雅黑"/>
        <charset val="134"/>
      </rPr>
      <t>冲锋衣类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微软雅黑"/>
        <charset val="134"/>
      </rPr>
      <t>滑雪服</t>
    </r>
    <r>
      <rPr>
        <sz val="11"/>
        <color rgb="FF000000"/>
        <rFont val="Arial"/>
        <charset val="134"/>
      </rPr>
      <t>/</t>
    </r>
    <r>
      <rPr>
        <sz val="11"/>
        <color rgb="FF000000"/>
        <rFont val="微软雅黑"/>
        <charset val="134"/>
      </rPr>
      <t>羽绒</t>
    </r>
    <r>
      <rPr>
        <sz val="11"/>
        <color rgb="FF000000"/>
        <rFont val="Arial"/>
        <charset val="134"/>
      </rPr>
      <t xml:space="preserve"> </t>
    </r>
  </si>
  <si>
    <t>G20SSZM007</t>
  </si>
  <si>
    <t>后领拖</t>
  </si>
  <si>
    <t>4.8*9CM</t>
  </si>
  <si>
    <t>博罗县常美印刷有限公司</t>
  </si>
  <si>
    <t>27</t>
  </si>
  <si>
    <r>
      <rPr>
        <sz val="11"/>
        <color rgb="FF000000"/>
        <rFont val="Arial"/>
        <charset val="134"/>
      </rPr>
      <t>TOREAD</t>
    </r>
    <r>
      <rPr>
        <sz val="11"/>
        <color rgb="FF000000"/>
        <rFont val="微软雅黑"/>
        <charset val="134"/>
      </rPr>
      <t>主唛</t>
    </r>
    <r>
      <rPr>
        <sz val="11"/>
        <color rgb="FF000000"/>
        <rFont val="Arial"/>
        <charset val="134"/>
      </rPr>
      <t>/ZZM019/</t>
    </r>
    <r>
      <rPr>
        <sz val="11"/>
        <color rgb="FF000000"/>
        <rFont val="微软雅黑"/>
        <charset val="134"/>
      </rPr>
      <t>竖向尺码标</t>
    </r>
    <r>
      <rPr>
        <sz val="11"/>
        <color rgb="FF000000"/>
        <rFont val="Arial"/>
        <charset val="134"/>
      </rPr>
      <t xml:space="preserve"> </t>
    </r>
  </si>
  <si>
    <t>G20SSZM011</t>
  </si>
  <si>
    <r>
      <rPr>
        <sz val="11"/>
        <color rgb="FF000000"/>
        <rFont val="微软雅黑"/>
        <charset val="134"/>
      </rPr>
      <t>折后</t>
    </r>
    <r>
      <rPr>
        <sz val="11"/>
        <color rgb="FF000000"/>
        <rFont val="Arial"/>
        <charset val="134"/>
      </rPr>
      <t>1.2*1.6CM</t>
    </r>
  </si>
  <si>
    <t>28</t>
  </si>
  <si>
    <t>厂供物料</t>
  </si>
  <si>
    <t>衬布</t>
  </si>
  <si>
    <t>厂供</t>
  </si>
  <si>
    <t>29</t>
  </si>
  <si>
    <r>
      <rPr>
        <sz val="11"/>
        <color rgb="FF000000"/>
        <rFont val="Arial"/>
        <charset val="134"/>
      </rPr>
      <t>80G</t>
    </r>
    <r>
      <rPr>
        <sz val="11"/>
        <color rgb="FF000000"/>
        <rFont val="微软雅黑"/>
        <charset val="134"/>
      </rPr>
      <t>仿丝棉</t>
    </r>
  </si>
  <si>
    <t>30</t>
  </si>
  <si>
    <r>
      <rPr>
        <sz val="11"/>
        <color rgb="FF000000"/>
        <rFont val="Arial"/>
        <charset val="134"/>
      </rPr>
      <t>2cm</t>
    </r>
    <r>
      <rPr>
        <sz val="11"/>
        <color rgb="FF000000"/>
        <rFont val="微软雅黑"/>
        <charset val="134"/>
      </rPr>
      <t>织带</t>
    </r>
  </si>
  <si>
    <t>织带</t>
  </si>
  <si>
    <t>31</t>
  </si>
  <si>
    <t>缝纫线</t>
  </si>
  <si>
    <t>32</t>
  </si>
  <si>
    <t>扣具类</t>
  </si>
  <si>
    <r>
      <rPr>
        <sz val="11"/>
        <color rgb="FF000000"/>
        <rFont val="微软雅黑"/>
        <charset val="134"/>
      </rPr>
      <t>探路者吊粒</t>
    </r>
    <r>
      <rPr>
        <sz val="11"/>
        <color rgb="FF000000"/>
        <rFont val="Arial"/>
        <charset val="134"/>
      </rPr>
      <t xml:space="preserve"> </t>
    </r>
  </si>
  <si>
    <t>ZK00136-713</t>
  </si>
  <si>
    <t>33</t>
  </si>
  <si>
    <t>吊牌</t>
  </si>
  <si>
    <r>
      <rPr>
        <sz val="11"/>
        <color rgb="FF000000"/>
        <rFont val="微软雅黑"/>
        <charset val="134"/>
      </rPr>
      <t>旅行系列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微软雅黑"/>
        <charset val="134"/>
      </rPr>
      <t>吊牌</t>
    </r>
  </si>
  <si>
    <t>石狮市创意纸塑制品有限公司</t>
  </si>
  <si>
    <t>彩色</t>
  </si>
  <si>
    <t>34</t>
  </si>
  <si>
    <r>
      <rPr>
        <sz val="11"/>
        <color rgb="FF000000"/>
        <rFont val="Arial"/>
        <charset val="134"/>
      </rPr>
      <t xml:space="preserve">NTWO02 </t>
    </r>
    <r>
      <rPr>
        <sz val="11"/>
        <color rgb="FF000000"/>
        <rFont val="微软雅黑"/>
        <charset val="134"/>
      </rPr>
      <t>防泼水</t>
    </r>
  </si>
  <si>
    <t>35</t>
  </si>
  <si>
    <r>
      <rPr>
        <sz val="11"/>
        <color rgb="FF000000"/>
        <rFont val="微软雅黑"/>
        <charset val="134"/>
      </rPr>
      <t>叠加态</t>
    </r>
    <r>
      <rPr>
        <sz val="11"/>
        <color rgb="FF000000"/>
        <rFont val="Arial"/>
        <charset val="134"/>
      </rPr>
      <t xml:space="preserve"> </t>
    </r>
  </si>
  <si>
    <t>36</t>
  </si>
  <si>
    <r>
      <rPr>
        <sz val="11"/>
        <color rgb="FF000000"/>
        <rFont val="Arial"/>
        <charset val="134"/>
      </rPr>
      <t>TOHG06</t>
    </r>
    <r>
      <rPr>
        <sz val="11"/>
        <color rgb="FF000000"/>
        <rFont val="微软雅黑"/>
        <charset val="134"/>
      </rPr>
      <t>卷筒吊牌（合格证）</t>
    </r>
    <r>
      <rPr>
        <sz val="11"/>
        <color rgb="FF000000"/>
        <rFont val="Arial"/>
        <charset val="134"/>
      </rPr>
      <t xml:space="preserve"> </t>
    </r>
  </si>
  <si>
    <t>37</t>
  </si>
  <si>
    <t>包装类</t>
  </si>
  <si>
    <r>
      <rPr>
        <sz val="11"/>
        <rFont val="微软雅黑"/>
        <charset val="134"/>
      </rPr>
      <t>探路者横版拉锁式</t>
    </r>
    <r>
      <rPr>
        <sz val="11"/>
        <rFont val="Arial"/>
        <charset val="134"/>
      </rPr>
      <t>10C-</t>
    </r>
    <r>
      <rPr>
        <sz val="11"/>
        <rFont val="微软雅黑"/>
        <charset val="134"/>
      </rPr>
      <t>勇气之红</t>
    </r>
    <r>
      <rPr>
        <sz val="11"/>
        <rFont val="Arial"/>
        <charset val="134"/>
      </rPr>
      <t xml:space="preserve"> </t>
    </r>
  </si>
  <si>
    <t>BZ00014-XXX</t>
  </si>
  <si>
    <t>G20SSZT005</t>
  </si>
  <si>
    <t>50*70cm</t>
  </si>
  <si>
    <t>天津迪朗</t>
  </si>
  <si>
    <t>透明</t>
  </si>
  <si>
    <t>38</t>
  </si>
  <si>
    <r>
      <rPr>
        <sz val="11"/>
        <color rgb="FF000000"/>
        <rFont val="Arial"/>
        <charset val="134"/>
      </rPr>
      <t>60*40*40</t>
    </r>
    <r>
      <rPr>
        <sz val="11"/>
        <color rgb="FF000000"/>
        <rFont val="微软雅黑"/>
        <charset val="134"/>
      </rPr>
      <t>纸箱（含天地版）</t>
    </r>
    <r>
      <rPr>
        <sz val="11"/>
        <color rgb="FF000000"/>
        <rFont val="Arial"/>
        <charset val="134"/>
      </rPr>
      <t xml:space="preserve"> </t>
    </r>
  </si>
  <si>
    <t>BZ00026-001</t>
  </si>
  <si>
    <t>ZBOMBZ001</t>
  </si>
  <si>
    <t>棕色</t>
  </si>
  <si>
    <t>39</t>
  </si>
  <si>
    <r>
      <rPr>
        <sz val="11"/>
        <color rgb="FF000000"/>
        <rFont val="微软雅黑"/>
        <charset val="134"/>
      </rPr>
      <t>拷贝纸</t>
    </r>
    <r>
      <rPr>
        <sz val="11"/>
        <color rgb="FF000000"/>
        <rFont val="Arial"/>
        <charset val="134"/>
      </rPr>
      <t xml:space="preserve"> </t>
    </r>
  </si>
  <si>
    <t>BZ00031-001</t>
  </si>
  <si>
    <t>ZBOMBZ006</t>
  </si>
  <si>
    <t>40</t>
  </si>
  <si>
    <r>
      <rPr>
        <sz val="11"/>
        <color rgb="FF000000"/>
        <rFont val="微软雅黑"/>
        <charset val="134"/>
      </rPr>
      <t>箱贴纸</t>
    </r>
    <r>
      <rPr>
        <sz val="11"/>
        <color rgb="FF000000"/>
        <rFont val="Arial"/>
        <charset val="134"/>
      </rPr>
      <t xml:space="preserve"> </t>
    </r>
  </si>
  <si>
    <t>BZ00029-001</t>
  </si>
  <si>
    <t>ZBOMBZ004</t>
  </si>
  <si>
    <t>41</t>
  </si>
  <si>
    <r>
      <rPr>
        <sz val="11"/>
        <color rgb="FF000000"/>
        <rFont val="微软雅黑"/>
        <charset val="134"/>
      </rPr>
      <t>干燥剂</t>
    </r>
    <r>
      <rPr>
        <sz val="11"/>
        <color rgb="FF000000"/>
        <rFont val="Arial"/>
        <charset val="134"/>
      </rPr>
      <t xml:space="preserve"> </t>
    </r>
  </si>
  <si>
    <t>BZ00034-001</t>
  </si>
  <si>
    <t>ZBOMBZ011</t>
  </si>
  <si>
    <t>42</t>
  </si>
  <si>
    <r>
      <rPr>
        <sz val="11"/>
        <color rgb="FF000000"/>
        <rFont val="微软雅黑"/>
        <charset val="134"/>
      </rPr>
      <t>打包带</t>
    </r>
    <r>
      <rPr>
        <sz val="11"/>
        <color rgb="FF000000"/>
        <rFont val="Arial"/>
        <charset val="134"/>
      </rPr>
      <t xml:space="preserve"> </t>
    </r>
  </si>
  <si>
    <t>BZ00033-001</t>
  </si>
  <si>
    <t>ZBOMBZ010</t>
  </si>
  <si>
    <t>43</t>
  </si>
  <si>
    <r>
      <rPr>
        <sz val="11"/>
        <color rgb="FF000000"/>
        <rFont val="微软雅黑"/>
        <charset val="134"/>
      </rPr>
      <t>封箱带</t>
    </r>
    <r>
      <rPr>
        <sz val="11"/>
        <color rgb="FF000000"/>
        <rFont val="Arial"/>
        <charset val="134"/>
      </rPr>
      <t xml:space="preserve"> </t>
    </r>
  </si>
  <si>
    <t>BZ00032-001</t>
  </si>
  <si>
    <t>ZBOMBZ008</t>
  </si>
  <si>
    <t>检测类</t>
  </si>
  <si>
    <t>面料或者成衣检测费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</si>
</sst>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"/>
    <numFmt numFmtId="178" formatCode="0.0000"/>
  </numFmts>
  <fonts count="38">
    <font>
      <sz val="11"/>
      <color theme="1"/>
      <name val="微软雅黑"/>
      <charset val="134"/>
    </font>
    <font>
      <sz val="11"/>
      <color theme="1"/>
      <name val="Arial"/>
      <charset val="134"/>
    </font>
    <font>
      <sz val="11"/>
      <color theme="1"/>
      <name val="等线"/>
      <charset val="134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1"/>
      <name val="Arial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9"/>
      <color rgb="FF000000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color rgb="FF000000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auto="1"/>
      </bottom>
      <diagonal/>
    </border>
    <border>
      <left/>
      <right/>
      <top style="thin">
        <color indexed="0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6" fillId="0" borderId="0">
      <alignment horizontal="center" vertical="center"/>
    </xf>
    <xf numFmtId="42" fontId="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5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0" borderId="0">
      <alignment horizontal="center" vertical="center"/>
    </xf>
    <xf numFmtId="0" fontId="16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>
      <alignment horizontal="center" vertical="center"/>
    </xf>
    <xf numFmtId="0" fontId="23" fillId="0" borderId="0" applyNumberFormat="0" applyFill="0" applyBorder="0" applyAlignment="0" applyProtection="0">
      <alignment vertical="center"/>
    </xf>
    <xf numFmtId="0" fontId="2" fillId="12" borderId="51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alignment horizontal="left" vertical="top"/>
    </xf>
    <xf numFmtId="0" fontId="27" fillId="0" borderId="0" applyNumberFormat="0" applyFill="0" applyBorder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5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6" borderId="54" applyNumberFormat="0" applyAlignment="0" applyProtection="0">
      <alignment vertical="center"/>
    </xf>
    <xf numFmtId="0" fontId="31" fillId="16" borderId="50" applyNumberFormat="0" applyAlignment="0" applyProtection="0">
      <alignment vertical="center"/>
    </xf>
    <xf numFmtId="0" fontId="5" fillId="0" borderId="0">
      <alignment horizontal="center" vertical="center"/>
    </xf>
    <xf numFmtId="0" fontId="32" fillId="17" borderId="5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" fillId="2" borderId="0">
      <alignment horizontal="center"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0" borderId="0">
      <alignment horizontal="center" vertical="center"/>
    </xf>
    <xf numFmtId="0" fontId="16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4" fillId="0" borderId="0">
      <alignment horizontal="left" vertical="center"/>
    </xf>
    <xf numFmtId="0" fontId="16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center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37" fillId="0" borderId="0">
      <alignment horizontal="center" vertical="center"/>
    </xf>
    <xf numFmtId="0" fontId="6" fillId="0" borderId="0">
      <alignment horizontal="left" vertical="center"/>
    </xf>
    <xf numFmtId="0" fontId="6" fillId="0" borderId="0">
      <alignment horizontal="left" vertical="top"/>
    </xf>
    <xf numFmtId="0" fontId="4" fillId="3" borderId="0">
      <alignment horizontal="center" vertical="center"/>
    </xf>
    <xf numFmtId="0" fontId="4" fillId="4" borderId="0">
      <alignment horizontal="center" vertical="center"/>
    </xf>
    <xf numFmtId="0" fontId="4" fillId="6" borderId="0">
      <alignment horizontal="center" vertical="center"/>
    </xf>
    <xf numFmtId="0" fontId="12" fillId="0" borderId="0">
      <alignment horizontal="center" vertical="center"/>
    </xf>
  </cellStyleXfs>
  <cellXfs count="204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2" borderId="2" xfId="47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4" xfId="50" applyBorder="1" applyAlignment="1">
      <alignment horizontal="left" vertical="center"/>
    </xf>
    <xf numFmtId="0" fontId="5" fillId="0" borderId="5" xfId="21" applyBorder="1">
      <alignment horizontal="left" vertical="top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0" xfId="54">
      <alignment horizontal="left" vertical="center"/>
    </xf>
    <xf numFmtId="0" fontId="6" fillId="0" borderId="2" xfId="63" applyBorder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1" xfId="54" applyBorder="1">
      <alignment horizontal="left" vertical="center"/>
    </xf>
    <xf numFmtId="0" fontId="6" fillId="0" borderId="12" xfId="63" applyBorder="1">
      <alignment horizontal="left" vertical="center"/>
    </xf>
    <xf numFmtId="0" fontId="0" fillId="0" borderId="13" xfId="0" applyBorder="1" applyAlignment="1">
      <alignment horizontal="left" vertical="center"/>
    </xf>
    <xf numFmtId="0" fontId="6" fillId="0" borderId="14" xfId="63" applyBorder="1">
      <alignment horizontal="left" vertical="center"/>
    </xf>
    <xf numFmtId="0" fontId="0" fillId="0" borderId="15" xfId="0" applyBorder="1" applyAlignment="1">
      <alignment horizontal="left" vertical="center"/>
    </xf>
    <xf numFmtId="0" fontId="6" fillId="0" borderId="16" xfId="63" applyBorder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22" xfId="63" applyBorder="1">
      <alignment horizontal="left" vertical="center"/>
    </xf>
    <xf numFmtId="0" fontId="0" fillId="0" borderId="23" xfId="0" applyBorder="1" applyAlignment="1">
      <alignment horizontal="left" vertical="center"/>
    </xf>
    <xf numFmtId="0" fontId="4" fillId="3" borderId="2" xfId="65" applyBorder="1" applyAlignment="1">
      <alignment horizontal="left" vertical="center"/>
    </xf>
    <xf numFmtId="0" fontId="4" fillId="0" borderId="24" xfId="65" applyFill="1" applyBorder="1" applyAlignment="1">
      <alignment horizontal="left" vertical="center"/>
    </xf>
    <xf numFmtId="0" fontId="4" fillId="0" borderId="11" xfId="65" applyFill="1" applyBorder="1" applyAlignment="1">
      <alignment horizontal="left" vertical="center"/>
    </xf>
    <xf numFmtId="0" fontId="4" fillId="0" borderId="0" xfId="65" applyFill="1" applyBorder="1" applyAlignment="1">
      <alignment horizontal="left" vertical="center"/>
    </xf>
    <xf numFmtId="0" fontId="4" fillId="0" borderId="4" xfId="65" applyFill="1" applyBorder="1" applyAlignment="1">
      <alignment horizontal="left" vertical="center"/>
    </xf>
    <xf numFmtId="0" fontId="7" fillId="0" borderId="24" xfId="57" applyFont="1" applyFill="1" applyBorder="1" applyAlignment="1">
      <alignment horizontal="center" vertical="center" wrapText="1"/>
    </xf>
    <xf numFmtId="0" fontId="7" fillId="0" borderId="19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7" fillId="0" borderId="25" xfId="57" applyFont="1" applyFill="1" applyBorder="1" applyAlignment="1">
      <alignment horizontal="center" vertical="center" wrapText="1"/>
    </xf>
    <xf numFmtId="0" fontId="6" fillId="0" borderId="19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6" fillId="0" borderId="2" xfId="57" applyFont="1" applyFill="1" applyBorder="1" applyAlignment="1">
      <alignment horizontal="center" vertical="center" wrapText="1"/>
    </xf>
    <xf numFmtId="0" fontId="6" fillId="0" borderId="26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7" fillId="0" borderId="27" xfId="57" applyFont="1" applyFill="1" applyBorder="1" applyAlignment="1">
      <alignment horizontal="center" vertical="center" wrapText="1"/>
    </xf>
    <xf numFmtId="0" fontId="7" fillId="0" borderId="28" xfId="57" applyFont="1" applyFill="1" applyBorder="1" applyAlignment="1">
      <alignment horizontal="center" vertical="center" wrapText="1"/>
    </xf>
    <xf numFmtId="0" fontId="6" fillId="0" borderId="29" xfId="58" applyFont="1" applyFill="1" applyBorder="1" applyAlignment="1">
      <alignment horizontal="center" vertical="center" wrapText="1"/>
    </xf>
    <xf numFmtId="0" fontId="7" fillId="0" borderId="28" xfId="58" applyFont="1" applyFill="1" applyBorder="1" applyAlignment="1">
      <alignment horizontal="center" vertical="center" wrapText="1"/>
    </xf>
    <xf numFmtId="0" fontId="6" fillId="0" borderId="29" xfId="57" applyFont="1" applyFill="1" applyBorder="1" applyAlignment="1">
      <alignment horizontal="center" vertical="center" wrapText="1"/>
    </xf>
    <xf numFmtId="0" fontId="7" fillId="0" borderId="30" xfId="57" applyFont="1" applyFill="1" applyBorder="1" applyAlignment="1">
      <alignment horizontal="center" vertical="center" wrapText="1"/>
    </xf>
    <xf numFmtId="0" fontId="7" fillId="0" borderId="31" xfId="57" applyFont="1" applyFill="1" applyBorder="1" applyAlignment="1">
      <alignment horizontal="center" vertical="center" wrapText="1"/>
    </xf>
    <xf numFmtId="0" fontId="6" fillId="0" borderId="32" xfId="58" applyFont="1" applyFill="1" applyBorder="1" applyAlignment="1">
      <alignment horizontal="center" vertical="center" wrapText="1"/>
    </xf>
    <xf numFmtId="0" fontId="7" fillId="0" borderId="31" xfId="58" applyFont="1" applyFill="1" applyBorder="1" applyAlignment="1">
      <alignment horizontal="center" vertical="center" wrapText="1"/>
    </xf>
    <xf numFmtId="0" fontId="6" fillId="0" borderId="32" xfId="57" applyFont="1" applyFill="1" applyBorder="1" applyAlignment="1">
      <alignment horizontal="center" vertical="center" wrapText="1"/>
    </xf>
    <xf numFmtId="0" fontId="7" fillId="0" borderId="32" xfId="58" applyFont="1" applyFill="1" applyBorder="1" applyAlignment="1">
      <alignment horizontal="center" vertical="center" wrapText="1"/>
    </xf>
    <xf numFmtId="0" fontId="7" fillId="0" borderId="33" xfId="57" applyFont="1" applyFill="1" applyBorder="1" applyAlignment="1">
      <alignment horizontal="center" vertical="center" wrapText="1"/>
    </xf>
    <xf numFmtId="0" fontId="7" fillId="0" borderId="34" xfId="58" applyFont="1" applyFill="1" applyBorder="1" applyAlignment="1">
      <alignment horizontal="center" vertical="center" wrapText="1"/>
    </xf>
    <xf numFmtId="0" fontId="6" fillId="0" borderId="34" xfId="57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7" fillId="0" borderId="27" xfId="57" applyFont="1" applyFill="1" applyBorder="1" applyAlignment="1">
      <alignment horizontal="center" vertical="center" wrapText="1"/>
    </xf>
    <xf numFmtId="0" fontId="7" fillId="0" borderId="36" xfId="57" applyFont="1" applyFill="1" applyBorder="1" applyAlignment="1">
      <alignment horizontal="center" vertical="center" wrapText="1"/>
    </xf>
    <xf numFmtId="0" fontId="7" fillId="0" borderId="29" xfId="58" applyFont="1" applyFill="1" applyBorder="1" applyAlignment="1">
      <alignment horizontal="center" vertical="center" wrapText="1"/>
    </xf>
    <xf numFmtId="0" fontId="7" fillId="0" borderId="36" xfId="58" applyFont="1" applyFill="1" applyBorder="1" applyAlignment="1">
      <alignment horizontal="center" vertical="center" wrapText="1"/>
    </xf>
    <xf numFmtId="0" fontId="6" fillId="0" borderId="29" xfId="57" applyFont="1" applyFill="1" applyBorder="1" applyAlignment="1">
      <alignment horizontal="center" vertical="center" wrapText="1"/>
    </xf>
    <xf numFmtId="0" fontId="7" fillId="0" borderId="37" xfId="57" applyFont="1" applyFill="1" applyBorder="1" applyAlignment="1">
      <alignment horizontal="center" vertical="center" wrapText="1"/>
    </xf>
    <xf numFmtId="0" fontId="7" fillId="0" borderId="37" xfId="58" applyFont="1" applyFill="1" applyBorder="1" applyAlignment="1">
      <alignment horizontal="center" vertical="center" wrapText="1"/>
    </xf>
    <xf numFmtId="0" fontId="7" fillId="0" borderId="38" xfId="57" applyFont="1" applyFill="1" applyBorder="1" applyAlignment="1">
      <alignment horizontal="center" vertical="center" wrapText="1"/>
    </xf>
    <xf numFmtId="0" fontId="7" fillId="0" borderId="39" xfId="58" applyFont="1" applyFill="1" applyBorder="1" applyAlignment="1">
      <alignment horizontal="center" vertical="center" wrapText="1"/>
    </xf>
    <xf numFmtId="0" fontId="7" fillId="0" borderId="38" xfId="58" applyFont="1" applyFill="1" applyBorder="1" applyAlignment="1">
      <alignment horizontal="center" vertical="center" wrapText="1"/>
    </xf>
    <xf numFmtId="0" fontId="7" fillId="0" borderId="39" xfId="57" applyFont="1" applyFill="1" applyBorder="1" applyAlignment="1">
      <alignment horizontal="center" vertical="center" wrapText="1"/>
    </xf>
    <xf numFmtId="0" fontId="6" fillId="0" borderId="38" xfId="57" applyFont="1" applyFill="1" applyBorder="1" applyAlignment="1">
      <alignment horizontal="center" vertical="center" wrapText="1"/>
    </xf>
    <xf numFmtId="0" fontId="6" fillId="0" borderId="14" xfId="57" applyFont="1" applyFill="1" applyBorder="1" applyAlignment="1">
      <alignment horizontal="center" vertical="center" wrapText="1"/>
    </xf>
    <xf numFmtId="0" fontId="7" fillId="0" borderId="40" xfId="57" applyFont="1" applyFill="1" applyBorder="1" applyAlignment="1">
      <alignment horizontal="center" vertical="center" wrapText="1"/>
    </xf>
    <xf numFmtId="0" fontId="6" fillId="0" borderId="16" xfId="57" applyFont="1" applyFill="1" applyBorder="1" applyAlignment="1">
      <alignment horizontal="center" vertical="center" wrapText="1"/>
    </xf>
    <xf numFmtId="0" fontId="6" fillId="0" borderId="41" xfId="57" applyFont="1" applyFill="1" applyBorder="1" applyAlignment="1">
      <alignment horizontal="center" vertical="center" wrapText="1"/>
    </xf>
    <xf numFmtId="0" fontId="7" fillId="0" borderId="13" xfId="57" applyFont="1" applyFill="1" applyBorder="1" applyAlignment="1">
      <alignment horizontal="center" vertical="center" wrapText="1"/>
    </xf>
    <xf numFmtId="0" fontId="7" fillId="0" borderId="11" xfId="57" applyFont="1" applyFill="1" applyBorder="1" applyAlignment="1">
      <alignment horizontal="center" vertical="center" wrapText="1"/>
    </xf>
    <xf numFmtId="0" fontId="7" fillId="0" borderId="13" xfId="58" applyFont="1" applyFill="1" applyBorder="1" applyAlignment="1">
      <alignment horizontal="center" vertical="center" wrapText="1"/>
    </xf>
    <xf numFmtId="0" fontId="7" fillId="0" borderId="11" xfId="58" applyFont="1" applyFill="1" applyBorder="1" applyAlignment="1">
      <alignment horizontal="center" vertical="center" wrapText="1"/>
    </xf>
    <xf numFmtId="0" fontId="8" fillId="0" borderId="39" xfId="58" applyFont="1" applyFill="1" applyBorder="1" applyAlignment="1">
      <alignment horizontal="center" vertical="center" wrapText="1"/>
    </xf>
    <xf numFmtId="0" fontId="6" fillId="0" borderId="30" xfId="57" applyFont="1" applyFill="1" applyBorder="1" applyAlignment="1">
      <alignment horizontal="center" vertical="center" wrapText="1"/>
    </xf>
    <xf numFmtId="0" fontId="7" fillId="0" borderId="42" xfId="57" applyFont="1" applyFill="1" applyBorder="1" applyAlignment="1">
      <alignment horizontal="center" vertical="center" wrapText="1"/>
    </xf>
    <xf numFmtId="0" fontId="8" fillId="0" borderId="38" xfId="58" applyFont="1" applyFill="1" applyBorder="1" applyAlignment="1">
      <alignment horizontal="center" vertical="center" wrapText="1"/>
    </xf>
    <xf numFmtId="0" fontId="7" fillId="0" borderId="42" xfId="58" applyFont="1" applyFill="1" applyBorder="1" applyAlignment="1">
      <alignment horizontal="center" vertical="center" wrapText="1"/>
    </xf>
    <xf numFmtId="0" fontId="7" fillId="0" borderId="3" xfId="57" applyFont="1" applyFill="1" applyBorder="1" applyAlignment="1">
      <alignment horizontal="center" vertical="center" wrapText="1"/>
    </xf>
    <xf numFmtId="0" fontId="8" fillId="0" borderId="11" xfId="58" applyFont="1" applyFill="1" applyBorder="1" applyAlignment="1">
      <alignment horizontal="center" vertical="center" wrapText="1"/>
    </xf>
    <xf numFmtId="0" fontId="7" fillId="0" borderId="3" xfId="58" applyFont="1" applyFill="1" applyBorder="1" applyAlignment="1">
      <alignment horizontal="center" vertical="center" wrapText="1"/>
    </xf>
    <xf numFmtId="0" fontId="6" fillId="0" borderId="11" xfId="57" applyFont="1" applyFill="1" applyBorder="1" applyAlignment="1">
      <alignment horizontal="center" vertical="center" wrapText="1"/>
    </xf>
    <xf numFmtId="0" fontId="6" fillId="0" borderId="15" xfId="57" applyFont="1" applyFill="1" applyBorder="1" applyAlignment="1">
      <alignment horizontal="center" vertical="center" wrapText="1"/>
    </xf>
    <xf numFmtId="0" fontId="7" fillId="0" borderId="15" xfId="57" applyFont="1" applyFill="1" applyBorder="1" applyAlignment="1">
      <alignment horizontal="center" vertical="center" wrapText="1"/>
    </xf>
    <xf numFmtId="0" fontId="8" fillId="0" borderId="42" xfId="58" applyFont="1" applyFill="1" applyBorder="1" applyAlignment="1">
      <alignment horizontal="center" vertical="center" wrapText="1"/>
    </xf>
    <xf numFmtId="0" fontId="7" fillId="0" borderId="15" xfId="58" applyFont="1" applyFill="1" applyBorder="1" applyAlignment="1">
      <alignment horizontal="center" vertical="center" wrapText="1"/>
    </xf>
    <xf numFmtId="0" fontId="9" fillId="0" borderId="30" xfId="57" applyFont="1" applyFill="1" applyBorder="1" applyAlignment="1">
      <alignment horizontal="center" vertical="center" wrapText="1"/>
    </xf>
    <xf numFmtId="0" fontId="6" fillId="0" borderId="42" xfId="57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4" fillId="0" borderId="2" xfId="54" applyBorder="1">
      <alignment horizontal="left" vertical="center"/>
    </xf>
    <xf numFmtId="0" fontId="0" fillId="0" borderId="41" xfId="0" applyBorder="1" applyAlignment="1">
      <alignment horizontal="left" vertical="center"/>
    </xf>
    <xf numFmtId="0" fontId="4" fillId="0" borderId="21" xfId="54" applyBorder="1">
      <alignment horizontal="left" vertical="center"/>
    </xf>
    <xf numFmtId="0" fontId="0" fillId="0" borderId="33" xfId="0" applyBorder="1" applyAlignment="1">
      <alignment horizontal="left" vertical="center"/>
    </xf>
    <xf numFmtId="14" fontId="6" fillId="0" borderId="14" xfId="63" applyNumberFormat="1" applyBorder="1" applyAlignment="1">
      <alignment vertical="center"/>
    </xf>
    <xf numFmtId="0" fontId="0" fillId="0" borderId="15" xfId="0" applyBorder="1">
      <alignment vertical="center"/>
    </xf>
    <xf numFmtId="0" fontId="4" fillId="0" borderId="11" xfId="54" applyFill="1" applyBorder="1">
      <alignment horizontal="left" vertical="center"/>
    </xf>
    <xf numFmtId="0" fontId="4" fillId="0" borderId="21" xfId="54" applyFill="1" applyBorder="1">
      <alignment horizontal="left" vertical="center"/>
    </xf>
    <xf numFmtId="0" fontId="4" fillId="4" borderId="9" xfId="66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6" fontId="10" fillId="5" borderId="0" xfId="0" applyNumberFormat="1" applyFont="1" applyFill="1" applyAlignment="1">
      <alignment horizontal="left" vertical="center"/>
    </xf>
    <xf numFmtId="0" fontId="4" fillId="0" borderId="4" xfId="66" applyFill="1" applyBorder="1" applyAlignment="1">
      <alignment horizontal="left" vertical="center"/>
    </xf>
    <xf numFmtId="0" fontId="4" fillId="0" borderId="17" xfId="66" applyFill="1" applyBorder="1" applyAlignment="1">
      <alignment horizontal="left" vertical="center"/>
    </xf>
    <xf numFmtId="0" fontId="4" fillId="0" borderId="11" xfId="66" applyFill="1" applyBorder="1" applyAlignment="1">
      <alignment horizontal="left" vertical="center"/>
    </xf>
    <xf numFmtId="0" fontId="4" fillId="0" borderId="23" xfId="66" applyFill="1" applyBorder="1" applyAlignment="1">
      <alignment horizontal="left" vertical="center"/>
    </xf>
    <xf numFmtId="0" fontId="4" fillId="0" borderId="20" xfId="66" applyFill="1" applyBorder="1" applyAlignment="1">
      <alignment horizontal="left" vertical="center"/>
    </xf>
    <xf numFmtId="177" fontId="7" fillId="0" borderId="1" xfId="59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178" fontId="7" fillId="0" borderId="35" xfId="60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 wrapText="1"/>
    </xf>
    <xf numFmtId="177" fontId="11" fillId="0" borderId="1" xfId="59" applyNumberFormat="1" applyFont="1" applyFill="1" applyBorder="1" applyAlignment="1">
      <alignment horizontal="center" vertical="center" wrapText="1"/>
    </xf>
    <xf numFmtId="178" fontId="7" fillId="0" borderId="41" xfId="60" applyNumberFormat="1" applyFont="1" applyFill="1" applyBorder="1" applyAlignment="1">
      <alignment horizontal="center" vertical="center" wrapText="1"/>
    </xf>
    <xf numFmtId="177" fontId="7" fillId="0" borderId="23" xfId="1" applyNumberFormat="1" applyFont="1" applyFill="1" applyBorder="1" applyAlignment="1">
      <alignment horizontal="center" vertical="center" wrapText="1"/>
    </xf>
    <xf numFmtId="177" fontId="7" fillId="0" borderId="17" xfId="1" applyNumberFormat="1" applyFont="1" applyFill="1" applyBorder="1" applyAlignment="1">
      <alignment horizontal="center" vertical="center" wrapText="1"/>
    </xf>
    <xf numFmtId="178" fontId="7" fillId="0" borderId="30" xfId="60" applyNumberFormat="1" applyFont="1" applyFill="1" applyBorder="1" applyAlignment="1">
      <alignment horizontal="center" vertical="center" wrapText="1"/>
    </xf>
    <xf numFmtId="177" fontId="7" fillId="0" borderId="31" xfId="1" applyNumberFormat="1" applyFont="1" applyFill="1" applyBorder="1" applyAlignment="1">
      <alignment horizontal="center" vertical="center" wrapText="1"/>
    </xf>
    <xf numFmtId="177" fontId="7" fillId="0" borderId="1" xfId="59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178" fontId="7" fillId="0" borderId="30" xfId="60" applyNumberFormat="1" applyFont="1" applyFill="1" applyBorder="1" applyAlignment="1">
      <alignment horizontal="center" vertical="center" wrapText="1"/>
    </xf>
    <xf numFmtId="177" fontId="7" fillId="0" borderId="37" xfId="1" applyNumberFormat="1" applyFont="1" applyFill="1" applyBorder="1" applyAlignment="1">
      <alignment horizontal="center" vertical="center" wrapText="1"/>
    </xf>
    <xf numFmtId="0" fontId="7" fillId="0" borderId="29" xfId="57" applyFont="1" applyFill="1" applyBorder="1" applyAlignment="1">
      <alignment horizontal="center" vertical="center" wrapText="1"/>
    </xf>
    <xf numFmtId="0" fontId="6" fillId="0" borderId="28" xfId="57" applyFont="1" applyFill="1" applyBorder="1" applyAlignment="1">
      <alignment horizontal="center" vertical="center" wrapText="1"/>
    </xf>
    <xf numFmtId="177" fontId="7" fillId="0" borderId="29" xfId="59" applyNumberFormat="1" applyFont="1" applyFill="1" applyBorder="1" applyAlignment="1">
      <alignment horizontal="center" vertical="center" wrapText="1"/>
    </xf>
    <xf numFmtId="0" fontId="7" fillId="0" borderId="28" xfId="61" applyFont="1" applyFill="1" applyBorder="1" applyAlignment="1">
      <alignment horizontal="center" vertical="center" wrapText="1"/>
    </xf>
    <xf numFmtId="178" fontId="7" fillId="0" borderId="32" xfId="60" applyNumberFormat="1" applyFont="1" applyFill="1" applyBorder="1" applyAlignment="1">
      <alignment horizontal="center" vertical="center" wrapText="1"/>
    </xf>
    <xf numFmtId="0" fontId="7" fillId="0" borderId="32" xfId="57" applyFont="1" applyFill="1" applyBorder="1" applyAlignment="1">
      <alignment horizontal="center" vertical="center" wrapText="1"/>
    </xf>
    <xf numFmtId="0" fontId="6" fillId="0" borderId="31" xfId="57" applyFont="1" applyFill="1" applyBorder="1" applyAlignment="1">
      <alignment horizontal="center" vertical="center" wrapText="1"/>
    </xf>
    <xf numFmtId="177" fontId="7" fillId="0" borderId="32" xfId="59" applyNumberFormat="1" applyFont="1" applyFill="1" applyBorder="1" applyAlignment="1">
      <alignment horizontal="center" vertical="center" wrapText="1"/>
    </xf>
    <xf numFmtId="0" fontId="7" fillId="0" borderId="31" xfId="61" applyFont="1" applyFill="1" applyBorder="1" applyAlignment="1">
      <alignment horizontal="center" vertical="center" wrapText="1"/>
    </xf>
    <xf numFmtId="178" fontId="7" fillId="0" borderId="32" xfId="60" applyNumberFormat="1" applyFont="1" applyFill="1" applyBorder="1" applyAlignment="1">
      <alignment horizontal="center" vertical="center" wrapText="1"/>
    </xf>
    <xf numFmtId="0" fontId="7" fillId="0" borderId="34" xfId="57" applyFont="1" applyFill="1" applyBorder="1" applyAlignment="1">
      <alignment horizontal="center" vertical="center" wrapText="1"/>
    </xf>
    <xf numFmtId="0" fontId="7" fillId="0" borderId="37" xfId="61" applyFont="1" applyFill="1" applyBorder="1" applyAlignment="1">
      <alignment horizontal="center" vertical="center" wrapText="1"/>
    </xf>
    <xf numFmtId="178" fontId="11" fillId="0" borderId="43" xfId="60" applyNumberFormat="1" applyFont="1" applyFill="1" applyBorder="1" applyAlignment="1">
      <alignment horizontal="center" vertical="center" wrapText="1"/>
    </xf>
    <xf numFmtId="177" fontId="7" fillId="0" borderId="44" xfId="1" applyNumberFormat="1" applyFont="1" applyFill="1" applyBorder="1" applyAlignment="1">
      <alignment horizontal="center" vertical="center" wrapText="1"/>
    </xf>
    <xf numFmtId="178" fontId="7" fillId="0" borderId="1" xfId="60" applyNumberFormat="1" applyFont="1" applyFill="1" applyBorder="1" applyAlignment="1">
      <alignment horizontal="center" vertical="center" wrapText="1"/>
    </xf>
    <xf numFmtId="0" fontId="7" fillId="0" borderId="29" xfId="57" applyFont="1" applyFill="1" applyBorder="1" applyAlignment="1">
      <alignment horizontal="center" vertical="center" wrapText="1"/>
    </xf>
    <xf numFmtId="0" fontId="6" fillId="0" borderId="36" xfId="57" applyFont="1" applyFill="1" applyBorder="1" applyAlignment="1">
      <alignment horizontal="center" vertical="center" wrapText="1"/>
    </xf>
    <xf numFmtId="177" fontId="7" fillId="0" borderId="29" xfId="59" applyNumberFormat="1" applyFont="1" applyFill="1" applyBorder="1" applyAlignment="1">
      <alignment horizontal="center" vertical="center" wrapText="1"/>
    </xf>
    <xf numFmtId="0" fontId="7" fillId="0" borderId="36" xfId="61" applyFont="1" applyFill="1" applyBorder="1" applyAlignment="1">
      <alignment horizontal="center" vertical="center" wrapText="1"/>
    </xf>
    <xf numFmtId="178" fontId="11" fillId="0" borderId="29" xfId="60" applyNumberFormat="1" applyFont="1" applyFill="1" applyBorder="1" applyAlignment="1">
      <alignment horizontal="center" vertical="center" wrapText="1"/>
    </xf>
    <xf numFmtId="177" fontId="7" fillId="0" borderId="36" xfId="1" applyNumberFormat="1" applyFont="1" applyFill="1" applyBorder="1" applyAlignment="1">
      <alignment horizontal="center" vertical="center" wrapText="1"/>
    </xf>
    <xf numFmtId="177" fontId="7" fillId="0" borderId="45" xfId="1" applyNumberFormat="1" applyFont="1" applyFill="1" applyBorder="1" applyAlignment="1">
      <alignment horizontal="center" vertical="center" wrapText="1"/>
    </xf>
    <xf numFmtId="178" fontId="11" fillId="0" borderId="34" xfId="60" applyNumberFormat="1" applyFont="1" applyFill="1" applyBorder="1" applyAlignment="1">
      <alignment horizontal="center" vertical="center" wrapText="1"/>
    </xf>
    <xf numFmtId="0" fontId="6" fillId="0" borderId="37" xfId="57" applyFont="1" applyFill="1" applyBorder="1" applyAlignment="1">
      <alignment horizontal="center" vertical="center" wrapText="1"/>
    </xf>
    <xf numFmtId="178" fontId="7" fillId="0" borderId="34" xfId="60" applyNumberFormat="1" applyFont="1" applyFill="1" applyBorder="1" applyAlignment="1">
      <alignment horizontal="center" vertical="center" wrapText="1"/>
    </xf>
    <xf numFmtId="177" fontId="7" fillId="0" borderId="39" xfId="59" applyNumberFormat="1" applyFont="1" applyFill="1" applyBorder="1" applyAlignment="1">
      <alignment horizontal="center" vertical="center" wrapText="1"/>
    </xf>
    <xf numFmtId="0" fontId="7" fillId="0" borderId="38" xfId="61" applyFont="1" applyFill="1" applyBorder="1" applyAlignment="1">
      <alignment horizontal="center" vertical="center" wrapText="1"/>
    </xf>
    <xf numFmtId="178" fontId="7" fillId="0" borderId="39" xfId="60" applyNumberFormat="1" applyFont="1" applyFill="1" applyBorder="1" applyAlignment="1">
      <alignment horizontal="center" vertical="center" wrapText="1"/>
    </xf>
    <xf numFmtId="177" fontId="7" fillId="0" borderId="38" xfId="1" applyNumberFormat="1" applyFont="1" applyFill="1" applyBorder="1" applyAlignment="1">
      <alignment horizontal="center" vertical="center" wrapText="1"/>
    </xf>
    <xf numFmtId="0" fontId="6" fillId="0" borderId="39" xfId="57" applyFont="1" applyFill="1" applyBorder="1" applyAlignment="1">
      <alignment horizontal="center" vertical="center" wrapText="1"/>
    </xf>
    <xf numFmtId="177" fontId="7" fillId="0" borderId="38" xfId="59" applyNumberFormat="1" applyFont="1" applyFill="1" applyBorder="1" applyAlignment="1">
      <alignment horizontal="center" vertical="center" wrapText="1"/>
    </xf>
    <xf numFmtId="0" fontId="7" fillId="0" borderId="39" xfId="61" applyFont="1" applyFill="1" applyBorder="1" applyAlignment="1">
      <alignment horizontal="center" vertical="center" wrapText="1"/>
    </xf>
    <xf numFmtId="178" fontId="7" fillId="0" borderId="38" xfId="60" applyNumberFormat="1" applyFont="1" applyFill="1" applyBorder="1" applyAlignment="1">
      <alignment horizontal="center" vertical="center" wrapText="1"/>
    </xf>
    <xf numFmtId="177" fontId="7" fillId="0" borderId="39" xfId="1" applyNumberFormat="1" applyFont="1" applyFill="1" applyBorder="1" applyAlignment="1">
      <alignment horizontal="center" vertical="center" wrapText="1"/>
    </xf>
    <xf numFmtId="0" fontId="7" fillId="0" borderId="26" xfId="57" applyFont="1" applyFill="1" applyBorder="1" applyAlignment="1">
      <alignment horizontal="center" vertical="center" wrapText="1"/>
    </xf>
    <xf numFmtId="177" fontId="7" fillId="0" borderId="13" xfId="59" applyNumberFormat="1" applyFont="1" applyFill="1" applyBorder="1" applyAlignment="1">
      <alignment horizontal="center" vertical="center" wrapText="1"/>
    </xf>
    <xf numFmtId="0" fontId="7" fillId="0" borderId="11" xfId="61" applyFont="1" applyFill="1" applyBorder="1" applyAlignment="1">
      <alignment horizontal="center" vertical="center" wrapText="1"/>
    </xf>
    <xf numFmtId="178" fontId="7" fillId="0" borderId="13" xfId="60" applyNumberFormat="1" applyFont="1" applyFill="1" applyBorder="1" applyAlignment="1">
      <alignment horizontal="center" vertical="center" wrapText="1"/>
    </xf>
    <xf numFmtId="177" fontId="7" fillId="0" borderId="11" xfId="1" applyNumberFormat="1" applyFont="1" applyFill="1" applyBorder="1" applyAlignment="1">
      <alignment horizontal="center" vertical="center" wrapText="1"/>
    </xf>
    <xf numFmtId="0" fontId="7" fillId="0" borderId="42" xfId="61" applyFont="1" applyFill="1" applyBorder="1" applyAlignment="1">
      <alignment horizontal="center" vertical="center" wrapText="1"/>
    </xf>
    <xf numFmtId="177" fontId="7" fillId="0" borderId="42" xfId="1" applyNumberFormat="1" applyFont="1" applyFill="1" applyBorder="1" applyAlignment="1">
      <alignment horizontal="center" vertical="center" wrapText="1"/>
    </xf>
    <xf numFmtId="0" fontId="6" fillId="0" borderId="3" xfId="57" applyFont="1" applyFill="1" applyBorder="1" applyAlignment="1">
      <alignment horizontal="center" vertical="center" wrapText="1"/>
    </xf>
    <xf numFmtId="177" fontId="7" fillId="0" borderId="11" xfId="59" applyNumberFormat="1" applyFont="1" applyFill="1" applyBorder="1" applyAlignment="1">
      <alignment horizontal="center" vertical="center" wrapText="1"/>
    </xf>
    <xf numFmtId="0" fontId="7" fillId="0" borderId="3" xfId="61" applyFont="1" applyFill="1" applyBorder="1" applyAlignment="1">
      <alignment horizontal="center" vertical="center" wrapText="1"/>
    </xf>
    <xf numFmtId="178" fontId="7" fillId="0" borderId="11" xfId="60" applyNumberFormat="1" applyFont="1" applyFill="1" applyBorder="1" applyAlignment="1">
      <alignment horizontal="center" vertical="center" wrapText="1"/>
    </xf>
    <xf numFmtId="177" fontId="7" fillId="0" borderId="3" xfId="1" applyNumberFormat="1" applyFont="1" applyFill="1" applyBorder="1" applyAlignment="1">
      <alignment horizontal="center" vertical="center" wrapText="1"/>
    </xf>
    <xf numFmtId="177" fontId="7" fillId="0" borderId="42" xfId="59" applyNumberFormat="1" applyFont="1" applyFill="1" applyBorder="1" applyAlignment="1">
      <alignment horizontal="center" vertical="center" wrapText="1"/>
    </xf>
    <xf numFmtId="0" fontId="7" fillId="0" borderId="15" xfId="61" applyFont="1" applyFill="1" applyBorder="1" applyAlignment="1">
      <alignment horizontal="center" vertical="center" wrapText="1"/>
    </xf>
    <xf numFmtId="178" fontId="7" fillId="0" borderId="42" xfId="60" applyNumberFormat="1" applyFont="1" applyFill="1" applyBorder="1" applyAlignment="1">
      <alignment horizontal="center" vertical="center" wrapText="1"/>
    </xf>
    <xf numFmtId="177" fontId="7" fillId="0" borderId="15" xfId="1" applyNumberFormat="1" applyFont="1" applyFill="1" applyBorder="1" applyAlignment="1">
      <alignment horizontal="center" vertical="center" wrapText="1"/>
    </xf>
    <xf numFmtId="0" fontId="7" fillId="0" borderId="14" xfId="57" applyFont="1" applyFill="1" applyBorder="1" applyAlignment="1">
      <alignment horizontal="center" vertical="center" wrapText="1"/>
    </xf>
    <xf numFmtId="0" fontId="3" fillId="2" borderId="15" xfId="47" applyFont="1" applyFill="1" applyBorder="1" applyAlignment="1">
      <alignment horizontal="center" vertical="center" wrapText="1"/>
    </xf>
    <xf numFmtId="0" fontId="6" fillId="0" borderId="40" xfId="64" applyFont="1" applyFill="1" applyBorder="1" applyAlignment="1">
      <alignment horizontal="left" vertical="top" wrapText="1"/>
    </xf>
    <xf numFmtId="0" fontId="6" fillId="0" borderId="17" xfId="64" applyFont="1" applyFill="1" applyBorder="1" applyAlignment="1">
      <alignment horizontal="left" vertical="top" wrapText="1"/>
    </xf>
    <xf numFmtId="0" fontId="0" fillId="0" borderId="46" xfId="0" applyBorder="1" applyAlignment="1">
      <alignment horizontal="left" vertical="center"/>
    </xf>
    <xf numFmtId="0" fontId="6" fillId="0" borderId="47" xfId="64" applyFont="1" applyFill="1" applyBorder="1" applyAlignment="1">
      <alignment horizontal="left" vertical="top" wrapText="1"/>
    </xf>
    <xf numFmtId="0" fontId="6" fillId="0" borderId="0" xfId="64" applyFont="1" applyFill="1" applyBorder="1" applyAlignment="1">
      <alignment horizontal="left" vertical="top" wrapText="1"/>
    </xf>
    <xf numFmtId="0" fontId="0" fillId="0" borderId="48" xfId="0" applyBorder="1" applyAlignment="1">
      <alignment horizontal="left" vertical="center"/>
    </xf>
    <xf numFmtId="0" fontId="6" fillId="0" borderId="33" xfId="63" applyBorder="1">
      <alignment horizontal="left" vertical="center"/>
    </xf>
    <xf numFmtId="0" fontId="6" fillId="0" borderId="49" xfId="64" applyFont="1" applyFill="1" applyBorder="1" applyAlignment="1">
      <alignment horizontal="left" vertical="top" wrapText="1"/>
    </xf>
    <xf numFmtId="0" fontId="6" fillId="0" borderId="38" xfId="64" applyFont="1" applyFill="1" applyBorder="1" applyAlignment="1">
      <alignment horizontal="left" vertical="top" wrapText="1"/>
    </xf>
    <xf numFmtId="0" fontId="4" fillId="6" borderId="26" xfId="67" applyFont="1" applyFill="1" applyBorder="1" applyAlignment="1">
      <alignment horizontal="center" vertical="center" wrapText="1"/>
    </xf>
    <xf numFmtId="0" fontId="4" fillId="6" borderId="15" xfId="67" applyFont="1" applyFill="1" applyBorder="1" applyAlignment="1">
      <alignment horizontal="center" vertical="center" wrapText="1"/>
    </xf>
    <xf numFmtId="0" fontId="12" fillId="0" borderId="1" xfId="68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22" xfId="57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2" borderId="2" xfId="47" applyBorder="1" applyAlignment="1" quotePrefix="1">
      <alignment horizontal="left" vertical="center"/>
    </xf>
    <xf numFmtId="0" fontId="4" fillId="0" borderId="4" xfId="50" applyBorder="1" applyAlignment="1" quotePrefix="1">
      <alignment horizontal="left" vertical="center"/>
    </xf>
    <xf numFmtId="0" fontId="5" fillId="0" borderId="5" xfId="21" applyBorder="1" quotePrefix="1">
      <alignment horizontal="left" vertical="top"/>
    </xf>
    <xf numFmtId="0" fontId="4" fillId="0" borderId="0" xfId="54" quotePrefix="1">
      <alignment horizontal="left" vertical="center"/>
    </xf>
    <xf numFmtId="0" fontId="6" fillId="0" borderId="40" xfId="64" applyFont="1" applyFill="1" applyBorder="1" applyAlignment="1" quotePrefix="1">
      <alignment horizontal="left" vertical="top" wrapText="1"/>
    </xf>
    <xf numFmtId="0" fontId="4" fillId="0" borderId="11" xfId="54" applyBorder="1" quotePrefix="1">
      <alignment horizontal="left" vertical="center"/>
    </xf>
    <xf numFmtId="0" fontId="6" fillId="0" borderId="14" xfId="63" applyBorder="1" quotePrefix="1">
      <alignment horizontal="left" vertical="center"/>
    </xf>
    <xf numFmtId="0" fontId="6" fillId="0" borderId="16" xfId="63" applyBorder="1" quotePrefix="1">
      <alignment horizontal="left" vertical="center"/>
    </xf>
    <xf numFmtId="0" fontId="4" fillId="0" borderId="2" xfId="54" applyBorder="1" quotePrefix="1">
      <alignment horizontal="left" vertical="center"/>
    </xf>
    <xf numFmtId="0" fontId="6" fillId="0" borderId="33" xfId="63" applyBorder="1" quotePrefix="1">
      <alignment horizontal="left" vertical="center"/>
    </xf>
    <xf numFmtId="0" fontId="6" fillId="0" borderId="22" xfId="63" applyBorder="1" quotePrefix="1">
      <alignment horizontal="left" vertical="center"/>
    </xf>
    <xf numFmtId="0" fontId="4" fillId="3" borderId="2" xfId="65" applyBorder="1" applyAlignment="1" quotePrefix="1">
      <alignment horizontal="left" vertical="center"/>
    </xf>
    <xf numFmtId="0" fontId="4" fillId="4" borderId="9" xfId="66" applyBorder="1" applyAlignment="1" quotePrefix="1">
      <alignment horizontal="left" vertical="center"/>
    </xf>
    <xf numFmtId="0" fontId="4" fillId="6" borderId="26" xfId="67" applyFont="1" applyFill="1" applyBorder="1" applyAlignment="1" quotePrefix="1">
      <alignment horizontal="center" vertical="center" wrapText="1"/>
    </xf>
    <xf numFmtId="0" fontId="4" fillId="0" borderId="24" xfId="65" applyFill="1" applyBorder="1" applyAlignment="1" quotePrefix="1">
      <alignment horizontal="left" vertical="center"/>
    </xf>
    <xf numFmtId="0" fontId="4" fillId="0" borderId="11" xfId="65" applyFill="1" applyBorder="1" applyAlignment="1" quotePrefix="1">
      <alignment horizontal="left" vertical="center"/>
    </xf>
    <xf numFmtId="0" fontId="4" fillId="0" borderId="0" xfId="65" applyFill="1" applyBorder="1" applyAlignment="1" quotePrefix="1">
      <alignment horizontal="left" vertical="center"/>
    </xf>
    <xf numFmtId="0" fontId="4" fillId="0" borderId="4" xfId="65" applyFill="1" applyBorder="1" applyAlignment="1" quotePrefix="1">
      <alignment horizontal="left" vertical="center"/>
    </xf>
    <xf numFmtId="0" fontId="4" fillId="0" borderId="4" xfId="66" applyFill="1" applyBorder="1" applyAlignment="1" quotePrefix="1">
      <alignment horizontal="left" vertical="center"/>
    </xf>
    <xf numFmtId="0" fontId="4" fillId="0" borderId="17" xfId="66" applyFill="1" applyBorder="1" applyAlignment="1" quotePrefix="1">
      <alignment horizontal="left" vertical="center"/>
    </xf>
    <xf numFmtId="0" fontId="4" fillId="0" borderId="11" xfId="66" applyFill="1" applyBorder="1" applyAlignment="1" quotePrefix="1">
      <alignment horizontal="left" vertical="center"/>
    </xf>
    <xf numFmtId="0" fontId="4" fillId="0" borderId="23" xfId="66" applyFill="1" applyBorder="1" applyAlignment="1" quotePrefix="1">
      <alignment horizontal="left" vertical="center"/>
    </xf>
    <xf numFmtId="0" fontId="12" fillId="0" borderId="1" xfId="68" applyFont="1" applyFill="1" applyBorder="1" applyAlignment="1" quotePrefix="1">
      <alignment horizontal="center" vertical="center" wrapText="1"/>
    </xf>
    <xf numFmtId="0" fontId="7" fillId="0" borderId="19" xfId="57" applyFont="1" applyFill="1" applyBorder="1" applyAlignment="1" quotePrefix="1">
      <alignment horizontal="center" vertical="center" wrapText="1"/>
    </xf>
    <xf numFmtId="0" fontId="7" fillId="0" borderId="25" xfId="57" applyFont="1" applyFill="1" applyBorder="1" applyAlignment="1" quotePrefix="1">
      <alignment horizontal="center" vertical="center" wrapText="1"/>
    </xf>
    <xf numFmtId="0" fontId="6" fillId="0" borderId="19" xfId="57" applyFont="1" applyFill="1" applyBorder="1" applyAlignment="1" quotePrefix="1">
      <alignment horizontal="center" vertical="center" wrapText="1"/>
    </xf>
    <xf numFmtId="0" fontId="7" fillId="0" borderId="1" xfId="57" applyFont="1" applyFill="1" applyBorder="1" applyAlignment="1" quotePrefix="1">
      <alignment horizontal="center" vertical="center" wrapText="1"/>
    </xf>
    <xf numFmtId="0" fontId="7" fillId="0" borderId="1" xfId="58" applyFont="1" applyFill="1" applyBorder="1" applyAlignment="1" quotePrefix="1">
      <alignment horizontal="center" vertical="center" wrapText="1"/>
    </xf>
    <xf numFmtId="0" fontId="6" fillId="0" borderId="1" xfId="57" applyFont="1" applyFill="1" applyBorder="1" applyAlignment="1" quotePrefix="1">
      <alignment horizontal="center" vertical="center" wrapText="1"/>
    </xf>
    <xf numFmtId="0" fontId="6" fillId="0" borderId="2" xfId="57" applyFont="1" applyFill="1" applyBorder="1" applyAlignment="1" quotePrefix="1">
      <alignment horizontal="center" vertical="center" wrapText="1"/>
    </xf>
    <xf numFmtId="0" fontId="6" fillId="0" borderId="26" xfId="57" applyFont="1" applyFill="1" applyBorder="1" applyAlignment="1" quotePrefix="1">
      <alignment horizontal="center" vertical="center" wrapText="1"/>
    </xf>
    <xf numFmtId="0" fontId="6" fillId="0" borderId="1" xfId="58" applyFont="1" applyFill="1" applyBorder="1" applyAlignment="1" quotePrefix="1">
      <alignment horizontal="center" vertical="center" wrapText="1"/>
    </xf>
    <xf numFmtId="0" fontId="7" fillId="0" borderId="1" xfId="57" applyFont="1" applyFill="1" applyBorder="1" applyAlignment="1" quotePrefix="1">
      <alignment horizontal="center" vertical="center" wrapText="1"/>
    </xf>
    <xf numFmtId="0" fontId="6" fillId="0" borderId="1" xfId="58" applyFont="1" applyFill="1" applyBorder="1" applyAlignment="1" quotePrefix="1">
      <alignment horizontal="center" vertical="center" wrapText="1"/>
    </xf>
    <xf numFmtId="0" fontId="6" fillId="0" borderId="1" xfId="57" applyFont="1" applyFill="1" applyBorder="1" applyAlignment="1" quotePrefix="1">
      <alignment horizontal="center" vertical="center" wrapText="1"/>
    </xf>
    <xf numFmtId="0" fontId="6" fillId="0" borderId="29" xfId="58" applyFont="1" applyFill="1" applyBorder="1" applyAlignment="1" quotePrefix="1">
      <alignment horizontal="center" vertical="center" wrapText="1"/>
    </xf>
    <xf numFmtId="0" fontId="7" fillId="0" borderId="28" xfId="57" applyFont="1" applyFill="1" applyBorder="1" applyAlignment="1" quotePrefix="1">
      <alignment horizontal="center" vertical="center" wrapText="1"/>
    </xf>
    <xf numFmtId="0" fontId="7" fillId="0" borderId="29" xfId="57" applyFont="1" applyFill="1" applyBorder="1" applyAlignment="1" quotePrefix="1">
      <alignment horizontal="center" vertical="center" wrapText="1"/>
    </xf>
    <xf numFmtId="0" fontId="6" fillId="0" borderId="28" xfId="57" applyFont="1" applyFill="1" applyBorder="1" applyAlignment="1" quotePrefix="1">
      <alignment horizontal="center" vertical="center" wrapText="1"/>
    </xf>
    <xf numFmtId="0" fontId="7" fillId="0" borderId="31" xfId="58" applyFont="1" applyFill="1" applyBorder="1" applyAlignment="1" quotePrefix="1">
      <alignment horizontal="center" vertical="center" wrapText="1"/>
    </xf>
    <xf numFmtId="0" fontId="7" fillId="0" borderId="31" xfId="57" applyFont="1" applyFill="1" applyBorder="1" applyAlignment="1" quotePrefix="1">
      <alignment horizontal="center" vertical="center" wrapText="1"/>
    </xf>
    <xf numFmtId="0" fontId="7" fillId="0" borderId="32" xfId="57" applyFont="1" applyFill="1" applyBorder="1" applyAlignment="1" quotePrefix="1">
      <alignment horizontal="center" vertical="center" wrapText="1"/>
    </xf>
    <xf numFmtId="0" fontId="6" fillId="0" borderId="31" xfId="57" applyFont="1" applyFill="1" applyBorder="1" applyAlignment="1" quotePrefix="1">
      <alignment horizontal="center" vertical="center" wrapText="1"/>
    </xf>
    <xf numFmtId="0" fontId="7" fillId="0" borderId="32" xfId="58" applyFont="1" applyFill="1" applyBorder="1" applyAlignment="1" quotePrefix="1">
      <alignment horizontal="center" vertical="center" wrapText="1"/>
    </xf>
    <xf numFmtId="0" fontId="6" fillId="0" borderId="32" xfId="57" applyFont="1" applyFill="1" applyBorder="1" applyAlignment="1" quotePrefix="1">
      <alignment horizontal="center" vertical="center" wrapText="1"/>
    </xf>
    <xf numFmtId="0" fontId="7" fillId="0" borderId="30" xfId="57" applyFont="1" applyFill="1" applyBorder="1" applyAlignment="1" quotePrefix="1">
      <alignment horizontal="center" vertical="center" wrapText="1"/>
    </xf>
    <xf numFmtId="0" fontId="7" fillId="0" borderId="34" xfId="58" applyFont="1" applyFill="1" applyBorder="1" applyAlignment="1" quotePrefix="1">
      <alignment horizontal="center" vertical="center" wrapText="1"/>
    </xf>
    <xf numFmtId="0" fontId="7" fillId="0" borderId="34" xfId="57" applyFont="1" applyFill="1" applyBorder="1" applyAlignment="1" quotePrefix="1">
      <alignment horizontal="center" vertical="center" wrapText="1"/>
    </xf>
    <xf numFmtId="0" fontId="7" fillId="0" borderId="29" xfId="58" applyFont="1" applyFill="1" applyBorder="1" applyAlignment="1" quotePrefix="1">
      <alignment horizontal="center" vertical="center" wrapText="1"/>
    </xf>
    <xf numFmtId="0" fontId="7" fillId="0" borderId="36" xfId="58" applyFont="1" applyFill="1" applyBorder="1" applyAlignment="1" quotePrefix="1">
      <alignment horizontal="center" vertical="center" wrapText="1"/>
    </xf>
    <xf numFmtId="0" fontId="6" fillId="0" borderId="29" xfId="57" applyFont="1" applyFill="1" applyBorder="1" applyAlignment="1" quotePrefix="1">
      <alignment horizontal="center" vertical="center" wrapText="1"/>
    </xf>
    <xf numFmtId="0" fontId="7" fillId="0" borderId="36" xfId="57" applyFont="1" applyFill="1" applyBorder="1" applyAlignment="1" quotePrefix="1">
      <alignment horizontal="center" vertical="center" wrapText="1"/>
    </xf>
    <xf numFmtId="0" fontId="7" fillId="0" borderId="29" xfId="57" applyFont="1" applyFill="1" applyBorder="1" applyAlignment="1" quotePrefix="1">
      <alignment horizontal="center" vertical="center" wrapText="1"/>
    </xf>
    <xf numFmtId="0" fontId="6" fillId="0" borderId="36" xfId="57" applyFont="1" applyFill="1" applyBorder="1" applyAlignment="1" quotePrefix="1">
      <alignment horizontal="center" vertical="center" wrapText="1"/>
    </xf>
    <xf numFmtId="0" fontId="7" fillId="0" borderId="33" xfId="57" applyFont="1" applyFill="1" applyBorder="1" applyAlignment="1" quotePrefix="1">
      <alignment horizontal="center" vertical="center" wrapText="1"/>
    </xf>
    <xf numFmtId="0" fontId="7" fillId="0" borderId="37" xfId="57" applyFont="1" applyFill="1" applyBorder="1" applyAlignment="1" quotePrefix="1">
      <alignment horizontal="center" vertical="center" wrapText="1"/>
    </xf>
    <xf numFmtId="0" fontId="7" fillId="0" borderId="37" xfId="58" applyFont="1" applyFill="1" applyBorder="1" applyAlignment="1" quotePrefix="1">
      <alignment horizontal="center" vertical="center" wrapText="1"/>
    </xf>
    <xf numFmtId="0" fontId="6" fillId="0" borderId="37" xfId="57" applyFont="1" applyFill="1" applyBorder="1" applyAlignment="1" quotePrefix="1">
      <alignment horizontal="center" vertical="center" wrapText="1"/>
    </xf>
    <xf numFmtId="0" fontId="7" fillId="0" borderId="39" xfId="58" applyFont="1" applyFill="1" applyBorder="1" applyAlignment="1" quotePrefix="1">
      <alignment horizontal="center" vertical="center" wrapText="1"/>
    </xf>
    <xf numFmtId="0" fontId="7" fillId="0" borderId="38" xfId="58" applyFont="1" applyFill="1" applyBorder="1" applyAlignment="1" quotePrefix="1">
      <alignment horizontal="center" vertical="center" wrapText="1"/>
    </xf>
    <xf numFmtId="0" fontId="7" fillId="0" borderId="39" xfId="57" applyFont="1" applyFill="1" applyBorder="1" applyAlignment="1" quotePrefix="1">
      <alignment horizontal="center" vertical="center" wrapText="1"/>
    </xf>
    <xf numFmtId="0" fontId="7" fillId="0" borderId="38" xfId="57" applyFont="1" applyFill="1" applyBorder="1" applyAlignment="1" quotePrefix="1">
      <alignment horizontal="center" vertical="center" wrapText="1"/>
    </xf>
    <xf numFmtId="0" fontId="6" fillId="0" borderId="38" xfId="57" applyFont="1" applyFill="1" applyBorder="1" applyAlignment="1" quotePrefix="1">
      <alignment horizontal="center" vertical="center" wrapText="1"/>
    </xf>
    <xf numFmtId="0" fontId="6" fillId="0" borderId="39" xfId="57" applyFont="1" applyFill="1" applyBorder="1" applyAlignment="1" quotePrefix="1">
      <alignment horizontal="center" vertical="center" wrapText="1"/>
    </xf>
    <xf numFmtId="0" fontId="6" fillId="0" borderId="14" xfId="57" applyFont="1" applyFill="1" applyBorder="1" applyAlignment="1" quotePrefix="1">
      <alignment horizontal="center" vertical="center" wrapText="1"/>
    </xf>
    <xf numFmtId="0" fontId="7" fillId="0" borderId="26" xfId="57" applyFont="1" applyFill="1" applyBorder="1" applyAlignment="1" quotePrefix="1">
      <alignment horizontal="center" vertical="center" wrapText="1"/>
    </xf>
    <xf numFmtId="0" fontId="7" fillId="0" borderId="40" xfId="57" applyFont="1" applyFill="1" applyBorder="1" applyAlignment="1" quotePrefix="1">
      <alignment horizontal="center" vertical="center" wrapText="1"/>
    </xf>
    <xf numFmtId="0" fontId="6" fillId="0" borderId="16" xfId="57" applyFont="1" applyFill="1" applyBorder="1" applyAlignment="1" quotePrefix="1">
      <alignment horizontal="center" vertical="center" wrapText="1"/>
    </xf>
    <xf numFmtId="0" fontId="7" fillId="0" borderId="13" xfId="58" applyFont="1" applyFill="1" applyBorder="1" applyAlignment="1" quotePrefix="1">
      <alignment horizontal="center" vertical="center" wrapText="1"/>
    </xf>
    <xf numFmtId="0" fontId="7" fillId="0" borderId="11" xfId="58" applyFont="1" applyFill="1" applyBorder="1" applyAlignment="1" quotePrefix="1">
      <alignment horizontal="center" vertical="center" wrapText="1"/>
    </xf>
    <xf numFmtId="0" fontId="7" fillId="0" borderId="13" xfId="57" applyFont="1" applyFill="1" applyBorder="1" applyAlignment="1" quotePrefix="1">
      <alignment horizontal="center" vertical="center" wrapText="1"/>
    </xf>
    <xf numFmtId="0" fontId="7" fillId="0" borderId="11" xfId="57" applyFont="1" applyFill="1" applyBorder="1" applyAlignment="1" quotePrefix="1">
      <alignment horizontal="center" vertical="center" wrapText="1"/>
    </xf>
    <xf numFmtId="0" fontId="6" fillId="0" borderId="11" xfId="57" applyFont="1" applyFill="1" applyBorder="1" applyAlignment="1" quotePrefix="1">
      <alignment horizontal="center" vertical="center" wrapText="1"/>
    </xf>
    <xf numFmtId="0" fontId="6" fillId="0" borderId="22" xfId="57" applyFont="1" applyFill="1" applyBorder="1" applyAlignment="1" quotePrefix="1">
      <alignment horizontal="center" vertical="center" wrapText="1"/>
    </xf>
    <xf numFmtId="0" fontId="7" fillId="0" borderId="42" xfId="58" applyFont="1" applyFill="1" applyBorder="1" applyAlignment="1" quotePrefix="1">
      <alignment horizontal="center" vertical="center" wrapText="1"/>
    </xf>
    <xf numFmtId="0" fontId="7" fillId="0" borderId="42" xfId="57" applyFont="1" applyFill="1" applyBorder="1" applyAlignment="1" quotePrefix="1">
      <alignment horizontal="center" vertical="center" wrapText="1"/>
    </xf>
    <xf numFmtId="0" fontId="6" fillId="0" borderId="42" xfId="57" applyFont="1" applyFill="1" applyBorder="1" applyAlignment="1" quotePrefix="1">
      <alignment horizontal="center" vertical="center" wrapText="1"/>
    </xf>
    <xf numFmtId="0" fontId="7" fillId="0" borderId="3" xfId="57" applyFont="1" applyFill="1" applyBorder="1" applyAlignment="1" quotePrefix="1">
      <alignment horizontal="center" vertical="center" wrapText="1"/>
    </xf>
    <xf numFmtId="0" fontId="7" fillId="0" borderId="3" xfId="58" applyFont="1" applyFill="1" applyBorder="1" applyAlignment="1" quotePrefix="1">
      <alignment horizontal="center" vertical="center" wrapText="1"/>
    </xf>
    <xf numFmtId="0" fontId="6" fillId="0" borderId="3" xfId="57" applyFont="1" applyFill="1" applyBorder="1" applyAlignment="1" quotePrefix="1">
      <alignment horizontal="center" vertical="center" wrapText="1"/>
    </xf>
    <xf numFmtId="0" fontId="7" fillId="0" borderId="15" xfId="57" applyFont="1" applyFill="1" applyBorder="1" applyAlignment="1" quotePrefix="1">
      <alignment horizontal="center" vertical="center" wrapText="1"/>
    </xf>
    <xf numFmtId="0" fontId="7" fillId="0" borderId="15" xfId="58" applyFont="1" applyFill="1" applyBorder="1" applyAlignment="1" quotePrefix="1">
      <alignment horizontal="center" vertical="center" wrapText="1"/>
    </xf>
    <xf numFmtId="0" fontId="6" fillId="0" borderId="15" xfId="57" applyFont="1" applyFill="1" applyBorder="1" applyAlignment="1" quotePrefix="1">
      <alignment horizontal="center" vertical="center" wrapText="1"/>
    </xf>
    <xf numFmtId="0" fontId="9" fillId="0" borderId="30" xfId="57" applyFont="1" applyFill="1" applyBorder="1" applyAlignment="1" quotePrefix="1">
      <alignment horizontal="center" vertical="center" wrapText="1"/>
    </xf>
    <xf numFmtId="0" fontId="7" fillId="0" borderId="14" xfId="57" applyFont="1" applyFill="1" applyBorder="1" applyAlignment="1" quotePrefix="1">
      <alignment horizontal="center" vertical="center" wrapText="1"/>
    </xf>
    <xf numFmtId="0" fontId="6" fillId="0" borderId="30" xfId="57" applyFont="1" applyFill="1" applyBorder="1" applyAlignment="1" quotePrefix="1">
      <alignment horizontal="center" vertical="center" wrapText="1"/>
    </xf>
  </cellXfs>
  <cellStyles count="69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S1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S4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S19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S0" xfId="47"/>
    <cellStyle name="40% - 强调文字颜色 4" xfId="48" builtinId="43"/>
    <cellStyle name="强调文字颜色 5" xfId="49" builtinId="45"/>
    <cellStyle name="S1" xfId="50"/>
    <cellStyle name="40% - 强调文字颜色 5" xfId="51" builtinId="47"/>
    <cellStyle name="60% - 强调文字颜色 5" xfId="52" builtinId="48"/>
    <cellStyle name="强调文字颜色 6" xfId="53" builtinId="49"/>
    <cellStyle name="S2" xfId="54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5" xfId="61"/>
    <cellStyle name="S18" xfId="62"/>
    <cellStyle name="S3" xfId="63"/>
    <cellStyle name="S5" xfId="64"/>
    <cellStyle name="S6" xfId="65"/>
    <cellStyle name="S7" xfId="66"/>
    <cellStyle name="S8" xfId="67"/>
    <cellStyle name="S9" xfId="6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323850</xdr:colOff>
      <xdr:row>1</xdr:row>
      <xdr:rowOff>75565</xdr:rowOff>
    </xdr:from>
    <xdr:to>
      <xdr:col>3</xdr:col>
      <xdr:colOff>422910</xdr:colOff>
      <xdr:row>8</xdr:row>
      <xdr:rowOff>131445</xdr:rowOff>
    </xdr:to>
    <xdr:pic>
      <xdr:nvPicPr>
        <xdr:cNvPr id="2" name="图片 1" descr="QQ截图202212301115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6775" y="266065"/>
          <a:ext cx="3632835" cy="1389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8"/>
  <sheetViews>
    <sheetView tabSelected="1" workbookViewId="0">
      <selection activeCell="G19" sqref="G19"/>
    </sheetView>
  </sheetViews>
  <sheetFormatPr defaultColWidth="9" defaultRowHeight="16.5"/>
  <cols>
    <col min="1" max="1" width="6.33333333333333" style="6" customWidth="1"/>
    <col min="2" max="2" width="8.33333333333333" style="6" customWidth="1"/>
    <col min="3" max="3" width="32.8888888888889" style="6" customWidth="1"/>
    <col min="4" max="4" width="11.2222222222222" style="6" customWidth="1"/>
    <col min="5" max="5" width="11.5555555555556" style="6" customWidth="1"/>
    <col min="6" max="6" width="11.6666666666667" style="6" customWidth="1"/>
    <col min="7" max="7" width="9.62962962962963" style="6" customWidth="1"/>
    <col min="8" max="8" width="14" style="6" customWidth="1"/>
    <col min="9" max="9" width="11.0888888888889" style="6" customWidth="1"/>
    <col min="10" max="10" width="8" style="6" customWidth="1"/>
    <col min="11" max="11" width="5.66666666666667" style="6" customWidth="1"/>
    <col min="12" max="12" width="9.88888888888889" style="6" customWidth="1"/>
    <col min="13" max="13" width="7.44444444444444" style="6" customWidth="1"/>
    <col min="14" max="17" width="8.62962962962963" style="6" customWidth="1"/>
    <col min="18" max="18" width="11.5555555555556" style="7" customWidth="1"/>
    <col min="19" max="19" width="13" style="7" customWidth="1"/>
    <col min="20" max="16367" width="8.72592592592593" style="6"/>
    <col min="16368" max="16384" width="9" style="6"/>
  </cols>
  <sheetData>
    <row r="1" ht="15" customHeight="1" spans="1:19">
      <c r="A1" s="204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84"/>
      <c r="S1" s="184"/>
    </row>
    <row r="2" ht="15" customHeight="1" spans="1:19">
      <c r="A2" s="205" t="s">
        <v>1</v>
      </c>
      <c r="B2" s="206" t="s">
        <v>2</v>
      </c>
      <c r="C2" s="12"/>
      <c r="D2" s="13"/>
      <c r="E2" s="205" t="s">
        <v>3</v>
      </c>
      <c r="F2" s="207" t="s">
        <v>4</v>
      </c>
      <c r="G2" s="15" t="s">
        <v>5</v>
      </c>
      <c r="H2" s="9"/>
      <c r="I2" s="9"/>
      <c r="J2" s="9"/>
      <c r="K2" s="9"/>
      <c r="L2" s="9"/>
      <c r="M2" s="9"/>
      <c r="N2" s="9"/>
      <c r="O2" s="9"/>
      <c r="P2" s="9"/>
      <c r="Q2" s="104"/>
      <c r="R2" s="208" t="s">
        <v>2</v>
      </c>
      <c r="S2" s="186"/>
    </row>
    <row r="3" ht="15" customHeight="1" spans="1:19">
      <c r="A3" s="16"/>
      <c r="B3" s="17"/>
      <c r="D3" s="18"/>
      <c r="E3" s="16"/>
      <c r="F3" s="209" t="s">
        <v>6</v>
      </c>
      <c r="G3" s="20" t="s">
        <v>7</v>
      </c>
      <c r="H3" s="21"/>
      <c r="I3" s="21"/>
      <c r="J3" s="21"/>
      <c r="K3" s="21"/>
      <c r="L3" s="21"/>
      <c r="M3" s="21"/>
      <c r="N3" s="21"/>
      <c r="O3" s="21"/>
      <c r="P3" s="21"/>
      <c r="Q3" s="187"/>
      <c r="R3" s="188"/>
      <c r="S3" s="189"/>
    </row>
    <row r="4" ht="15" customHeight="1" spans="1:19">
      <c r="A4" s="16"/>
      <c r="B4" s="17"/>
      <c r="D4" s="18"/>
      <c r="E4" s="16"/>
      <c r="F4" s="209" t="s">
        <v>8</v>
      </c>
      <c r="G4" s="210" t="s">
        <v>9</v>
      </c>
      <c r="H4" s="23"/>
      <c r="I4" s="23"/>
      <c r="J4" s="23"/>
      <c r="K4" s="23"/>
      <c r="L4" s="23"/>
      <c r="M4" s="23"/>
      <c r="N4" s="23"/>
      <c r="O4" s="23"/>
      <c r="P4" s="23"/>
      <c r="Q4" s="102"/>
      <c r="R4" s="188"/>
      <c r="S4" s="189"/>
    </row>
    <row r="5" ht="15" customHeight="1" spans="1:19">
      <c r="A5" s="16"/>
      <c r="B5" s="17"/>
      <c r="D5" s="18"/>
      <c r="E5" s="16"/>
      <c r="F5" s="209" t="s">
        <v>10</v>
      </c>
      <c r="G5" s="211" t="s">
        <v>11</v>
      </c>
      <c r="H5" s="25"/>
      <c r="I5" s="25"/>
      <c r="J5" s="25"/>
      <c r="K5" s="25"/>
      <c r="L5" s="25"/>
      <c r="M5" s="25"/>
      <c r="N5" s="25"/>
      <c r="O5" s="25"/>
      <c r="P5" s="25"/>
      <c r="Q5" s="190"/>
      <c r="R5" s="188"/>
      <c r="S5" s="189"/>
    </row>
    <row r="6" ht="15" customHeight="1" spans="1:19">
      <c r="A6" s="16"/>
      <c r="B6" s="17"/>
      <c r="D6" s="18"/>
      <c r="E6" s="16"/>
      <c r="F6" s="209" t="s">
        <v>12</v>
      </c>
      <c r="G6" s="210" t="s">
        <v>13</v>
      </c>
      <c r="H6" s="23"/>
      <c r="I6" s="102"/>
      <c r="J6" s="212" t="s">
        <v>14</v>
      </c>
      <c r="K6" s="104"/>
      <c r="L6" s="210" t="s">
        <v>15</v>
      </c>
      <c r="M6" s="23"/>
      <c r="N6" s="102"/>
      <c r="O6" s="209" t="s">
        <v>16</v>
      </c>
      <c r="P6" s="105"/>
      <c r="Q6" s="213" t="s">
        <v>2</v>
      </c>
      <c r="R6" s="188"/>
      <c r="S6" s="189"/>
    </row>
    <row r="7" ht="15" customHeight="1" spans="1:19">
      <c r="A7" s="16"/>
      <c r="B7" s="17"/>
      <c r="D7" s="18"/>
      <c r="E7" s="16"/>
      <c r="F7" s="209" t="s">
        <v>17</v>
      </c>
      <c r="G7" s="210" t="s">
        <v>18</v>
      </c>
      <c r="H7" s="23"/>
      <c r="I7" s="102"/>
      <c r="J7" s="212" t="s">
        <v>19</v>
      </c>
      <c r="K7" s="104"/>
      <c r="L7" s="22" t="s">
        <v>20</v>
      </c>
      <c r="M7" s="23"/>
      <c r="N7" s="102"/>
      <c r="O7" s="209" t="s">
        <v>21</v>
      </c>
      <c r="P7" s="105"/>
      <c r="Q7" s="213" t="s">
        <v>2</v>
      </c>
      <c r="R7" s="188"/>
      <c r="S7" s="189"/>
    </row>
    <row r="8" ht="15" customHeight="1" spans="1:19">
      <c r="A8" s="16"/>
      <c r="B8" s="17"/>
      <c r="D8" s="18"/>
      <c r="E8" s="16"/>
      <c r="F8" s="209" t="s">
        <v>22</v>
      </c>
      <c r="G8" s="210" t="s">
        <v>23</v>
      </c>
      <c r="H8" s="23"/>
      <c r="I8" s="102"/>
      <c r="J8" s="212" t="s">
        <v>24</v>
      </c>
      <c r="K8" s="104"/>
      <c r="L8" s="22" t="s">
        <v>25</v>
      </c>
      <c r="M8" s="23"/>
      <c r="N8" s="102"/>
      <c r="O8" s="209" t="s">
        <v>26</v>
      </c>
      <c r="P8" s="105"/>
      <c r="Q8" s="213" t="s">
        <v>2</v>
      </c>
      <c r="R8" s="188"/>
      <c r="S8" s="189"/>
    </row>
    <row r="9" ht="15" customHeight="1" spans="1:19">
      <c r="A9" s="26"/>
      <c r="B9" s="27"/>
      <c r="C9" s="28"/>
      <c r="D9" s="29"/>
      <c r="E9" s="26"/>
      <c r="F9" s="209" t="s">
        <v>27</v>
      </c>
      <c r="G9" s="214" t="s">
        <v>28</v>
      </c>
      <c r="H9" s="31"/>
      <c r="I9" s="106"/>
      <c r="J9" s="212" t="s">
        <v>29</v>
      </c>
      <c r="K9" s="104"/>
      <c r="L9" s="107">
        <v>44925</v>
      </c>
      <c r="M9" s="108"/>
      <c r="N9" s="108"/>
      <c r="O9" s="109"/>
      <c r="P9" s="110"/>
      <c r="Q9" s="213" t="s">
        <v>2</v>
      </c>
      <c r="R9" s="192"/>
      <c r="S9" s="193"/>
    </row>
    <row r="10" ht="15" customHeight="1" spans="1:19">
      <c r="A10" s="215" t="s">
        <v>30</v>
      </c>
      <c r="B10" s="9"/>
      <c r="C10" s="9"/>
      <c r="D10" s="9"/>
      <c r="E10" s="9"/>
      <c r="F10" s="9"/>
      <c r="G10" s="9"/>
      <c r="H10" s="9"/>
      <c r="I10" s="9"/>
      <c r="J10" s="9"/>
      <c r="K10" s="104"/>
      <c r="L10" s="216" t="s">
        <v>31</v>
      </c>
      <c r="N10" s="112" t="s">
        <v>32</v>
      </c>
      <c r="O10" s="113">
        <f>SUM(O12:O56)</f>
        <v>237.658794</v>
      </c>
      <c r="P10" s="113">
        <f>SUM(P12:P56)</f>
        <v>237.658794</v>
      </c>
      <c r="Q10" s="18"/>
      <c r="R10" s="217" t="s">
        <v>33</v>
      </c>
      <c r="S10" s="195"/>
    </row>
    <row r="11" s="1" customFormat="1" ht="15" customHeight="1" spans="1:19">
      <c r="A11" s="218" t="s">
        <v>34</v>
      </c>
      <c r="B11" s="219" t="s">
        <v>35</v>
      </c>
      <c r="C11" s="220" t="s">
        <v>36</v>
      </c>
      <c r="D11" s="221" t="s">
        <v>37</v>
      </c>
      <c r="E11" s="220" t="s">
        <v>38</v>
      </c>
      <c r="F11" s="221" t="s">
        <v>39</v>
      </c>
      <c r="G11" s="220" t="s">
        <v>40</v>
      </c>
      <c r="H11" s="221" t="s">
        <v>41</v>
      </c>
      <c r="I11" s="220" t="s">
        <v>42</v>
      </c>
      <c r="J11" s="221" t="s">
        <v>43</v>
      </c>
      <c r="K11" s="220" t="s">
        <v>44</v>
      </c>
      <c r="L11" s="222" t="s">
        <v>45</v>
      </c>
      <c r="M11" s="223" t="s">
        <v>46</v>
      </c>
      <c r="N11" s="224" t="s">
        <v>47</v>
      </c>
      <c r="O11" s="225" t="s">
        <v>48</v>
      </c>
      <c r="P11" s="118"/>
      <c r="Q11" s="224" t="s">
        <v>49</v>
      </c>
      <c r="R11" s="226" t="s">
        <v>50</v>
      </c>
      <c r="S11" s="196" t="s">
        <v>51</v>
      </c>
    </row>
    <row r="12" s="2" customFormat="1" ht="25" customHeight="1" spans="1:19">
      <c r="A12" s="37"/>
      <c r="B12" s="227" t="s">
        <v>52</v>
      </c>
      <c r="C12" s="39"/>
      <c r="D12" s="39"/>
      <c r="E12" s="39"/>
      <c r="F12" s="40"/>
      <c r="G12" s="40"/>
      <c r="H12" s="39"/>
      <c r="I12" s="39"/>
      <c r="J12" s="39"/>
      <c r="K12" s="39"/>
      <c r="L12" s="119"/>
      <c r="M12" s="120"/>
      <c r="N12" s="121">
        <v>1</v>
      </c>
      <c r="O12" s="122">
        <v>120</v>
      </c>
      <c r="P12" s="122">
        <v>120</v>
      </c>
      <c r="Q12" s="122"/>
      <c r="R12" s="197" t="s">
        <v>53</v>
      </c>
      <c r="S12" s="197" t="s">
        <v>54</v>
      </c>
    </row>
    <row r="13" s="2" customFormat="1" ht="25" customHeight="1" spans="1:19">
      <c r="A13" s="228" t="s">
        <v>55</v>
      </c>
      <c r="B13" s="229" t="s">
        <v>56</v>
      </c>
      <c r="C13" s="43" t="s">
        <v>57</v>
      </c>
      <c r="D13" s="39" t="s">
        <v>58</v>
      </c>
      <c r="E13" s="230" t="s">
        <v>2</v>
      </c>
      <c r="F13" s="231" t="s">
        <v>59</v>
      </c>
      <c r="G13" s="44" t="s">
        <v>60</v>
      </c>
      <c r="H13" s="232" t="s">
        <v>61</v>
      </c>
      <c r="I13" s="230" t="s">
        <v>62</v>
      </c>
      <c r="J13" s="39">
        <v>166</v>
      </c>
      <c r="K13" s="43" t="s">
        <v>63</v>
      </c>
      <c r="L13" s="123">
        <v>2.1</v>
      </c>
      <c r="M13" s="120">
        <v>1.03</v>
      </c>
      <c r="N13" s="124">
        <v>19.8</v>
      </c>
      <c r="O13" s="125">
        <f>N13*M13*L13</f>
        <v>42.8274</v>
      </c>
      <c r="P13" s="122">
        <f>N13*M13*L13</f>
        <v>42.8274</v>
      </c>
      <c r="Q13" s="95" t="s">
        <v>64</v>
      </c>
      <c r="R13" s="197" t="s">
        <v>53</v>
      </c>
      <c r="S13" s="197" t="s">
        <v>54</v>
      </c>
    </row>
    <row r="14" s="2" customFormat="1" ht="25" customHeight="1" spans="1:19">
      <c r="A14" s="228" t="s">
        <v>65</v>
      </c>
      <c r="B14" s="233" t="s">
        <v>66</v>
      </c>
      <c r="C14" s="39" t="s">
        <v>67</v>
      </c>
      <c r="D14" s="39" t="s">
        <v>68</v>
      </c>
      <c r="E14" s="39"/>
      <c r="F14" s="231" t="s">
        <v>69</v>
      </c>
      <c r="G14" s="231" t="s">
        <v>70</v>
      </c>
      <c r="H14" s="232" t="s">
        <v>71</v>
      </c>
      <c r="I14" s="230" t="s">
        <v>72</v>
      </c>
      <c r="J14" s="39">
        <v>36</v>
      </c>
      <c r="K14" s="232" t="s">
        <v>63</v>
      </c>
      <c r="L14" s="123">
        <v>2</v>
      </c>
      <c r="M14" s="120">
        <v>1.03</v>
      </c>
      <c r="N14" s="124">
        <v>9</v>
      </c>
      <c r="O14" s="126">
        <f>N14*M14*L14</f>
        <v>18.54</v>
      </c>
      <c r="P14" s="122">
        <f>N14*M14*L14</f>
        <v>18.54</v>
      </c>
      <c r="Q14" s="95" t="s">
        <v>64</v>
      </c>
      <c r="R14" s="197" t="s">
        <v>53</v>
      </c>
      <c r="S14" s="197" t="s">
        <v>53</v>
      </c>
    </row>
    <row r="15" s="2" customFormat="1" ht="25" customHeight="1" spans="1:19">
      <c r="A15" s="228" t="s">
        <v>73</v>
      </c>
      <c r="B15" s="45" t="s">
        <v>74</v>
      </c>
      <c r="C15" s="43" t="s">
        <v>75</v>
      </c>
      <c r="D15" s="39"/>
      <c r="E15" s="39"/>
      <c r="F15" s="231" t="s">
        <v>59</v>
      </c>
      <c r="G15" s="231" t="s">
        <v>70</v>
      </c>
      <c r="H15" s="43" t="s">
        <v>76</v>
      </c>
      <c r="I15" s="230" t="s">
        <v>77</v>
      </c>
      <c r="J15" s="39">
        <v>48</v>
      </c>
      <c r="K15" s="232" t="s">
        <v>63</v>
      </c>
      <c r="L15" s="123">
        <v>1.2</v>
      </c>
      <c r="M15" s="120">
        <v>1.03</v>
      </c>
      <c r="N15" s="124">
        <v>19</v>
      </c>
      <c r="O15" s="126">
        <f>N15*M15*L15</f>
        <v>23.484</v>
      </c>
      <c r="P15" s="122">
        <f>N15*M15*L15</f>
        <v>23.484</v>
      </c>
      <c r="Q15" s="95" t="s">
        <v>78</v>
      </c>
      <c r="R15" s="198" t="s">
        <v>79</v>
      </c>
      <c r="S15" s="198" t="s">
        <v>79</v>
      </c>
    </row>
    <row r="16" s="2" customFormat="1" ht="25" customHeight="1" spans="1:19">
      <c r="A16" s="228" t="s">
        <v>80</v>
      </c>
      <c r="B16" s="234" t="s">
        <v>81</v>
      </c>
      <c r="C16" s="230" t="s">
        <v>82</v>
      </c>
      <c r="D16" s="39"/>
      <c r="E16" s="230" t="s">
        <v>2</v>
      </c>
      <c r="F16" s="235" t="s">
        <v>83</v>
      </c>
      <c r="G16" s="40"/>
      <c r="H16" s="232" t="s">
        <v>84</v>
      </c>
      <c r="I16" s="230" t="s">
        <v>85</v>
      </c>
      <c r="J16" s="230" t="s">
        <v>86</v>
      </c>
      <c r="K16" s="232" t="s">
        <v>87</v>
      </c>
      <c r="L16" s="119">
        <v>1</v>
      </c>
      <c r="M16" s="120">
        <v>1.01</v>
      </c>
      <c r="N16" s="127">
        <v>2</v>
      </c>
      <c r="O16" s="128">
        <f t="shared" ref="O16:O39" si="0">N16*M16*L16</f>
        <v>2.02</v>
      </c>
      <c r="P16" s="122">
        <f t="shared" ref="P16:P41" si="1">N16*M16*L16</f>
        <v>2.02</v>
      </c>
      <c r="Q16" s="138" t="s">
        <v>88</v>
      </c>
      <c r="R16" s="197" t="s">
        <v>53</v>
      </c>
      <c r="S16" s="197" t="s">
        <v>54</v>
      </c>
    </row>
    <row r="17" s="2" customFormat="1" ht="25" customHeight="1" spans="1:19">
      <c r="A17" s="228" t="s">
        <v>89</v>
      </c>
      <c r="B17" s="234" t="s">
        <v>90</v>
      </c>
      <c r="C17" s="236" t="s">
        <v>91</v>
      </c>
      <c r="D17" s="47"/>
      <c r="E17" s="47"/>
      <c r="F17" s="237" t="s">
        <v>83</v>
      </c>
      <c r="G17" s="49"/>
      <c r="H17" s="50" t="s">
        <v>92</v>
      </c>
      <c r="I17" s="236" t="s">
        <v>93</v>
      </c>
      <c r="J17" s="236" t="s">
        <v>94</v>
      </c>
      <c r="K17" s="238" t="s">
        <v>87</v>
      </c>
      <c r="L17" s="129">
        <v>1</v>
      </c>
      <c r="M17" s="130">
        <v>1.01</v>
      </c>
      <c r="N17" s="131">
        <v>3.05</v>
      </c>
      <c r="O17" s="132">
        <f t="shared" si="0"/>
        <v>3.0805</v>
      </c>
      <c r="P17" s="122">
        <f t="shared" si="1"/>
        <v>3.0805</v>
      </c>
      <c r="Q17" s="138" t="s">
        <v>88</v>
      </c>
      <c r="R17" s="197" t="s">
        <v>53</v>
      </c>
      <c r="S17" s="197" t="s">
        <v>53</v>
      </c>
    </row>
    <row r="18" s="2" customFormat="1" ht="25" customHeight="1" spans="1:19">
      <c r="A18" s="228" t="s">
        <v>95</v>
      </c>
      <c r="B18" s="234" t="s">
        <v>96</v>
      </c>
      <c r="C18" s="236" t="s">
        <v>91</v>
      </c>
      <c r="D18" s="47"/>
      <c r="E18" s="47"/>
      <c r="F18" s="237" t="s">
        <v>83</v>
      </c>
      <c r="G18" s="49"/>
      <c r="H18" s="50" t="s">
        <v>97</v>
      </c>
      <c r="I18" s="236" t="s">
        <v>93</v>
      </c>
      <c r="J18" s="236" t="s">
        <v>98</v>
      </c>
      <c r="K18" s="238" t="s">
        <v>87</v>
      </c>
      <c r="L18" s="129">
        <v>1</v>
      </c>
      <c r="M18" s="130">
        <v>1.01</v>
      </c>
      <c r="N18" s="131">
        <v>3.5</v>
      </c>
      <c r="O18" s="132">
        <f t="shared" si="0"/>
        <v>3.535</v>
      </c>
      <c r="P18" s="122">
        <f t="shared" si="1"/>
        <v>3.535</v>
      </c>
      <c r="Q18" s="138" t="s">
        <v>88</v>
      </c>
      <c r="R18" s="197" t="s">
        <v>53</v>
      </c>
      <c r="S18" s="197" t="s">
        <v>53</v>
      </c>
    </row>
    <row r="19" s="2" customFormat="1" ht="25" customHeight="1" spans="1:19">
      <c r="A19" s="228" t="s">
        <v>99</v>
      </c>
      <c r="B19" s="232" t="s">
        <v>100</v>
      </c>
      <c r="C19" s="236" t="s">
        <v>91</v>
      </c>
      <c r="D19" s="51"/>
      <c r="E19" s="52"/>
      <c r="F19" s="239" t="s">
        <v>83</v>
      </c>
      <c r="G19" s="54"/>
      <c r="H19" s="55" t="s">
        <v>101</v>
      </c>
      <c r="I19" s="240" t="s">
        <v>93</v>
      </c>
      <c r="J19" s="241" t="s">
        <v>102</v>
      </c>
      <c r="K19" s="242" t="s">
        <v>87</v>
      </c>
      <c r="L19" s="135">
        <v>1</v>
      </c>
      <c r="M19" s="136">
        <v>1.01</v>
      </c>
      <c r="N19" s="137">
        <v>3</v>
      </c>
      <c r="O19" s="132">
        <f t="shared" si="0"/>
        <v>3.03</v>
      </c>
      <c r="P19" s="122">
        <f t="shared" si="1"/>
        <v>3.03</v>
      </c>
      <c r="Q19" s="138" t="s">
        <v>88</v>
      </c>
      <c r="R19" s="197" t="s">
        <v>53</v>
      </c>
      <c r="S19" s="197" t="s">
        <v>53</v>
      </c>
    </row>
    <row r="20" s="2" customFormat="1" ht="25" customHeight="1" spans="1:19">
      <c r="A20" s="228" t="s">
        <v>103</v>
      </c>
      <c r="B20" s="232" t="s">
        <v>104</v>
      </c>
      <c r="C20" s="230" t="s">
        <v>105</v>
      </c>
      <c r="D20" s="56"/>
      <c r="E20" s="57"/>
      <c r="F20" s="58" t="s">
        <v>83</v>
      </c>
      <c r="G20" s="243" t="s">
        <v>106</v>
      </c>
      <c r="H20" s="60" t="s">
        <v>107</v>
      </c>
      <c r="I20" s="244" t="s">
        <v>93</v>
      </c>
      <c r="J20" s="245" t="s">
        <v>108</v>
      </c>
      <c r="K20" s="246" t="s">
        <v>87</v>
      </c>
      <c r="L20" s="140">
        <v>1</v>
      </c>
      <c r="M20" s="141">
        <v>1.01</v>
      </c>
      <c r="N20" s="142">
        <v>0.6</v>
      </c>
      <c r="O20" s="128">
        <f t="shared" si="0"/>
        <v>0.606</v>
      </c>
      <c r="P20" s="122">
        <f t="shared" si="1"/>
        <v>0.606</v>
      </c>
      <c r="Q20" s="138" t="s">
        <v>88</v>
      </c>
      <c r="R20" s="197" t="s">
        <v>53</v>
      </c>
      <c r="S20" s="197" t="s">
        <v>53</v>
      </c>
    </row>
    <row r="21" s="2" customFormat="1" ht="25" customHeight="1" spans="1:19">
      <c r="A21" s="228" t="s">
        <v>109</v>
      </c>
      <c r="B21" s="232" t="s">
        <v>110</v>
      </c>
      <c r="C21" s="43" t="s">
        <v>111</v>
      </c>
      <c r="D21" s="56" t="s">
        <v>112</v>
      </c>
      <c r="E21" s="57"/>
      <c r="F21" s="61"/>
      <c r="G21" s="243" t="s">
        <v>106</v>
      </c>
      <c r="H21" s="60" t="s">
        <v>113</v>
      </c>
      <c r="I21" s="57"/>
      <c r="J21" s="138"/>
      <c r="K21" s="139" t="s">
        <v>114</v>
      </c>
      <c r="L21" s="140">
        <v>1</v>
      </c>
      <c r="M21" s="141">
        <v>1.01</v>
      </c>
      <c r="N21" s="142">
        <v>0.5</v>
      </c>
      <c r="O21" s="128">
        <f t="shared" si="0"/>
        <v>0.505</v>
      </c>
      <c r="P21" s="122">
        <f t="shared" si="1"/>
        <v>0.505</v>
      </c>
      <c r="Q21" s="138" t="s">
        <v>88</v>
      </c>
      <c r="R21" s="197" t="s">
        <v>53</v>
      </c>
      <c r="S21" s="197" t="s">
        <v>54</v>
      </c>
    </row>
    <row r="22" s="2" customFormat="1" ht="25" customHeight="1" spans="1:19">
      <c r="A22" s="228" t="s">
        <v>115</v>
      </c>
      <c r="B22" s="232" t="s">
        <v>116</v>
      </c>
      <c r="C22" s="232" t="s">
        <v>117</v>
      </c>
      <c r="D22" s="56"/>
      <c r="E22" s="57"/>
      <c r="F22" s="247" t="s">
        <v>2</v>
      </c>
      <c r="G22" s="243" t="s">
        <v>118</v>
      </c>
      <c r="H22" s="248" t="s">
        <v>119</v>
      </c>
      <c r="I22" s="243" t="s">
        <v>118</v>
      </c>
      <c r="J22" s="245" t="s">
        <v>2</v>
      </c>
      <c r="K22" s="246" t="s">
        <v>114</v>
      </c>
      <c r="L22" s="140">
        <v>5</v>
      </c>
      <c r="M22" s="141">
        <v>1.02</v>
      </c>
      <c r="N22" s="142">
        <v>0.09</v>
      </c>
      <c r="O22" s="128">
        <f t="shared" si="0"/>
        <v>0.459</v>
      </c>
      <c r="P22" s="122">
        <f t="shared" si="1"/>
        <v>0.459</v>
      </c>
      <c r="Q22" s="248" t="s">
        <v>120</v>
      </c>
      <c r="R22" s="197" t="s">
        <v>53</v>
      </c>
      <c r="S22" s="197" t="s">
        <v>53</v>
      </c>
    </row>
    <row r="23" s="2" customFormat="1" ht="25" customHeight="1" spans="1:19">
      <c r="A23" s="228" t="s">
        <v>121</v>
      </c>
      <c r="B23" s="232" t="s">
        <v>122</v>
      </c>
      <c r="C23" s="232" t="s">
        <v>123</v>
      </c>
      <c r="D23" s="56"/>
      <c r="E23" s="57"/>
      <c r="F23" s="247" t="s">
        <v>2</v>
      </c>
      <c r="G23" s="243" t="s">
        <v>118</v>
      </c>
      <c r="H23" s="248" t="s">
        <v>119</v>
      </c>
      <c r="I23" s="243" t="s">
        <v>118</v>
      </c>
      <c r="J23" s="245" t="s">
        <v>2</v>
      </c>
      <c r="K23" s="246" t="s">
        <v>114</v>
      </c>
      <c r="L23" s="140">
        <v>5</v>
      </c>
      <c r="M23" s="141">
        <v>1.02</v>
      </c>
      <c r="N23" s="142">
        <v>0.2</v>
      </c>
      <c r="O23" s="128">
        <f t="shared" si="0"/>
        <v>1.02</v>
      </c>
      <c r="P23" s="122">
        <f t="shared" si="1"/>
        <v>1.02</v>
      </c>
      <c r="Q23" s="248" t="s">
        <v>120</v>
      </c>
      <c r="R23" s="197" t="s">
        <v>53</v>
      </c>
      <c r="S23" s="197" t="s">
        <v>53</v>
      </c>
    </row>
    <row r="24" s="2" customFormat="1" ht="25" customHeight="1" spans="1:19">
      <c r="A24" s="228" t="s">
        <v>124</v>
      </c>
      <c r="B24" s="232" t="s">
        <v>125</v>
      </c>
      <c r="C24" s="232" t="s">
        <v>126</v>
      </c>
      <c r="D24" s="56"/>
      <c r="E24" s="57"/>
      <c r="F24" s="247" t="s">
        <v>2</v>
      </c>
      <c r="G24" s="243" t="s">
        <v>127</v>
      </c>
      <c r="H24" s="248" t="s">
        <v>128</v>
      </c>
      <c r="I24" s="244" t="s">
        <v>129</v>
      </c>
      <c r="J24" s="245" t="s">
        <v>2</v>
      </c>
      <c r="K24" s="246" t="s">
        <v>114</v>
      </c>
      <c r="L24" s="140">
        <v>2</v>
      </c>
      <c r="M24" s="141">
        <v>1.02</v>
      </c>
      <c r="N24" s="142">
        <v>0.27</v>
      </c>
      <c r="O24" s="128">
        <f t="shared" si="0"/>
        <v>0.5508</v>
      </c>
      <c r="P24" s="122">
        <f t="shared" si="1"/>
        <v>0.5508</v>
      </c>
      <c r="Q24" s="232" t="s">
        <v>120</v>
      </c>
      <c r="R24" s="197" t="s">
        <v>53</v>
      </c>
      <c r="S24" s="197" t="s">
        <v>53</v>
      </c>
    </row>
    <row r="25" s="2" customFormat="1" ht="25" customHeight="1" spans="1:19">
      <c r="A25" s="228" t="s">
        <v>130</v>
      </c>
      <c r="B25" s="232" t="s">
        <v>131</v>
      </c>
      <c r="C25" s="232" t="s">
        <v>132</v>
      </c>
      <c r="D25" s="249" t="s">
        <v>133</v>
      </c>
      <c r="E25" s="57"/>
      <c r="F25" s="247" t="s">
        <v>2</v>
      </c>
      <c r="G25" s="243" t="s">
        <v>134</v>
      </c>
      <c r="H25" s="248" t="s">
        <v>128</v>
      </c>
      <c r="I25" s="244" t="s">
        <v>134</v>
      </c>
      <c r="J25" s="245" t="s">
        <v>2</v>
      </c>
      <c r="K25" s="246" t="s">
        <v>114</v>
      </c>
      <c r="L25" s="140">
        <v>2</v>
      </c>
      <c r="M25" s="141">
        <v>1.02</v>
      </c>
      <c r="N25" s="142">
        <v>0.83</v>
      </c>
      <c r="O25" s="128">
        <f t="shared" si="0"/>
        <v>1.6932</v>
      </c>
      <c r="P25" s="122">
        <f t="shared" si="1"/>
        <v>1.6932</v>
      </c>
      <c r="Q25" s="232" t="s">
        <v>120</v>
      </c>
      <c r="R25" s="197" t="s">
        <v>53</v>
      </c>
      <c r="S25" s="197" t="s">
        <v>53</v>
      </c>
    </row>
    <row r="26" s="2" customFormat="1" ht="25" customHeight="1" spans="1:19">
      <c r="A26" s="228" t="s">
        <v>135</v>
      </c>
      <c r="B26" s="232" t="s">
        <v>136</v>
      </c>
      <c r="C26" s="230" t="s">
        <v>137</v>
      </c>
      <c r="D26" s="249" t="s">
        <v>138</v>
      </c>
      <c r="E26" s="57"/>
      <c r="F26" s="247" t="s">
        <v>2</v>
      </c>
      <c r="G26" s="243" t="s">
        <v>139</v>
      </c>
      <c r="H26" s="248" t="s">
        <v>140</v>
      </c>
      <c r="I26" s="244" t="s">
        <v>141</v>
      </c>
      <c r="J26" s="245" t="s">
        <v>2</v>
      </c>
      <c r="K26" s="246" t="s">
        <v>114</v>
      </c>
      <c r="L26" s="140">
        <v>4</v>
      </c>
      <c r="M26" s="141">
        <v>1.02</v>
      </c>
      <c r="N26" s="142">
        <v>0.13</v>
      </c>
      <c r="O26" s="128">
        <f t="shared" si="0"/>
        <v>0.5304</v>
      </c>
      <c r="P26" s="122">
        <f t="shared" si="1"/>
        <v>0.5304</v>
      </c>
      <c r="Q26" s="232" t="s">
        <v>142</v>
      </c>
      <c r="R26" s="197" t="s">
        <v>53</v>
      </c>
      <c r="S26" s="197" t="s">
        <v>54</v>
      </c>
    </row>
    <row r="27" s="2" customFormat="1" ht="25" customHeight="1" spans="1:33">
      <c r="A27" s="228" t="s">
        <v>143</v>
      </c>
      <c r="B27" s="232" t="s">
        <v>144</v>
      </c>
      <c r="C27" s="43" t="s">
        <v>145</v>
      </c>
      <c r="D27" s="56" t="s">
        <v>146</v>
      </c>
      <c r="E27" s="57"/>
      <c r="F27" s="247" t="s">
        <v>2</v>
      </c>
      <c r="G27" s="243" t="s">
        <v>147</v>
      </c>
      <c r="H27" s="248" t="s">
        <v>140</v>
      </c>
      <c r="I27" s="244" t="s">
        <v>148</v>
      </c>
      <c r="J27" s="245" t="s">
        <v>2</v>
      </c>
      <c r="K27" s="246" t="s">
        <v>63</v>
      </c>
      <c r="L27" s="140">
        <v>0.96</v>
      </c>
      <c r="M27" s="141">
        <v>1.02</v>
      </c>
      <c r="N27" s="142">
        <v>0.76</v>
      </c>
      <c r="O27" s="128">
        <f t="shared" si="0"/>
        <v>0.744192</v>
      </c>
      <c r="P27" s="122">
        <f t="shared" si="1"/>
        <v>0.744192</v>
      </c>
      <c r="Q27" s="232" t="s">
        <v>149</v>
      </c>
      <c r="R27" s="197" t="s">
        <v>53</v>
      </c>
      <c r="S27" s="197" t="s">
        <v>54</v>
      </c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</row>
    <row r="28" s="2" customFormat="1" ht="25" customHeight="1" spans="1:33">
      <c r="A28" s="228" t="s">
        <v>150</v>
      </c>
      <c r="B28" s="232" t="s">
        <v>151</v>
      </c>
      <c r="C28" s="43" t="s">
        <v>152</v>
      </c>
      <c r="D28" s="56" t="s">
        <v>153</v>
      </c>
      <c r="E28" s="57"/>
      <c r="F28" s="247" t="s">
        <v>2</v>
      </c>
      <c r="G28" s="243" t="s">
        <v>106</v>
      </c>
      <c r="H28" s="248" t="s">
        <v>140</v>
      </c>
      <c r="I28" s="244" t="s">
        <v>2</v>
      </c>
      <c r="J28" s="245" t="s">
        <v>2</v>
      </c>
      <c r="K28" s="246" t="s">
        <v>154</v>
      </c>
      <c r="L28" s="140">
        <v>2</v>
      </c>
      <c r="M28" s="141">
        <v>1.02</v>
      </c>
      <c r="N28" s="142">
        <v>0.33</v>
      </c>
      <c r="O28" s="128">
        <f t="shared" si="0"/>
        <v>0.6732</v>
      </c>
      <c r="P28" s="122">
        <f t="shared" si="1"/>
        <v>0.6732</v>
      </c>
      <c r="Q28" s="232" t="s">
        <v>142</v>
      </c>
      <c r="R28" s="197" t="s">
        <v>53</v>
      </c>
      <c r="S28" s="197" t="s">
        <v>53</v>
      </c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</row>
    <row r="29" s="2" customFormat="1" ht="25" customHeight="1" spans="1:33">
      <c r="A29" s="228" t="s">
        <v>155</v>
      </c>
      <c r="B29" s="232" t="s">
        <v>156</v>
      </c>
      <c r="C29" s="232" t="s">
        <v>157</v>
      </c>
      <c r="D29" s="249" t="s">
        <v>158</v>
      </c>
      <c r="E29" s="57"/>
      <c r="F29" s="247" t="s">
        <v>2</v>
      </c>
      <c r="G29" s="243" t="s">
        <v>106</v>
      </c>
      <c r="H29" s="248" t="s">
        <v>140</v>
      </c>
      <c r="I29" s="244" t="s">
        <v>2</v>
      </c>
      <c r="J29" s="245" t="s">
        <v>2</v>
      </c>
      <c r="K29" s="246" t="s">
        <v>114</v>
      </c>
      <c r="L29" s="140">
        <v>2</v>
      </c>
      <c r="M29" s="141">
        <v>1.02</v>
      </c>
      <c r="N29" s="142">
        <v>0.21</v>
      </c>
      <c r="O29" s="128">
        <f t="shared" si="0"/>
        <v>0.4284</v>
      </c>
      <c r="P29" s="122">
        <f t="shared" si="1"/>
        <v>0.4284</v>
      </c>
      <c r="Q29" s="43" t="s">
        <v>159</v>
      </c>
      <c r="R29" s="197" t="s">
        <v>53</v>
      </c>
      <c r="S29" s="197" t="s">
        <v>53</v>
      </c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</row>
    <row r="30" s="2" customFormat="1" ht="25" customHeight="1" spans="1:33">
      <c r="A30" s="228" t="s">
        <v>160</v>
      </c>
      <c r="B30" s="232" t="s">
        <v>161</v>
      </c>
      <c r="C30" s="43" t="s">
        <v>162</v>
      </c>
      <c r="D30" s="62"/>
      <c r="E30" s="57" t="s">
        <v>163</v>
      </c>
      <c r="F30" s="250" t="s">
        <v>2</v>
      </c>
      <c r="G30" s="243" t="s">
        <v>106</v>
      </c>
      <c r="H30" s="64" t="s">
        <v>164</v>
      </c>
      <c r="I30" s="57"/>
      <c r="J30" s="251" t="s">
        <v>2</v>
      </c>
      <c r="K30" s="246" t="s">
        <v>114</v>
      </c>
      <c r="L30" s="140">
        <v>1</v>
      </c>
      <c r="M30" s="144">
        <v>1.02</v>
      </c>
      <c r="N30" s="145">
        <v>1.39</v>
      </c>
      <c r="O30" s="132">
        <f t="shared" si="0"/>
        <v>1.4178</v>
      </c>
      <c r="P30" s="146">
        <f t="shared" si="1"/>
        <v>1.4178</v>
      </c>
      <c r="Q30" s="232" t="s">
        <v>142</v>
      </c>
      <c r="R30" s="200" t="s">
        <v>165</v>
      </c>
      <c r="S30" s="200" t="s">
        <v>166</v>
      </c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</row>
    <row r="31" s="3" customFormat="1" ht="25" customHeight="1" spans="1:34">
      <c r="A31" s="228" t="s">
        <v>167</v>
      </c>
      <c r="B31" s="232" t="s">
        <v>168</v>
      </c>
      <c r="C31" s="65" t="s">
        <v>169</v>
      </c>
      <c r="D31" s="66" t="s">
        <v>170</v>
      </c>
      <c r="H31" s="65" t="s">
        <v>171</v>
      </c>
      <c r="K31" s="65" t="s">
        <v>114</v>
      </c>
      <c r="L31" s="3">
        <v>1</v>
      </c>
      <c r="M31" s="120">
        <v>1.02</v>
      </c>
      <c r="N31" s="147">
        <v>0.28</v>
      </c>
      <c r="O31" s="122">
        <f t="shared" si="0"/>
        <v>0.2856</v>
      </c>
      <c r="P31" s="122">
        <f t="shared" si="1"/>
        <v>0.2856</v>
      </c>
      <c r="Q31" s="43" t="s">
        <v>172</v>
      </c>
      <c r="R31" s="197" t="s">
        <v>53</v>
      </c>
      <c r="S31" s="197" t="s">
        <v>53</v>
      </c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66"/>
    </row>
    <row r="32" s="2" customFormat="1" ht="25" customHeight="1" spans="1:33">
      <c r="A32" s="228" t="s">
        <v>173</v>
      </c>
      <c r="B32" s="232" t="s">
        <v>174</v>
      </c>
      <c r="C32" s="232" t="s">
        <v>175</v>
      </c>
      <c r="D32" s="67"/>
      <c r="E32" s="68"/>
      <c r="F32" s="252" t="s">
        <v>2</v>
      </c>
      <c r="G32" s="253" t="s">
        <v>176</v>
      </c>
      <c r="H32" s="254" t="s">
        <v>177</v>
      </c>
      <c r="I32" s="255" t="s">
        <v>178</v>
      </c>
      <c r="J32" s="256" t="s">
        <v>2</v>
      </c>
      <c r="K32" s="257" t="s">
        <v>63</v>
      </c>
      <c r="L32" s="150">
        <v>0.18</v>
      </c>
      <c r="M32" s="151">
        <v>1.02</v>
      </c>
      <c r="N32" s="152">
        <v>0.22</v>
      </c>
      <c r="O32" s="153">
        <f t="shared" si="0"/>
        <v>0.040392</v>
      </c>
      <c r="P32" s="154">
        <f t="shared" si="1"/>
        <v>0.040392</v>
      </c>
      <c r="Q32" s="232" t="s">
        <v>179</v>
      </c>
      <c r="R32" s="197" t="s">
        <v>53</v>
      </c>
      <c r="S32" s="197" t="s">
        <v>53</v>
      </c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</row>
    <row r="33" s="2" customFormat="1" ht="25" customHeight="1" spans="1:33">
      <c r="A33" s="228" t="s">
        <v>180</v>
      </c>
      <c r="B33" s="232" t="s">
        <v>181</v>
      </c>
      <c r="C33" s="232" t="s">
        <v>182</v>
      </c>
      <c r="D33" s="249" t="s">
        <v>183</v>
      </c>
      <c r="E33" s="244" t="s">
        <v>184</v>
      </c>
      <c r="F33" s="247" t="s">
        <v>2</v>
      </c>
      <c r="G33" s="243" t="s">
        <v>185</v>
      </c>
      <c r="H33" s="248" t="s">
        <v>177</v>
      </c>
      <c r="I33" s="244" t="s">
        <v>186</v>
      </c>
      <c r="J33" s="245" t="s">
        <v>2</v>
      </c>
      <c r="K33" s="246" t="s">
        <v>63</v>
      </c>
      <c r="L33" s="140">
        <v>1</v>
      </c>
      <c r="M33" s="141">
        <v>1.02</v>
      </c>
      <c r="N33" s="155">
        <v>0.32</v>
      </c>
      <c r="O33" s="128">
        <f t="shared" si="0"/>
        <v>0.3264</v>
      </c>
      <c r="P33" s="122">
        <f t="shared" si="1"/>
        <v>0.3264</v>
      </c>
      <c r="Q33" s="232" t="s">
        <v>179</v>
      </c>
      <c r="R33" s="197" t="s">
        <v>53</v>
      </c>
      <c r="S33" s="197" t="s">
        <v>54</v>
      </c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</row>
    <row r="34" s="2" customFormat="1" ht="25" customHeight="1" spans="1:33">
      <c r="A34" s="228" t="s">
        <v>187</v>
      </c>
      <c r="B34" s="232" t="s">
        <v>188</v>
      </c>
      <c r="C34" s="43" t="s">
        <v>189</v>
      </c>
      <c r="D34" s="258" t="s">
        <v>190</v>
      </c>
      <c r="E34" s="244" t="s">
        <v>191</v>
      </c>
      <c r="F34" s="250" t="s">
        <v>2</v>
      </c>
      <c r="G34" s="243" t="s">
        <v>192</v>
      </c>
      <c r="H34" s="64" t="s">
        <v>193</v>
      </c>
      <c r="I34" s="246" t="s">
        <v>194</v>
      </c>
      <c r="J34" s="251" t="s">
        <v>2</v>
      </c>
      <c r="K34" s="246" t="s">
        <v>114</v>
      </c>
      <c r="L34" s="140">
        <v>2</v>
      </c>
      <c r="M34" s="141">
        <v>1.02</v>
      </c>
      <c r="N34" s="155">
        <v>0.15</v>
      </c>
      <c r="O34" s="128">
        <f t="shared" si="0"/>
        <v>0.306</v>
      </c>
      <c r="P34" s="122">
        <f t="shared" si="1"/>
        <v>0.306</v>
      </c>
      <c r="Q34" s="232" t="s">
        <v>142</v>
      </c>
      <c r="R34" s="197" t="s">
        <v>53</v>
      </c>
      <c r="S34" s="197" t="s">
        <v>53</v>
      </c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</row>
    <row r="35" s="2" customFormat="1" ht="25" customHeight="1" spans="1:19">
      <c r="A35" s="228" t="s">
        <v>195</v>
      </c>
      <c r="B35" s="232" t="s">
        <v>196</v>
      </c>
      <c r="C35" s="232" t="s">
        <v>197</v>
      </c>
      <c r="D35" s="258" t="s">
        <v>198</v>
      </c>
      <c r="E35" s="259" t="s">
        <v>199</v>
      </c>
      <c r="F35" s="250" t="s">
        <v>2</v>
      </c>
      <c r="G35" s="260" t="s">
        <v>200</v>
      </c>
      <c r="H35" s="64" t="s">
        <v>193</v>
      </c>
      <c r="I35" s="259" t="s">
        <v>201</v>
      </c>
      <c r="J35" s="251" t="s">
        <v>2</v>
      </c>
      <c r="K35" s="261" t="s">
        <v>114</v>
      </c>
      <c r="L35" s="140">
        <v>4</v>
      </c>
      <c r="M35" s="144">
        <v>1.02</v>
      </c>
      <c r="N35" s="155">
        <v>0.06</v>
      </c>
      <c r="O35" s="132">
        <f t="shared" si="0"/>
        <v>0.2448</v>
      </c>
      <c r="P35" s="122">
        <f t="shared" si="1"/>
        <v>0.2448</v>
      </c>
      <c r="Q35" s="232" t="s">
        <v>142</v>
      </c>
      <c r="R35" s="197" t="s">
        <v>53</v>
      </c>
      <c r="S35" s="197" t="s">
        <v>54</v>
      </c>
    </row>
    <row r="36" s="2" customFormat="1" ht="25" customHeight="1" spans="1:19">
      <c r="A36" s="228" t="s">
        <v>202</v>
      </c>
      <c r="B36" s="232" t="s">
        <v>203</v>
      </c>
      <c r="C36" s="43" t="s">
        <v>204</v>
      </c>
      <c r="D36" s="62" t="s">
        <v>205</v>
      </c>
      <c r="E36" s="57"/>
      <c r="F36" s="250" t="s">
        <v>2</v>
      </c>
      <c r="G36" s="59"/>
      <c r="H36" s="64" t="s">
        <v>206</v>
      </c>
      <c r="I36" s="57"/>
      <c r="J36" s="251" t="s">
        <v>2</v>
      </c>
      <c r="K36" s="246" t="s">
        <v>63</v>
      </c>
      <c r="L36" s="140">
        <v>0.08</v>
      </c>
      <c r="M36" s="141">
        <v>1.02</v>
      </c>
      <c r="N36" s="157">
        <v>2.1</v>
      </c>
      <c r="O36" s="128">
        <f t="shared" si="0"/>
        <v>0.17136</v>
      </c>
      <c r="P36" s="122">
        <f t="shared" si="1"/>
        <v>0.17136</v>
      </c>
      <c r="Q36" s="39" t="s">
        <v>88</v>
      </c>
      <c r="R36" s="197" t="s">
        <v>53</v>
      </c>
      <c r="S36" s="197" t="s">
        <v>53</v>
      </c>
    </row>
    <row r="37" s="2" customFormat="1" ht="25" customHeight="1" spans="1:19">
      <c r="A37" s="228" t="s">
        <v>207</v>
      </c>
      <c r="B37" s="232" t="s">
        <v>208</v>
      </c>
      <c r="C37" s="232" t="s">
        <v>209</v>
      </c>
      <c r="D37" s="62"/>
      <c r="E37" s="74"/>
      <c r="F37" s="262" t="s">
        <v>2</v>
      </c>
      <c r="G37" s="263" t="s">
        <v>2</v>
      </c>
      <c r="H37" s="264" t="s">
        <v>2</v>
      </c>
      <c r="I37" s="265" t="s">
        <v>2</v>
      </c>
      <c r="J37" s="264" t="s">
        <v>2</v>
      </c>
      <c r="K37" s="266" t="s">
        <v>114</v>
      </c>
      <c r="L37" s="158">
        <v>1</v>
      </c>
      <c r="M37" s="159">
        <v>1.02</v>
      </c>
      <c r="N37" s="160">
        <v>0.1</v>
      </c>
      <c r="O37" s="161">
        <f t="shared" si="0"/>
        <v>0.102</v>
      </c>
      <c r="P37" s="122">
        <f t="shared" si="1"/>
        <v>0.102</v>
      </c>
      <c r="Q37" s="232" t="s">
        <v>210</v>
      </c>
      <c r="R37" s="198" t="s">
        <v>211</v>
      </c>
      <c r="S37" s="198" t="s">
        <v>211</v>
      </c>
    </row>
    <row r="38" s="2" customFormat="1" ht="25" customHeight="1" spans="1:19">
      <c r="A38" s="228" t="s">
        <v>212</v>
      </c>
      <c r="B38" s="232" t="s">
        <v>208</v>
      </c>
      <c r="C38" s="230" t="s">
        <v>213</v>
      </c>
      <c r="D38" s="74"/>
      <c r="E38" s="264" t="s">
        <v>214</v>
      </c>
      <c r="F38" s="263" t="s">
        <v>2</v>
      </c>
      <c r="G38" s="262" t="s">
        <v>2</v>
      </c>
      <c r="H38" s="78" t="s">
        <v>215</v>
      </c>
      <c r="I38" s="264" t="s">
        <v>216</v>
      </c>
      <c r="J38" s="265" t="s">
        <v>2</v>
      </c>
      <c r="K38" s="267" t="s">
        <v>114</v>
      </c>
      <c r="L38" s="163">
        <v>1</v>
      </c>
      <c r="M38" s="164">
        <v>1.02</v>
      </c>
      <c r="N38" s="165">
        <v>0.3</v>
      </c>
      <c r="O38" s="166">
        <f t="shared" si="0"/>
        <v>0.306</v>
      </c>
      <c r="P38" s="122">
        <f t="shared" si="1"/>
        <v>0.306</v>
      </c>
      <c r="Q38" s="232" t="s">
        <v>217</v>
      </c>
      <c r="R38" s="197" t="s">
        <v>53</v>
      </c>
      <c r="S38" s="197" t="s">
        <v>53</v>
      </c>
    </row>
    <row r="39" s="2" customFormat="1" ht="25" customHeight="1" spans="1:19">
      <c r="A39" s="228" t="s">
        <v>218</v>
      </c>
      <c r="B39" s="232" t="s">
        <v>208</v>
      </c>
      <c r="C39" s="230" t="s">
        <v>219</v>
      </c>
      <c r="D39" s="74"/>
      <c r="E39" s="264" t="s">
        <v>220</v>
      </c>
      <c r="F39" s="263" t="s">
        <v>2</v>
      </c>
      <c r="G39" s="262" t="s">
        <v>2</v>
      </c>
      <c r="H39" s="78" t="s">
        <v>215</v>
      </c>
      <c r="I39" s="267" t="s">
        <v>221</v>
      </c>
      <c r="J39" s="265" t="s">
        <v>2</v>
      </c>
      <c r="K39" s="267" t="s">
        <v>114</v>
      </c>
      <c r="L39" s="163">
        <v>1</v>
      </c>
      <c r="M39" s="164">
        <v>1.02</v>
      </c>
      <c r="N39" s="165">
        <v>0.04</v>
      </c>
      <c r="O39" s="166">
        <f t="shared" si="0"/>
        <v>0.0408</v>
      </c>
      <c r="P39" s="122">
        <f t="shared" si="1"/>
        <v>0.0408</v>
      </c>
      <c r="Q39" s="266" t="s">
        <v>217</v>
      </c>
      <c r="R39" s="197" t="s">
        <v>53</v>
      </c>
      <c r="S39" s="197" t="s">
        <v>53</v>
      </c>
    </row>
    <row r="40" s="2" customFormat="1" ht="25" customHeight="1" spans="1:19">
      <c r="A40" s="228" t="s">
        <v>222</v>
      </c>
      <c r="B40" s="268" t="s">
        <v>223</v>
      </c>
      <c r="C40" s="230" t="s">
        <v>2</v>
      </c>
      <c r="D40" s="232" t="s">
        <v>224</v>
      </c>
      <c r="E40" s="230" t="s">
        <v>2</v>
      </c>
      <c r="F40" s="231" t="s">
        <v>2</v>
      </c>
      <c r="G40" s="231" t="s">
        <v>2</v>
      </c>
      <c r="H40" s="230" t="s">
        <v>2</v>
      </c>
      <c r="I40" s="269" t="s">
        <v>2</v>
      </c>
      <c r="J40" s="230" t="s">
        <v>2</v>
      </c>
      <c r="K40" s="232" t="s">
        <v>63</v>
      </c>
      <c r="L40" s="123">
        <v>0.2</v>
      </c>
      <c r="M40" s="120">
        <v>1.03</v>
      </c>
      <c r="N40" s="147">
        <v>5</v>
      </c>
      <c r="O40" s="122">
        <f t="shared" ref="O40:O41" si="2">N40*M40*L40</f>
        <v>1.03</v>
      </c>
      <c r="P40" s="122">
        <f t="shared" si="1"/>
        <v>1.03</v>
      </c>
      <c r="Q40" s="268" t="s">
        <v>225</v>
      </c>
      <c r="R40" s="198" t="s">
        <v>211</v>
      </c>
      <c r="S40" s="198" t="s">
        <v>211</v>
      </c>
    </row>
    <row r="41" s="2" customFormat="1" ht="25" customHeight="1" spans="1:19">
      <c r="A41" s="228" t="s">
        <v>226</v>
      </c>
      <c r="B41" s="268" t="s">
        <v>223</v>
      </c>
      <c r="C41" s="39"/>
      <c r="D41" s="39" t="s">
        <v>227</v>
      </c>
      <c r="E41" s="39"/>
      <c r="F41" s="40"/>
      <c r="G41" s="40"/>
      <c r="H41" s="39"/>
      <c r="I41" s="167"/>
      <c r="J41" s="39"/>
      <c r="K41" s="232" t="s">
        <v>63</v>
      </c>
      <c r="L41" s="123">
        <v>1.8</v>
      </c>
      <c r="M41" s="120">
        <v>1.03</v>
      </c>
      <c r="N41" s="147">
        <v>2.6</v>
      </c>
      <c r="O41" s="122">
        <f t="shared" si="2"/>
        <v>4.8204</v>
      </c>
      <c r="P41" s="122">
        <f t="shared" si="1"/>
        <v>4.8204</v>
      </c>
      <c r="Q41" s="268" t="s">
        <v>225</v>
      </c>
      <c r="R41" s="198" t="s">
        <v>211</v>
      </c>
      <c r="S41" s="198" t="s">
        <v>211</v>
      </c>
    </row>
    <row r="42" s="2" customFormat="1" ht="25" customHeight="1" spans="1:19">
      <c r="A42" s="270" t="s">
        <v>228</v>
      </c>
      <c r="B42" s="271" t="s">
        <v>223</v>
      </c>
      <c r="C42" s="39" t="s">
        <v>229</v>
      </c>
      <c r="D42" s="43" t="s">
        <v>230</v>
      </c>
      <c r="E42" s="39"/>
      <c r="F42" s="40"/>
      <c r="G42" s="40"/>
      <c r="H42" s="43" t="s">
        <v>171</v>
      </c>
      <c r="I42" s="167"/>
      <c r="J42" s="39"/>
      <c r="K42" s="232" t="s">
        <v>63</v>
      </c>
      <c r="L42" s="119">
        <v>0.1</v>
      </c>
      <c r="M42" s="120">
        <v>1.03</v>
      </c>
      <c r="N42" s="147">
        <v>0.25</v>
      </c>
      <c r="O42" s="122">
        <f t="shared" ref="O42:O47" si="3">N42*M42*L42</f>
        <v>0.02575</v>
      </c>
      <c r="P42" s="122">
        <f t="shared" ref="P42:P53" si="4">N42*M42*L42</f>
        <v>0.02575</v>
      </c>
      <c r="Q42" s="268" t="s">
        <v>225</v>
      </c>
      <c r="R42" s="197" t="s">
        <v>53</v>
      </c>
      <c r="S42" s="197" t="s">
        <v>53</v>
      </c>
    </row>
    <row r="43" s="2" customFormat="1" ht="25" customHeight="1" spans="1:19">
      <c r="A43" s="230" t="s">
        <v>231</v>
      </c>
      <c r="B43" s="232" t="s">
        <v>232</v>
      </c>
      <c r="C43" s="82" t="s">
        <v>232</v>
      </c>
      <c r="D43" s="83"/>
      <c r="E43" s="84"/>
      <c r="F43" s="272" t="s">
        <v>2</v>
      </c>
      <c r="G43" s="273" t="s">
        <v>2</v>
      </c>
      <c r="H43" s="274" t="s">
        <v>2</v>
      </c>
      <c r="I43" s="275" t="s">
        <v>2</v>
      </c>
      <c r="J43" s="274" t="s">
        <v>2</v>
      </c>
      <c r="K43" s="276" t="s">
        <v>63</v>
      </c>
      <c r="L43" s="168">
        <v>200</v>
      </c>
      <c r="M43" s="169">
        <v>1.02</v>
      </c>
      <c r="N43" s="170">
        <v>0.004</v>
      </c>
      <c r="O43" s="171">
        <f t="shared" si="3"/>
        <v>0.816</v>
      </c>
      <c r="P43" s="122">
        <f t="shared" si="4"/>
        <v>0.816</v>
      </c>
      <c r="Q43" s="268" t="s">
        <v>225</v>
      </c>
      <c r="R43" s="197" t="s">
        <v>53</v>
      </c>
      <c r="S43" s="197" t="s">
        <v>54</v>
      </c>
    </row>
    <row r="44" s="2" customFormat="1" ht="25" customHeight="1" spans="1:19">
      <c r="A44" s="230" t="s">
        <v>233</v>
      </c>
      <c r="B44" s="232" t="s">
        <v>234</v>
      </c>
      <c r="C44" s="266" t="s">
        <v>235</v>
      </c>
      <c r="D44" s="264" t="s">
        <v>236</v>
      </c>
      <c r="E44" s="265" t="s">
        <v>2</v>
      </c>
      <c r="F44" s="87"/>
      <c r="G44" s="263" t="s">
        <v>2</v>
      </c>
      <c r="H44" s="264" t="s">
        <v>2</v>
      </c>
      <c r="I44" s="265" t="s">
        <v>2</v>
      </c>
      <c r="J44" s="264" t="s">
        <v>2</v>
      </c>
      <c r="K44" s="266" t="s">
        <v>114</v>
      </c>
      <c r="L44" s="158">
        <v>1</v>
      </c>
      <c r="M44" s="159">
        <v>1.02</v>
      </c>
      <c r="N44" s="160">
        <v>0.1</v>
      </c>
      <c r="O44" s="161">
        <f t="shared" si="3"/>
        <v>0.102</v>
      </c>
      <c r="P44" s="122">
        <f t="shared" si="4"/>
        <v>0.102</v>
      </c>
      <c r="Q44" s="277" t="s">
        <v>210</v>
      </c>
      <c r="R44" s="202" t="s">
        <v>211</v>
      </c>
      <c r="S44" s="202" t="s">
        <v>211</v>
      </c>
    </row>
    <row r="45" s="2" customFormat="1" ht="25" customHeight="1" spans="1:19">
      <c r="A45" s="230" t="s">
        <v>237</v>
      </c>
      <c r="B45" s="232" t="s">
        <v>238</v>
      </c>
      <c r="C45" s="88" t="s">
        <v>239</v>
      </c>
      <c r="D45" s="74"/>
      <c r="E45" s="89"/>
      <c r="F45" s="90"/>
      <c r="G45" s="278" t="s">
        <v>2</v>
      </c>
      <c r="H45" s="265" t="s">
        <v>2</v>
      </c>
      <c r="I45" s="279" t="s">
        <v>2</v>
      </c>
      <c r="J45" s="265" t="s">
        <v>2</v>
      </c>
      <c r="K45" s="280" t="s">
        <v>114</v>
      </c>
      <c r="L45" s="163">
        <v>1</v>
      </c>
      <c r="M45" s="172">
        <v>1.02</v>
      </c>
      <c r="N45" s="165">
        <v>0.08</v>
      </c>
      <c r="O45" s="173">
        <f t="shared" si="3"/>
        <v>0.0816</v>
      </c>
      <c r="P45" s="122">
        <f t="shared" si="4"/>
        <v>0.0816</v>
      </c>
      <c r="Q45" s="266" t="s">
        <v>240</v>
      </c>
      <c r="R45" s="202" t="s">
        <v>241</v>
      </c>
      <c r="S45" s="202" t="s">
        <v>241</v>
      </c>
    </row>
    <row r="46" s="2" customFormat="1" ht="25" customHeight="1" spans="1:19">
      <c r="A46" s="230" t="s">
        <v>242</v>
      </c>
      <c r="B46" s="232" t="s">
        <v>238</v>
      </c>
      <c r="C46" s="281" t="s">
        <v>243</v>
      </c>
      <c r="D46" s="84"/>
      <c r="E46" s="92"/>
      <c r="F46" s="93"/>
      <c r="G46" s="282" t="s">
        <v>106</v>
      </c>
      <c r="H46" s="276" t="s">
        <v>40</v>
      </c>
      <c r="I46" s="281" t="s">
        <v>2</v>
      </c>
      <c r="J46" s="275" t="s">
        <v>2</v>
      </c>
      <c r="K46" s="283" t="s">
        <v>114</v>
      </c>
      <c r="L46" s="175">
        <v>1</v>
      </c>
      <c r="M46" s="176">
        <v>1.02</v>
      </c>
      <c r="N46" s="177">
        <v>0.15</v>
      </c>
      <c r="O46" s="178">
        <f t="shared" si="3"/>
        <v>0.153</v>
      </c>
      <c r="P46" s="122">
        <f t="shared" si="4"/>
        <v>0.153</v>
      </c>
      <c r="Q46" s="233" t="s">
        <v>240</v>
      </c>
      <c r="R46" s="202" t="s">
        <v>241</v>
      </c>
      <c r="S46" s="202" t="s">
        <v>241</v>
      </c>
    </row>
    <row r="47" s="2" customFormat="1" ht="25" customHeight="1" spans="1:19">
      <c r="A47" s="230" t="s">
        <v>244</v>
      </c>
      <c r="B47" s="232" t="s">
        <v>238</v>
      </c>
      <c r="C47" s="96" t="s">
        <v>245</v>
      </c>
      <c r="D47" s="89"/>
      <c r="E47" s="97"/>
      <c r="F47" s="98"/>
      <c r="G47" s="99"/>
      <c r="H47" s="89"/>
      <c r="I47" s="97"/>
      <c r="J47" s="89"/>
      <c r="K47" s="283" t="s">
        <v>114</v>
      </c>
      <c r="L47" s="175">
        <v>1</v>
      </c>
      <c r="M47" s="176">
        <v>1.02</v>
      </c>
      <c r="N47" s="177">
        <v>0</v>
      </c>
      <c r="O47" s="178">
        <f t="shared" si="3"/>
        <v>0</v>
      </c>
      <c r="P47" s="122">
        <f t="shared" si="4"/>
        <v>0</v>
      </c>
      <c r="Q47" s="45" t="s">
        <v>78</v>
      </c>
      <c r="R47" s="202" t="s">
        <v>79</v>
      </c>
      <c r="S47" s="202" t="s">
        <v>79</v>
      </c>
    </row>
    <row r="48" s="2" customFormat="1" ht="25" customHeight="1" spans="1:19">
      <c r="A48" s="230" t="s">
        <v>246</v>
      </c>
      <c r="B48" s="232" t="s">
        <v>238</v>
      </c>
      <c r="C48" s="284" t="s">
        <v>247</v>
      </c>
      <c r="D48" s="89"/>
      <c r="E48" s="97"/>
      <c r="F48" s="98"/>
      <c r="G48" s="285" t="s">
        <v>2</v>
      </c>
      <c r="H48" s="279" t="s">
        <v>2</v>
      </c>
      <c r="I48" s="284" t="s">
        <v>2</v>
      </c>
      <c r="J48" s="279" t="s">
        <v>2</v>
      </c>
      <c r="K48" s="286" t="s">
        <v>114</v>
      </c>
      <c r="L48" s="179">
        <v>1</v>
      </c>
      <c r="M48" s="180">
        <v>1.02</v>
      </c>
      <c r="N48" s="181">
        <v>0.15</v>
      </c>
      <c r="O48" s="182">
        <f t="shared" ref="O48:O56" si="5">N48*M48*L48</f>
        <v>0.153</v>
      </c>
      <c r="P48" s="122">
        <f t="shared" si="4"/>
        <v>0.153</v>
      </c>
      <c r="Q48" s="268" t="s">
        <v>240</v>
      </c>
      <c r="R48" s="202" t="s">
        <v>211</v>
      </c>
      <c r="S48" s="202" t="s">
        <v>211</v>
      </c>
    </row>
    <row r="49" s="2" customFormat="1" ht="25" customHeight="1" spans="1:19">
      <c r="A49" s="230" t="s">
        <v>248</v>
      </c>
      <c r="B49" s="232" t="s">
        <v>249</v>
      </c>
      <c r="C49" s="287" t="s">
        <v>250</v>
      </c>
      <c r="D49" s="284" t="s">
        <v>251</v>
      </c>
      <c r="E49" s="279" t="s">
        <v>252</v>
      </c>
      <c r="F49" s="99"/>
      <c r="G49" s="278" t="s">
        <v>2</v>
      </c>
      <c r="H49" s="284" t="s">
        <v>2</v>
      </c>
      <c r="I49" s="279" t="s">
        <v>253</v>
      </c>
      <c r="J49" s="284" t="s">
        <v>2</v>
      </c>
      <c r="K49" s="232" t="s">
        <v>114</v>
      </c>
      <c r="L49" s="119">
        <v>1</v>
      </c>
      <c r="M49" s="120">
        <v>1.02</v>
      </c>
      <c r="N49" s="147">
        <v>0.73</v>
      </c>
      <c r="O49" s="122">
        <f t="shared" si="5"/>
        <v>0.7446</v>
      </c>
      <c r="P49" s="122">
        <f t="shared" si="4"/>
        <v>0.7446</v>
      </c>
      <c r="Q49" s="232" t="s">
        <v>254</v>
      </c>
      <c r="R49" s="202" t="s">
        <v>255</v>
      </c>
      <c r="S49" s="202" t="s">
        <v>255</v>
      </c>
    </row>
    <row r="50" s="2" customFormat="1" ht="25" customHeight="1" spans="1:19">
      <c r="A50" s="230" t="s">
        <v>256</v>
      </c>
      <c r="B50" s="232" t="s">
        <v>249</v>
      </c>
      <c r="C50" s="284" t="s">
        <v>257</v>
      </c>
      <c r="D50" s="279" t="s">
        <v>258</v>
      </c>
      <c r="E50" s="284" t="s">
        <v>259</v>
      </c>
      <c r="F50" s="278" t="s">
        <v>2</v>
      </c>
      <c r="G50" s="285" t="s">
        <v>2</v>
      </c>
      <c r="H50" s="279" t="s">
        <v>2</v>
      </c>
      <c r="I50" s="284" t="s">
        <v>2</v>
      </c>
      <c r="J50" s="288" t="s">
        <v>2</v>
      </c>
      <c r="K50" s="232" t="s">
        <v>114</v>
      </c>
      <c r="L50" s="119">
        <v>0.1</v>
      </c>
      <c r="M50" s="120">
        <v>1.02</v>
      </c>
      <c r="N50" s="147">
        <v>15</v>
      </c>
      <c r="O50" s="122">
        <f t="shared" si="5"/>
        <v>1.53</v>
      </c>
      <c r="P50" s="122">
        <f t="shared" si="4"/>
        <v>1.53</v>
      </c>
      <c r="Q50" s="232" t="s">
        <v>225</v>
      </c>
      <c r="R50" s="202" t="s">
        <v>260</v>
      </c>
      <c r="S50" s="202" t="s">
        <v>260</v>
      </c>
    </row>
    <row r="51" s="2" customFormat="1" ht="25" customHeight="1" spans="1:19">
      <c r="A51" s="230" t="s">
        <v>261</v>
      </c>
      <c r="B51" s="232" t="s">
        <v>249</v>
      </c>
      <c r="C51" s="289" t="s">
        <v>262</v>
      </c>
      <c r="D51" s="284" t="s">
        <v>263</v>
      </c>
      <c r="E51" s="279" t="s">
        <v>264</v>
      </c>
      <c r="F51" s="285" t="s">
        <v>2</v>
      </c>
      <c r="G51" s="278" t="s">
        <v>2</v>
      </c>
      <c r="H51" s="284" t="s">
        <v>2</v>
      </c>
      <c r="I51" s="279" t="s">
        <v>2</v>
      </c>
      <c r="J51" s="284" t="s">
        <v>2</v>
      </c>
      <c r="K51" s="232" t="s">
        <v>114</v>
      </c>
      <c r="L51" s="119">
        <v>1</v>
      </c>
      <c r="M51" s="120">
        <v>1.02</v>
      </c>
      <c r="N51" s="147">
        <v>0.1</v>
      </c>
      <c r="O51" s="122">
        <f t="shared" si="5"/>
        <v>0.102</v>
      </c>
      <c r="P51" s="122">
        <f t="shared" si="4"/>
        <v>0.102</v>
      </c>
      <c r="Q51" s="232" t="s">
        <v>225</v>
      </c>
      <c r="R51" s="202" t="s">
        <v>211</v>
      </c>
      <c r="S51" s="202" t="s">
        <v>211</v>
      </c>
    </row>
    <row r="52" s="2" customFormat="1" ht="25" customHeight="1" spans="1:19">
      <c r="A52" s="228" t="s">
        <v>265</v>
      </c>
      <c r="B52" s="280" t="s">
        <v>249</v>
      </c>
      <c r="C52" s="286" t="s">
        <v>266</v>
      </c>
      <c r="D52" s="279" t="s">
        <v>267</v>
      </c>
      <c r="E52" s="284" t="s">
        <v>268</v>
      </c>
      <c r="F52" s="278" t="s">
        <v>2</v>
      </c>
      <c r="G52" s="285" t="s">
        <v>2</v>
      </c>
      <c r="H52" s="279" t="s">
        <v>2</v>
      </c>
      <c r="I52" s="284" t="s">
        <v>2</v>
      </c>
      <c r="J52" s="288" t="s">
        <v>2</v>
      </c>
      <c r="K52" s="232" t="s">
        <v>114</v>
      </c>
      <c r="L52" s="119">
        <v>1</v>
      </c>
      <c r="M52" s="120">
        <v>1.02</v>
      </c>
      <c r="N52" s="147">
        <v>0.01</v>
      </c>
      <c r="O52" s="122">
        <f t="shared" si="5"/>
        <v>0.0102</v>
      </c>
      <c r="P52" s="122">
        <f t="shared" si="4"/>
        <v>0.0102</v>
      </c>
      <c r="Q52" s="232" t="s">
        <v>225</v>
      </c>
      <c r="R52" s="202" t="s">
        <v>211</v>
      </c>
      <c r="S52" s="202" t="s">
        <v>211</v>
      </c>
    </row>
    <row r="53" s="2" customFormat="1" ht="25" customHeight="1" spans="1:19">
      <c r="A53" s="228" t="s">
        <v>269</v>
      </c>
      <c r="B53" s="280" t="s">
        <v>249</v>
      </c>
      <c r="C53" s="286" t="s">
        <v>270</v>
      </c>
      <c r="D53" s="279" t="s">
        <v>271</v>
      </c>
      <c r="E53" s="284" t="s">
        <v>272</v>
      </c>
      <c r="F53" s="278" t="s">
        <v>2</v>
      </c>
      <c r="G53" s="285" t="s">
        <v>2</v>
      </c>
      <c r="H53" s="279" t="s">
        <v>2</v>
      </c>
      <c r="I53" s="284" t="s">
        <v>2</v>
      </c>
      <c r="J53" s="288" t="s">
        <v>2</v>
      </c>
      <c r="K53" s="232" t="s">
        <v>114</v>
      </c>
      <c r="L53" s="119">
        <v>1</v>
      </c>
      <c r="M53" s="120">
        <v>1.02</v>
      </c>
      <c r="N53" s="147">
        <v>0.08</v>
      </c>
      <c r="O53" s="122">
        <f t="shared" si="5"/>
        <v>0.0816</v>
      </c>
      <c r="P53" s="122">
        <f t="shared" si="4"/>
        <v>0.0816</v>
      </c>
      <c r="Q53" s="232" t="s">
        <v>225</v>
      </c>
      <c r="R53" s="202" t="s">
        <v>211</v>
      </c>
      <c r="S53" s="202" t="s">
        <v>211</v>
      </c>
    </row>
    <row r="54" s="2" customFormat="1" ht="25" customHeight="1" spans="1:19">
      <c r="A54" s="228" t="s">
        <v>273</v>
      </c>
      <c r="B54" s="280" t="s">
        <v>249</v>
      </c>
      <c r="C54" s="286" t="s">
        <v>274</v>
      </c>
      <c r="D54" s="279" t="s">
        <v>275</v>
      </c>
      <c r="E54" s="284" t="s">
        <v>276</v>
      </c>
      <c r="F54" s="278" t="s">
        <v>2</v>
      </c>
      <c r="G54" s="285" t="s">
        <v>2</v>
      </c>
      <c r="H54" s="279" t="s">
        <v>2</v>
      </c>
      <c r="I54" s="284" t="s">
        <v>2</v>
      </c>
      <c r="J54" s="288" t="s">
        <v>2</v>
      </c>
      <c r="K54" s="232" t="s">
        <v>114</v>
      </c>
      <c r="L54" s="119">
        <v>1</v>
      </c>
      <c r="M54" s="120">
        <v>1.02</v>
      </c>
      <c r="N54" s="147">
        <v>0.01</v>
      </c>
      <c r="O54" s="122">
        <f t="shared" si="5"/>
        <v>0.0102</v>
      </c>
      <c r="P54" s="122">
        <f t="shared" ref="P54:P56" si="6">N54*M54*L54</f>
        <v>0.0102</v>
      </c>
      <c r="Q54" s="232" t="s">
        <v>225</v>
      </c>
      <c r="R54" s="202" t="s">
        <v>255</v>
      </c>
      <c r="S54" s="202" t="s">
        <v>255</v>
      </c>
    </row>
    <row r="55" s="2" customFormat="1" ht="25" customHeight="1" spans="1:19">
      <c r="A55" s="228" t="s">
        <v>277</v>
      </c>
      <c r="B55" s="280" t="s">
        <v>249</v>
      </c>
      <c r="C55" s="286" t="s">
        <v>278</v>
      </c>
      <c r="D55" s="279" t="s">
        <v>279</v>
      </c>
      <c r="E55" s="284" t="s">
        <v>280</v>
      </c>
      <c r="F55" s="278" t="s">
        <v>2</v>
      </c>
      <c r="G55" s="285" t="s">
        <v>2</v>
      </c>
      <c r="H55" s="279" t="s">
        <v>2</v>
      </c>
      <c r="I55" s="284" t="s">
        <v>2</v>
      </c>
      <c r="J55" s="288" t="s">
        <v>2</v>
      </c>
      <c r="K55" s="232" t="s">
        <v>114</v>
      </c>
      <c r="L55" s="119">
        <v>1</v>
      </c>
      <c r="M55" s="120">
        <v>1.02</v>
      </c>
      <c r="N55" s="147">
        <v>0.01</v>
      </c>
      <c r="O55" s="122">
        <f t="shared" si="5"/>
        <v>0.0102</v>
      </c>
      <c r="P55" s="122">
        <f t="shared" si="6"/>
        <v>0.0102</v>
      </c>
      <c r="Q55" s="232" t="s">
        <v>225</v>
      </c>
      <c r="R55" s="202" t="s">
        <v>255</v>
      </c>
      <c r="S55" s="202" t="s">
        <v>255</v>
      </c>
    </row>
    <row r="56" s="2" customFormat="1" ht="25" customHeight="1" spans="1:19">
      <c r="A56" s="41">
        <v>44</v>
      </c>
      <c r="B56" s="101" t="s">
        <v>281</v>
      </c>
      <c r="C56" s="96" t="s">
        <v>282</v>
      </c>
      <c r="D56" s="89"/>
      <c r="E56" s="97"/>
      <c r="F56" s="278" t="s">
        <v>2</v>
      </c>
      <c r="G56" s="285" t="s">
        <v>2</v>
      </c>
      <c r="H56" s="279" t="s">
        <v>2</v>
      </c>
      <c r="I56" s="284" t="s">
        <v>2</v>
      </c>
      <c r="J56" s="288" t="s">
        <v>2</v>
      </c>
      <c r="K56" s="232" t="s">
        <v>114</v>
      </c>
      <c r="L56" s="119">
        <v>1</v>
      </c>
      <c r="M56" s="120">
        <v>1.02</v>
      </c>
      <c r="N56" s="147">
        <v>1</v>
      </c>
      <c r="O56" s="122">
        <f t="shared" si="5"/>
        <v>1.02</v>
      </c>
      <c r="P56" s="122">
        <f t="shared" si="6"/>
        <v>1.02</v>
      </c>
      <c r="Q56" s="232" t="s">
        <v>225</v>
      </c>
      <c r="R56" s="197" t="s">
        <v>53</v>
      </c>
      <c r="S56" s="197" t="s">
        <v>54</v>
      </c>
    </row>
    <row r="57" s="4" customFormat="1" ht="25" customHeight="1" spans="18:19">
      <c r="R57" s="199"/>
      <c r="S57" s="199"/>
    </row>
    <row r="58" s="5" customFormat="1" spans="18:19">
      <c r="R58" s="203"/>
      <c r="S58" s="203"/>
    </row>
  </sheetData>
  <mergeCells count="22">
    <mergeCell ref="A1:Q1"/>
    <mergeCell ref="G2:Q2"/>
    <mergeCell ref="G3:Q3"/>
    <mergeCell ref="G4:Q4"/>
    <mergeCell ref="G5:Q5"/>
    <mergeCell ref="G6:I6"/>
    <mergeCell ref="J6:K6"/>
    <mergeCell ref="L6:N6"/>
    <mergeCell ref="G7:I7"/>
    <mergeCell ref="J7:K7"/>
    <mergeCell ref="L7:N7"/>
    <mergeCell ref="G8:I8"/>
    <mergeCell ref="J8:K8"/>
    <mergeCell ref="L8:N8"/>
    <mergeCell ref="G9:I9"/>
    <mergeCell ref="J9:K9"/>
    <mergeCell ref="A10:K10"/>
    <mergeCell ref="R10:S10"/>
    <mergeCell ref="A2:A9"/>
    <mergeCell ref="E2:E9"/>
    <mergeCell ref="B2:D9"/>
    <mergeCell ref="R2:S9"/>
  </mergeCells>
  <printOptions horizontalCentered="1"/>
  <pageMargins left="0.156944444444444" right="0.156944444444444" top="0.196527777777778" bottom="0.196527777777778" header="0.298611111111111" footer="0.298611111111111"/>
  <pageSetup paperSize="9" scale="56" orientation="landscape" horizontalDpi="600"/>
  <headerFooter/>
  <rowBreaks count="1" manualBreakCount="1">
    <brk id="57" max="16383" man="1"/>
  </rowBreaks>
  <colBreaks count="1" manualBreakCount="1">
    <brk id="1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黄沈婷Kristen</cp:lastModifiedBy>
  <dcterms:created xsi:type="dcterms:W3CDTF">2022-06-13T08:56:00Z</dcterms:created>
  <dcterms:modified xsi:type="dcterms:W3CDTF">2022-12-30T09:14:09Z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F10C7C5A50F84DFEBB84B4B9F16D63C2</vt:lpwstr>
  </property>
  <property fmtid="{D5CDD505-2E9C-101B-9397-08002B2CF9AE}" pid="3" name="KSOProductBuildVer">
    <vt:lpwstr>2052-11.1.0.12980</vt:lpwstr>
  </property>
</Properties>
</file>