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ead\Desktop\"/>
    </mc:Choice>
  </mc:AlternateContent>
  <xr:revisionPtr revIDLastSave="0" documentId="13_ncr:1_{A3FAC2BC-F442-4025-A33A-ABFE611270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1" l="1"/>
  <c r="M13" i="1"/>
  <c r="M10" i="1"/>
  <c r="M11" i="1"/>
  <c r="M12" i="1"/>
  <c r="M8" i="1"/>
  <c r="M14" i="1" l="1"/>
  <c r="N12" i="1" s="1"/>
  <c r="N8" i="1" l="1"/>
  <c r="N13" i="1"/>
  <c r="N9" i="1"/>
  <c r="N11" i="1"/>
  <c r="N10" i="1"/>
</calcChain>
</file>

<file path=xl/sharedStrings.xml><?xml version="1.0" encoding="utf-8"?>
<sst xmlns="http://schemas.openxmlformats.org/spreadsheetml/2006/main" count="49" uniqueCount="47">
  <si>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</si>
  <si>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</si>
  <si>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</si>
  <si>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</si>
  <si>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</si>
  <si>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</si>
  <si>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</si>
  <si>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</si>
  <si>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</si>
  <si>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</si>
  <si>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</si>
  <si>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</si>
  <si>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</si>
  <si>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</si>
  <si>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</si>
  <si>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</si>
  <si>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</si>
  <si>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</si>
  <si>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</si>
  <si>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</si>
  <si>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</si>
  <si>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</si>
  <si>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</si>
  <si>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</si>
  <si>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</si>
  <si>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</si>
  <si>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</si>
  <si>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</si>
  <si>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</si>
  <si>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</si>
  <si>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</si>
  <si>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</si>
  <si>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拉链</t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</si>
  <si>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</si>
  <si>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</si>
  <si>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</si>
  <si>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</si>
  <si>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</si>
  <si>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</si>
  <si>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</si>
  <si>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</si>
  <si>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</si>
  <si>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</si>
  <si>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</si>
  <si>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</si>
  <si>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</si>
  <si>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210T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</si>
</sst>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2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5" xfId="162" applyNumberFormat="1" applyFont="1" applyFill="1" applyBorder="1" applyAlignment="1" applyProtection="1">
      <alignment vertical="center"/>
      <protection locked="0"/>
    </xf>
    <xf numFmtId="0" fontId="52" fillId="0" borderId="18" xfId="283" applyNumberFormat="1" applyFont="1" applyFill="1" applyBorder="1" applyAlignment="1" applyProtection="1">
      <alignment horizontal="left" vertical="center"/>
      <protection locked="0"/>
    </xf>
    <xf numFmtId="0" fontId="48" fillId="0" borderId="15" xfId="283" applyNumberFormat="1" applyFont="1" applyFill="1" applyBorder="1" applyAlignment="1" applyProtection="1">
      <alignment vertical="center"/>
      <protection locked="0"/>
    </xf>
    <xf numFmtId="0" fontId="52" fillId="0" borderId="21" xfId="162" applyNumberFormat="1" applyFont="1" applyFill="1" applyBorder="1" applyAlignment="1" applyProtection="1">
      <alignment horizontal="left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3" xfId="283" applyNumberFormat="1" applyFont="1" applyFill="1" applyBorder="1" applyAlignment="1" applyProtection="1">
      <alignment vertical="center"/>
      <protection locked="0"/>
    </xf>
    <xf numFmtId="0" fontId="52" fillId="0" borderId="21" xfId="283" applyNumberFormat="1" applyFont="1" applyFill="1" applyBorder="1" applyAlignment="1" applyProtection="1">
      <alignment horizontal="left" vertical="center"/>
      <protection locked="0"/>
    </xf>
    <xf numFmtId="0" fontId="48" fillId="0" borderId="16" xfId="283" applyNumberFormat="1" applyFont="1" applyFill="1" applyBorder="1" applyAlignment="1" applyProtection="1">
      <alignment vertical="center" wrapText="1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vertical="center"/>
      <protection locked="0"/>
    </xf>
    <xf numFmtId="0" fontId="48" fillId="0" borderId="13" xfId="283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0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3" xfId="283" applyNumberFormat="1" applyFont="1" applyFill="1" applyBorder="1" applyAlignment="1" applyProtection="1">
      <alignment horizontal="center" wrapText="1"/>
      <protection locked="0"/>
    </xf>
    <xf numFmtId="176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6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177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</xf>
    <xf numFmtId="0" fontId="48" fillId="0" borderId="15" xfId="283" applyNumberFormat="1" applyFont="1" applyFill="1" applyBorder="1" applyAlignment="1" applyProtection="1">
      <alignment horizontal="left" vertical="center" wrapText="1"/>
    </xf>
    <xf numFmtId="0" fontId="55" fillId="26" borderId="23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4" xfId="162" applyNumberFormat="1" applyFont="1" applyFill="1" applyBorder="1" applyAlignment="1" applyProtection="1">
      <alignment horizontal="center" vertical="center"/>
      <protection locked="0"/>
    </xf>
    <xf numFmtId="0" fontId="50" fillId="24" borderId="17" xfId="162" applyNumberFormat="1" applyFont="1" applyFill="1" applyBorder="1" applyAlignment="1" applyProtection="1">
      <alignment horizontal="center" vertical="center"/>
      <protection locked="0"/>
    </xf>
    <xf numFmtId="0" fontId="52" fillId="25" borderId="11" xfId="283" applyNumberFormat="1" applyFont="1" applyFill="1" applyBorder="1" applyAlignment="1" applyProtection="1">
      <alignment horizontal="center" vertical="center"/>
      <protection locked="0"/>
    </xf>
    <xf numFmtId="0" fontId="52" fillId="25" borderId="18" xfId="283" applyNumberFormat="1" applyFont="1" applyFill="1" applyBorder="1" applyAlignment="1" applyProtection="1">
      <alignment horizontal="center" vertical="center"/>
      <protection locked="0"/>
    </xf>
    <xf numFmtId="0" fontId="52" fillId="25" borderId="19" xfId="283" applyNumberFormat="1" applyFont="1" applyFill="1" applyBorder="1" applyAlignment="1" applyProtection="1">
      <alignment horizontal="center" vertical="center"/>
      <protection locked="0"/>
    </xf>
    <xf numFmtId="0" fontId="52" fillId="25" borderId="20" xfId="283" applyNumberFormat="1" applyFont="1" applyFill="1" applyBorder="1" applyAlignment="1" applyProtection="1">
      <alignment horizontal="center" vertical="center"/>
      <protection locked="0"/>
    </xf>
    <xf numFmtId="0" fontId="52" fillId="26" borderId="22" xfId="162" applyNumberFormat="1" applyFont="1" applyFill="1" applyBorder="1" applyAlignment="1" applyProtection="1">
      <alignment horizontal="center" vertical="center"/>
      <protection locked="0"/>
    </xf>
    <xf numFmtId="0" fontId="52" fillId="26" borderId="19" xfId="162" applyNumberFormat="1" applyFont="1" applyFill="1" applyBorder="1" applyAlignment="1" applyProtection="1">
      <alignment horizontal="center" vertical="center"/>
      <protection locked="0"/>
    </xf>
    <xf numFmtId="0" fontId="52" fillId="26" borderId="20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162" applyNumberFormat="1" applyFont="1" applyFill="1" applyBorder="1" applyAlignment="1" applyProtection="1">
      <alignment horizontal="center" vertical="center"/>
      <protection locked="0"/>
    </xf>
    <xf numFmtId="0" fontId="48" fillId="0" borderId="21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" xr:uid="{00000000-0005-0000-0000-000000000000}"/>
    <cellStyle name="_探路者11AW面辅料大货汇总表（包含供应商联系方式）（有图）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40% - Accent1" xfId="15" xr:uid="{00000000-0005-0000-0000-00000E000000}"/>
    <cellStyle name="40% - Accent2" xfId="16" xr:uid="{00000000-0005-0000-0000-00000F000000}"/>
    <cellStyle name="40% - Accent3" xfId="17" xr:uid="{00000000-0005-0000-0000-000010000000}"/>
    <cellStyle name="40% - Accent4" xfId="18" xr:uid="{00000000-0005-0000-0000-000011000000}"/>
    <cellStyle name="40% - Accent5" xfId="19" xr:uid="{00000000-0005-0000-0000-000012000000}"/>
    <cellStyle name="40% - Accent6" xfId="20" xr:uid="{00000000-0005-0000-0000-000013000000}"/>
    <cellStyle name="40% - アクセント 1" xfId="21" xr:uid="{00000000-0005-0000-0000-000014000000}"/>
    <cellStyle name="40% - アクセント 2" xfId="22" xr:uid="{00000000-0005-0000-0000-000015000000}"/>
    <cellStyle name="40% - アクセント 3" xfId="23" xr:uid="{00000000-0005-0000-0000-000016000000}"/>
    <cellStyle name="40% - アクセント 4" xfId="24" xr:uid="{00000000-0005-0000-0000-000017000000}"/>
    <cellStyle name="40% - アクセント 5" xfId="25" xr:uid="{00000000-0005-0000-0000-000018000000}"/>
    <cellStyle name="40% - アクセント 6" xfId="26" xr:uid="{00000000-0005-0000-0000-000019000000}"/>
    <cellStyle name="60% - Accent1" xfId="27" xr:uid="{00000000-0005-0000-0000-00001A000000}"/>
    <cellStyle name="60% - Accent2" xfId="28" xr:uid="{00000000-0005-0000-0000-00001B000000}"/>
    <cellStyle name="60% - Accent3" xfId="29" xr:uid="{00000000-0005-0000-0000-00001C000000}"/>
    <cellStyle name="60% - Accent4" xfId="30" xr:uid="{00000000-0005-0000-0000-00001D000000}"/>
    <cellStyle name="60% - Accent5" xfId="31" xr:uid="{00000000-0005-0000-0000-00001E000000}"/>
    <cellStyle name="60% - Accent6" xfId="32" xr:uid="{00000000-0005-0000-0000-00001F000000}"/>
    <cellStyle name="60% - アクセント 1" xfId="33" xr:uid="{00000000-0005-0000-0000-000020000000}"/>
    <cellStyle name="60% - アクセント 2" xfId="34" xr:uid="{00000000-0005-0000-0000-000021000000}"/>
    <cellStyle name="60% - アクセント 3" xfId="35" xr:uid="{00000000-0005-0000-0000-000022000000}"/>
    <cellStyle name="60% - アクセント 4" xfId="36" xr:uid="{00000000-0005-0000-0000-000023000000}"/>
    <cellStyle name="60% - アクセント 5" xfId="37" xr:uid="{00000000-0005-0000-0000-000024000000}"/>
    <cellStyle name="60% - アクセント 6" xfId="38" xr:uid="{00000000-0005-0000-0000-000025000000}"/>
    <cellStyle name="60% - 强调文字颜色 3 2" xfId="39" xr:uid="{00000000-0005-0000-0000-000026000000}"/>
    <cellStyle name="Accent1" xfId="40" xr:uid="{00000000-0005-0000-0000-000027000000}"/>
    <cellStyle name="Accent2" xfId="41" xr:uid="{00000000-0005-0000-0000-000028000000}"/>
    <cellStyle name="Accent3" xfId="42" xr:uid="{00000000-0005-0000-0000-000029000000}"/>
    <cellStyle name="Accent4" xfId="43" xr:uid="{00000000-0005-0000-0000-00002A000000}"/>
    <cellStyle name="Accent5" xfId="44" xr:uid="{00000000-0005-0000-0000-00002B000000}"/>
    <cellStyle name="Accent6" xfId="45" xr:uid="{00000000-0005-0000-0000-00002C000000}"/>
    <cellStyle name="Bad" xfId="46" xr:uid="{00000000-0005-0000-0000-00002D000000}"/>
    <cellStyle name="Calculation" xfId="47" xr:uid="{00000000-0005-0000-0000-00002E000000}"/>
    <cellStyle name="Check Cell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rmal_71125A_SRX 500 JKT BOM" xfId="58" xr:uid="{00000000-0005-0000-0000-000039000000}"/>
    <cellStyle name="Note" xfId="59" xr:uid="{00000000-0005-0000-0000-00003A000000}"/>
    <cellStyle name="Output" xfId="60" xr:uid="{00000000-0005-0000-0000-00003B000000}"/>
    <cellStyle name="Title" xfId="61" xr:uid="{00000000-0005-0000-0000-00003C000000}"/>
    <cellStyle name="Total" xfId="62" xr:uid="{00000000-0005-0000-0000-00003D000000}"/>
    <cellStyle name="Warning Text" xfId="63" xr:uid="{00000000-0005-0000-0000-00003E000000}"/>
    <cellStyle name="アクセント 1" xfId="64" xr:uid="{00000000-0005-0000-0000-00003F000000}"/>
    <cellStyle name="アクセント 2" xfId="65" xr:uid="{00000000-0005-0000-0000-000040000000}"/>
    <cellStyle name="アクセント 3" xfId="66" xr:uid="{00000000-0005-0000-0000-000041000000}"/>
    <cellStyle name="アクセント 4" xfId="67" xr:uid="{00000000-0005-0000-0000-000042000000}"/>
    <cellStyle name="アクセント 5" xfId="68" xr:uid="{00000000-0005-0000-0000-000043000000}"/>
    <cellStyle name="アクセント 6" xfId="69" xr:uid="{00000000-0005-0000-0000-000044000000}"/>
    <cellStyle name="タイトル" xfId="70" xr:uid="{00000000-0005-0000-0000-000045000000}"/>
    <cellStyle name="チェック セル" xfId="71" xr:uid="{00000000-0005-0000-0000-000046000000}"/>
    <cellStyle name="どちらでもない" xfId="72" xr:uid="{00000000-0005-0000-0000-000047000000}"/>
    <cellStyle name="ハイパーリンク_組曲プレゼン.xls" xfId="73" xr:uid="{00000000-0005-0000-0000-000048000000}"/>
    <cellStyle name="メモ" xfId="74" xr:uid="{00000000-0005-0000-0000-000049000000}"/>
    <cellStyle name="リンク セル" xfId="75" xr:uid="{00000000-0005-0000-0000-00004A000000}"/>
    <cellStyle name="百分比 2" xfId="76" xr:uid="{00000000-0005-0000-0000-00004B000000}"/>
    <cellStyle name="標準_組曲プレゼン.xls" xfId="77" xr:uid="{00000000-0005-0000-0000-00004C000000}"/>
    <cellStyle name="表示済みのハイパーリンク_組曲プレゼン.xls" xfId="78" xr:uid="{00000000-0005-0000-0000-00004D000000}"/>
    <cellStyle name="差_2011秋冬季生产放量表2-9(韩姐原始单)" xfId="79" xr:uid="{00000000-0005-0000-0000-00004E000000}"/>
    <cellStyle name="差_YKK 拉链大货报价09.12.09" xfId="80" xr:uid="{00000000-0005-0000-0000-00004F000000}"/>
    <cellStyle name="差_服装" xfId="81" xr:uid="{00000000-0005-0000-0000-000050000000}"/>
    <cellStyle name="差_服装_1" xfId="82" xr:uid="{00000000-0005-0000-0000-000051000000}"/>
    <cellStyle name="差_童装" xfId="83" xr:uid="{00000000-0005-0000-0000-000052000000}"/>
    <cellStyle name="差_下单表" xfId="84" xr:uid="{00000000-0005-0000-0000-000053000000}"/>
    <cellStyle name="差_鞋品" xfId="85" xr:uid="{00000000-0005-0000-0000-000054000000}"/>
    <cellStyle name="差_鞋品_1" xfId="86" xr:uid="{00000000-0005-0000-0000-000055000000}"/>
    <cellStyle name="差_装备" xfId="87" xr:uid="{00000000-0005-0000-0000-000056000000}"/>
    <cellStyle name="常规" xfId="0" builtinId="0"/>
    <cellStyle name="常规 10" xfId="88" xr:uid="{00000000-0005-0000-0000-000058000000}"/>
    <cellStyle name="常规 100" xfId="89" xr:uid="{00000000-0005-0000-0000-000059000000}"/>
    <cellStyle name="常规 100 2" xfId="90" xr:uid="{00000000-0005-0000-0000-00005A000000}"/>
    <cellStyle name="常规 101" xfId="91" xr:uid="{00000000-0005-0000-0000-00005B000000}"/>
    <cellStyle name="常规 101 2" xfId="92" xr:uid="{00000000-0005-0000-0000-00005C000000}"/>
    <cellStyle name="常规 102" xfId="93" xr:uid="{00000000-0005-0000-0000-00005D000000}"/>
    <cellStyle name="常规 102 2" xfId="94" xr:uid="{00000000-0005-0000-0000-00005E000000}"/>
    <cellStyle name="常规 105" xfId="95" xr:uid="{00000000-0005-0000-0000-00005F000000}"/>
    <cellStyle name="常规 105 2" xfId="96" xr:uid="{00000000-0005-0000-0000-000060000000}"/>
    <cellStyle name="常规 106" xfId="97" xr:uid="{00000000-0005-0000-0000-000061000000}"/>
    <cellStyle name="常规 106 2" xfId="98" xr:uid="{00000000-0005-0000-0000-000062000000}"/>
    <cellStyle name="常规 109" xfId="99" xr:uid="{00000000-0005-0000-0000-000063000000}"/>
    <cellStyle name="常规 109 2" xfId="100" xr:uid="{00000000-0005-0000-0000-000064000000}"/>
    <cellStyle name="常规 11" xfId="101" xr:uid="{00000000-0005-0000-0000-000065000000}"/>
    <cellStyle name="常规 110" xfId="102" xr:uid="{00000000-0005-0000-0000-000066000000}"/>
    <cellStyle name="常规 111" xfId="103" xr:uid="{00000000-0005-0000-0000-000067000000}"/>
    <cellStyle name="常规 113" xfId="104" xr:uid="{00000000-0005-0000-0000-000068000000}"/>
    <cellStyle name="常规 114" xfId="105" xr:uid="{00000000-0005-0000-0000-000069000000}"/>
    <cellStyle name="常规 114 2" xfId="106" xr:uid="{00000000-0005-0000-0000-00006A000000}"/>
    <cellStyle name="常规 115" xfId="107" xr:uid="{00000000-0005-0000-0000-00006B000000}"/>
    <cellStyle name="常规 115 2" xfId="108" xr:uid="{00000000-0005-0000-0000-00006C000000}"/>
    <cellStyle name="常规 116" xfId="109" xr:uid="{00000000-0005-0000-0000-00006D000000}"/>
    <cellStyle name="常规 116 2" xfId="110" xr:uid="{00000000-0005-0000-0000-00006E000000}"/>
    <cellStyle name="常规 117" xfId="111" xr:uid="{00000000-0005-0000-0000-00006F000000}"/>
    <cellStyle name="常规 117 2" xfId="112" xr:uid="{00000000-0005-0000-0000-000070000000}"/>
    <cellStyle name="常规 118" xfId="113" xr:uid="{00000000-0005-0000-0000-000071000000}"/>
    <cellStyle name="常规 118 2" xfId="114" xr:uid="{00000000-0005-0000-0000-000072000000}"/>
    <cellStyle name="常规 12" xfId="115" xr:uid="{00000000-0005-0000-0000-000073000000}"/>
    <cellStyle name="常规 12 2" xfId="116" xr:uid="{00000000-0005-0000-0000-000074000000}"/>
    <cellStyle name="常规 122" xfId="117" xr:uid="{00000000-0005-0000-0000-000075000000}"/>
    <cellStyle name="常规 122 2" xfId="118" xr:uid="{00000000-0005-0000-0000-000076000000}"/>
    <cellStyle name="常规 13" xfId="119" xr:uid="{00000000-0005-0000-0000-000077000000}"/>
    <cellStyle name="常规 13 2" xfId="120" xr:uid="{00000000-0005-0000-0000-000078000000}"/>
    <cellStyle name="常规 13 3" xfId="121" xr:uid="{00000000-0005-0000-0000-000079000000}"/>
    <cellStyle name="常规 135" xfId="122" xr:uid="{00000000-0005-0000-0000-00007A000000}"/>
    <cellStyle name="常规 136" xfId="123" xr:uid="{00000000-0005-0000-0000-00007B000000}"/>
    <cellStyle name="常规 137" xfId="124" xr:uid="{00000000-0005-0000-0000-00007C000000}"/>
    <cellStyle name="常规 138" xfId="125" xr:uid="{00000000-0005-0000-0000-00007D000000}"/>
    <cellStyle name="常规 139" xfId="126" xr:uid="{00000000-0005-0000-0000-00007E000000}"/>
    <cellStyle name="常规 14" xfId="127" xr:uid="{00000000-0005-0000-0000-00007F000000}"/>
    <cellStyle name="常规 141" xfId="128" xr:uid="{00000000-0005-0000-0000-000080000000}"/>
    <cellStyle name="常规 141 2" xfId="129" xr:uid="{00000000-0005-0000-0000-000081000000}"/>
    <cellStyle name="常规 142" xfId="130" xr:uid="{00000000-0005-0000-0000-000082000000}"/>
    <cellStyle name="常规 142 2" xfId="131" xr:uid="{00000000-0005-0000-0000-000083000000}"/>
    <cellStyle name="常规 145" xfId="132" xr:uid="{00000000-0005-0000-0000-000084000000}"/>
    <cellStyle name="常规 145 2" xfId="133" xr:uid="{00000000-0005-0000-0000-000085000000}"/>
    <cellStyle name="常规 146" xfId="134" xr:uid="{00000000-0005-0000-0000-000086000000}"/>
    <cellStyle name="常规 146 2" xfId="135" xr:uid="{00000000-0005-0000-0000-000087000000}"/>
    <cellStyle name="常规 148" xfId="136" xr:uid="{00000000-0005-0000-0000-000088000000}"/>
    <cellStyle name="常规 149" xfId="137" xr:uid="{00000000-0005-0000-0000-000089000000}"/>
    <cellStyle name="常规 149 2" xfId="138" xr:uid="{00000000-0005-0000-0000-00008A000000}"/>
    <cellStyle name="常规 15" xfId="139" xr:uid="{00000000-0005-0000-0000-00008B000000}"/>
    <cellStyle name="常规 15 2" xfId="140" xr:uid="{00000000-0005-0000-0000-00008C000000}"/>
    <cellStyle name="常规 150" xfId="141" xr:uid="{00000000-0005-0000-0000-00008D000000}"/>
    <cellStyle name="常规 150 2" xfId="142" xr:uid="{00000000-0005-0000-0000-00008E000000}"/>
    <cellStyle name="常规 151" xfId="143" xr:uid="{00000000-0005-0000-0000-00008F000000}"/>
    <cellStyle name="常规 152" xfId="144" xr:uid="{00000000-0005-0000-0000-000090000000}"/>
    <cellStyle name="常规 153" xfId="145" xr:uid="{00000000-0005-0000-0000-000091000000}"/>
    <cellStyle name="常规 153 2" xfId="146" xr:uid="{00000000-0005-0000-0000-000092000000}"/>
    <cellStyle name="常规 155" xfId="147" xr:uid="{00000000-0005-0000-0000-000093000000}"/>
    <cellStyle name="常规 155 2" xfId="148" xr:uid="{00000000-0005-0000-0000-000094000000}"/>
    <cellStyle name="常规 156" xfId="149" xr:uid="{00000000-0005-0000-0000-000095000000}"/>
    <cellStyle name="常规 156 2" xfId="150" xr:uid="{00000000-0005-0000-0000-000096000000}"/>
    <cellStyle name="常规 157" xfId="151" xr:uid="{00000000-0005-0000-0000-000097000000}"/>
    <cellStyle name="常规 157 2" xfId="152" xr:uid="{00000000-0005-0000-0000-000098000000}"/>
    <cellStyle name="常规 158" xfId="153" xr:uid="{00000000-0005-0000-0000-000099000000}"/>
    <cellStyle name="常规 16" xfId="154" xr:uid="{00000000-0005-0000-0000-00009A000000}"/>
    <cellStyle name="常规 16 2" xfId="155" xr:uid="{00000000-0005-0000-0000-00009B000000}"/>
    <cellStyle name="常规 163" xfId="156" xr:uid="{00000000-0005-0000-0000-00009C000000}"/>
    <cellStyle name="常规 17" xfId="157" xr:uid="{00000000-0005-0000-0000-00009D000000}"/>
    <cellStyle name="常规 18" xfId="158" xr:uid="{00000000-0005-0000-0000-00009E000000}"/>
    <cellStyle name="常规 18 2" xfId="159" xr:uid="{00000000-0005-0000-0000-00009F000000}"/>
    <cellStyle name="常规 19" xfId="160" xr:uid="{00000000-0005-0000-0000-0000A0000000}"/>
    <cellStyle name="常规 2" xfId="161" xr:uid="{00000000-0005-0000-0000-0000A1000000}"/>
    <cellStyle name="常规 2 2" xfId="162" xr:uid="{00000000-0005-0000-0000-0000A2000000}"/>
    <cellStyle name="常规 2 2 2" xfId="163" xr:uid="{00000000-0005-0000-0000-0000A3000000}"/>
    <cellStyle name="常规 2 3" xfId="164" xr:uid="{00000000-0005-0000-0000-0000A4000000}"/>
    <cellStyle name="常规 2 3 2" xfId="165" xr:uid="{00000000-0005-0000-0000-0000A5000000}"/>
    <cellStyle name="常规 2 4" xfId="166" xr:uid="{00000000-0005-0000-0000-0000A6000000}"/>
    <cellStyle name="常规 2 5" xfId="167" xr:uid="{00000000-0005-0000-0000-0000A7000000}"/>
    <cellStyle name="常规 2 5 2" xfId="168" xr:uid="{00000000-0005-0000-0000-0000A8000000}"/>
    <cellStyle name="常规 2 5_152" xfId="169" xr:uid="{00000000-0005-0000-0000-0000A9000000}"/>
    <cellStyle name="常规 20" xfId="170" xr:uid="{00000000-0005-0000-0000-0000AA000000}"/>
    <cellStyle name="常规 21" xfId="171" xr:uid="{00000000-0005-0000-0000-0000AB000000}"/>
    <cellStyle name="常规 21 2" xfId="172" xr:uid="{00000000-0005-0000-0000-0000AC000000}"/>
    <cellStyle name="常规 22" xfId="173" xr:uid="{00000000-0005-0000-0000-0000AD000000}"/>
    <cellStyle name="常规 23" xfId="174" xr:uid="{00000000-0005-0000-0000-0000AE000000}"/>
    <cellStyle name="常规 24" xfId="175" xr:uid="{00000000-0005-0000-0000-0000AF000000}"/>
    <cellStyle name="常规 24 2" xfId="176" xr:uid="{00000000-0005-0000-0000-0000B0000000}"/>
    <cellStyle name="常规 25" xfId="177" xr:uid="{00000000-0005-0000-0000-0000B1000000}"/>
    <cellStyle name="常规 25 2" xfId="178" xr:uid="{00000000-0005-0000-0000-0000B2000000}"/>
    <cellStyle name="常规 26" xfId="179" xr:uid="{00000000-0005-0000-0000-0000B3000000}"/>
    <cellStyle name="常规 27" xfId="180" xr:uid="{00000000-0005-0000-0000-0000B4000000}"/>
    <cellStyle name="常规 28" xfId="181" xr:uid="{00000000-0005-0000-0000-0000B5000000}"/>
    <cellStyle name="常规 29" xfId="182" xr:uid="{00000000-0005-0000-0000-0000B6000000}"/>
    <cellStyle name="常规 29 2" xfId="183" xr:uid="{00000000-0005-0000-0000-0000B7000000}"/>
    <cellStyle name="常规 3" xfId="184" xr:uid="{00000000-0005-0000-0000-0000B8000000}"/>
    <cellStyle name="常规 3 2" xfId="185" xr:uid="{00000000-0005-0000-0000-0000B9000000}"/>
    <cellStyle name="常规 3 2 2" xfId="186" xr:uid="{00000000-0005-0000-0000-0000BA000000}"/>
    <cellStyle name="常规 3 2_152" xfId="187" xr:uid="{00000000-0005-0000-0000-0000BB000000}"/>
    <cellStyle name="常规 3_152" xfId="188" xr:uid="{00000000-0005-0000-0000-0000BC000000}"/>
    <cellStyle name="常规 30" xfId="189" xr:uid="{00000000-0005-0000-0000-0000BD000000}"/>
    <cellStyle name="常规 30 2" xfId="190" xr:uid="{00000000-0005-0000-0000-0000BE000000}"/>
    <cellStyle name="常规 31" xfId="191" xr:uid="{00000000-0005-0000-0000-0000BF000000}"/>
    <cellStyle name="常规 31 2" xfId="192" xr:uid="{00000000-0005-0000-0000-0000C0000000}"/>
    <cellStyle name="常规 32" xfId="193" xr:uid="{00000000-0005-0000-0000-0000C1000000}"/>
    <cellStyle name="常规 32 2" xfId="194" xr:uid="{00000000-0005-0000-0000-0000C2000000}"/>
    <cellStyle name="常规 33" xfId="195" xr:uid="{00000000-0005-0000-0000-0000C3000000}"/>
    <cellStyle name="常规 34" xfId="196" xr:uid="{00000000-0005-0000-0000-0000C4000000}"/>
    <cellStyle name="常规 35" xfId="197" xr:uid="{00000000-0005-0000-0000-0000C5000000}"/>
    <cellStyle name="常规 36" xfId="198" xr:uid="{00000000-0005-0000-0000-0000C6000000}"/>
    <cellStyle name="常规 37" xfId="199" xr:uid="{00000000-0005-0000-0000-0000C7000000}"/>
    <cellStyle name="常规 4" xfId="200" xr:uid="{00000000-0005-0000-0000-0000C8000000}"/>
    <cellStyle name="常规 4 2" xfId="201" xr:uid="{00000000-0005-0000-0000-0000C9000000}"/>
    <cellStyle name="常规 4 3" xfId="202" xr:uid="{00000000-0005-0000-0000-0000CA000000}"/>
    <cellStyle name="常规 41" xfId="203" xr:uid="{00000000-0005-0000-0000-0000CB000000}"/>
    <cellStyle name="常规 41 2" xfId="204" xr:uid="{00000000-0005-0000-0000-0000CC000000}"/>
    <cellStyle name="常规 42" xfId="205" xr:uid="{00000000-0005-0000-0000-0000CD000000}"/>
    <cellStyle name="常规 44" xfId="206" xr:uid="{00000000-0005-0000-0000-0000CE000000}"/>
    <cellStyle name="常规 44 2" xfId="207" xr:uid="{00000000-0005-0000-0000-0000CF000000}"/>
    <cellStyle name="常规 45" xfId="208" xr:uid="{00000000-0005-0000-0000-0000D0000000}"/>
    <cellStyle name="常规 45 2" xfId="209" xr:uid="{00000000-0005-0000-0000-0000D1000000}"/>
    <cellStyle name="常规 46" xfId="210" xr:uid="{00000000-0005-0000-0000-0000D2000000}"/>
    <cellStyle name="常规 46 2" xfId="211" xr:uid="{00000000-0005-0000-0000-0000D3000000}"/>
    <cellStyle name="常规 47" xfId="212" xr:uid="{00000000-0005-0000-0000-0000D4000000}"/>
    <cellStyle name="常规 47 2" xfId="213" xr:uid="{00000000-0005-0000-0000-0000D5000000}"/>
    <cellStyle name="常规 48" xfId="214" xr:uid="{00000000-0005-0000-0000-0000D6000000}"/>
    <cellStyle name="常规 48 2" xfId="215" xr:uid="{00000000-0005-0000-0000-0000D7000000}"/>
    <cellStyle name="常规 49" xfId="216" xr:uid="{00000000-0005-0000-0000-0000D8000000}"/>
    <cellStyle name="常规 49 2" xfId="217" xr:uid="{00000000-0005-0000-0000-0000D9000000}"/>
    <cellStyle name="常规 5" xfId="218" xr:uid="{00000000-0005-0000-0000-0000DA000000}"/>
    <cellStyle name="常规 5 2" xfId="219" xr:uid="{00000000-0005-0000-0000-0000DB000000}"/>
    <cellStyle name="常规 50" xfId="220" xr:uid="{00000000-0005-0000-0000-0000DC000000}"/>
    <cellStyle name="常规 50 2" xfId="221" xr:uid="{00000000-0005-0000-0000-0000DD000000}"/>
    <cellStyle name="常规 51" xfId="222" xr:uid="{00000000-0005-0000-0000-0000DE000000}"/>
    <cellStyle name="常规 51 2" xfId="223" xr:uid="{00000000-0005-0000-0000-0000DF000000}"/>
    <cellStyle name="常规 52" xfId="224" xr:uid="{00000000-0005-0000-0000-0000E0000000}"/>
    <cellStyle name="常规 52 2" xfId="225" xr:uid="{00000000-0005-0000-0000-0000E1000000}"/>
    <cellStyle name="常规 53" xfId="226" xr:uid="{00000000-0005-0000-0000-0000E2000000}"/>
    <cellStyle name="常规 53 2" xfId="227" xr:uid="{00000000-0005-0000-0000-0000E3000000}"/>
    <cellStyle name="常规 54" xfId="228" xr:uid="{00000000-0005-0000-0000-0000E4000000}"/>
    <cellStyle name="常规 54 2" xfId="229" xr:uid="{00000000-0005-0000-0000-0000E5000000}"/>
    <cellStyle name="常规 55" xfId="230" xr:uid="{00000000-0005-0000-0000-0000E6000000}"/>
    <cellStyle name="常规 55 2" xfId="231" xr:uid="{00000000-0005-0000-0000-0000E7000000}"/>
    <cellStyle name="常规 56" xfId="232" xr:uid="{00000000-0005-0000-0000-0000E8000000}"/>
    <cellStyle name="常规 56 2" xfId="233" xr:uid="{00000000-0005-0000-0000-0000E9000000}"/>
    <cellStyle name="常规 57" xfId="234" xr:uid="{00000000-0005-0000-0000-0000EA000000}"/>
    <cellStyle name="常规 57 2" xfId="235" xr:uid="{00000000-0005-0000-0000-0000EB000000}"/>
    <cellStyle name="常规 58" xfId="236" xr:uid="{00000000-0005-0000-0000-0000EC000000}"/>
    <cellStyle name="常规 58 2" xfId="237" xr:uid="{00000000-0005-0000-0000-0000ED000000}"/>
    <cellStyle name="常规 59" xfId="238" xr:uid="{00000000-0005-0000-0000-0000EE000000}"/>
    <cellStyle name="常规 59 2" xfId="239" xr:uid="{00000000-0005-0000-0000-0000EF000000}"/>
    <cellStyle name="常规 6" xfId="240" xr:uid="{00000000-0005-0000-0000-0000F0000000}"/>
    <cellStyle name="常规 6 2" xfId="241" xr:uid="{00000000-0005-0000-0000-0000F1000000}"/>
    <cellStyle name="常规 60" xfId="242" xr:uid="{00000000-0005-0000-0000-0000F2000000}"/>
    <cellStyle name="常规 60 2" xfId="243" xr:uid="{00000000-0005-0000-0000-0000F3000000}"/>
    <cellStyle name="常规 61" xfId="244" xr:uid="{00000000-0005-0000-0000-0000F4000000}"/>
    <cellStyle name="常规 61 2" xfId="245" xr:uid="{00000000-0005-0000-0000-0000F5000000}"/>
    <cellStyle name="常规 62" xfId="246" xr:uid="{00000000-0005-0000-0000-0000F6000000}"/>
    <cellStyle name="常规 62 2" xfId="247" xr:uid="{00000000-0005-0000-0000-0000F7000000}"/>
    <cellStyle name="常规 64" xfId="248" xr:uid="{00000000-0005-0000-0000-0000F8000000}"/>
    <cellStyle name="常规 65" xfId="249" xr:uid="{00000000-0005-0000-0000-0000F9000000}"/>
    <cellStyle name="常规 65 2" xfId="250" xr:uid="{00000000-0005-0000-0000-0000FA000000}"/>
    <cellStyle name="常规 66" xfId="251" xr:uid="{00000000-0005-0000-0000-0000FB000000}"/>
    <cellStyle name="常规 66 2" xfId="252" xr:uid="{00000000-0005-0000-0000-0000FC000000}"/>
    <cellStyle name="常规 68" xfId="253" xr:uid="{00000000-0005-0000-0000-0000FD000000}"/>
    <cellStyle name="常规 7" xfId="254" xr:uid="{00000000-0005-0000-0000-0000FE000000}"/>
    <cellStyle name="常规 7 2" xfId="255" xr:uid="{00000000-0005-0000-0000-0000FF000000}"/>
    <cellStyle name="常规 73" xfId="256" xr:uid="{00000000-0005-0000-0000-000000010000}"/>
    <cellStyle name="常规 8" xfId="257" xr:uid="{00000000-0005-0000-0000-000001010000}"/>
    <cellStyle name="常规 80" xfId="258" xr:uid="{00000000-0005-0000-0000-000002010000}"/>
    <cellStyle name="常规 80 2" xfId="259" xr:uid="{00000000-0005-0000-0000-000003010000}"/>
    <cellStyle name="常规 82" xfId="260" xr:uid="{00000000-0005-0000-0000-000004010000}"/>
    <cellStyle name="常规 82 2" xfId="261" xr:uid="{00000000-0005-0000-0000-000005010000}"/>
    <cellStyle name="常规 83" xfId="262" xr:uid="{00000000-0005-0000-0000-000006010000}"/>
    <cellStyle name="常规 83 2" xfId="263" xr:uid="{00000000-0005-0000-0000-000007010000}"/>
    <cellStyle name="常规 84" xfId="264" xr:uid="{00000000-0005-0000-0000-000008010000}"/>
    <cellStyle name="常规 84 2" xfId="265" xr:uid="{00000000-0005-0000-0000-000009010000}"/>
    <cellStyle name="常规 85" xfId="266" xr:uid="{00000000-0005-0000-0000-00000A010000}"/>
    <cellStyle name="常规 85 2" xfId="267" xr:uid="{00000000-0005-0000-0000-00000B010000}"/>
    <cellStyle name="常规 86" xfId="268" xr:uid="{00000000-0005-0000-0000-00000C010000}"/>
    <cellStyle name="常规 86 2" xfId="269" xr:uid="{00000000-0005-0000-0000-00000D010000}"/>
    <cellStyle name="常规 87" xfId="270" xr:uid="{00000000-0005-0000-0000-00000E010000}"/>
    <cellStyle name="常规 87 2" xfId="271" xr:uid="{00000000-0005-0000-0000-00000F010000}"/>
    <cellStyle name="常规 88" xfId="272" xr:uid="{00000000-0005-0000-0000-000010010000}"/>
    <cellStyle name="常规 88 2" xfId="273" xr:uid="{00000000-0005-0000-0000-000011010000}"/>
    <cellStyle name="常规 89" xfId="274" xr:uid="{00000000-0005-0000-0000-000012010000}"/>
    <cellStyle name="常规 89 2" xfId="275" xr:uid="{00000000-0005-0000-0000-000013010000}"/>
    <cellStyle name="常规 9" xfId="276" xr:uid="{00000000-0005-0000-0000-000014010000}"/>
    <cellStyle name="常规 91" xfId="277" xr:uid="{00000000-0005-0000-0000-000015010000}"/>
    <cellStyle name="常规 91 2" xfId="278" xr:uid="{00000000-0005-0000-0000-000016010000}"/>
    <cellStyle name="常规 92" xfId="279" xr:uid="{00000000-0005-0000-0000-000017010000}"/>
    <cellStyle name="常规 92 2" xfId="280" xr:uid="{00000000-0005-0000-0000-000018010000}"/>
    <cellStyle name="常规 99" xfId="281" xr:uid="{00000000-0005-0000-0000-000019010000}"/>
    <cellStyle name="常规 99 2" xfId="282" xr:uid="{00000000-0005-0000-0000-00001A010000}"/>
    <cellStyle name="常规_10AW核价-润懋(35款已核，单耗未减)" xfId="283" xr:uid="{00000000-0005-0000-0000-00001B010000}"/>
    <cellStyle name="超链接 2" xfId="284" xr:uid="{00000000-0005-0000-0000-00001C010000}"/>
    <cellStyle name="超链接 2 2" xfId="285" xr:uid="{00000000-0005-0000-0000-00001D010000}"/>
    <cellStyle name="超链接 3" xfId="286" xr:uid="{00000000-0005-0000-0000-00001E010000}"/>
    <cellStyle name="出力" xfId="287" xr:uid="{00000000-0005-0000-0000-00001F010000}"/>
    <cellStyle name="悪い" xfId="288" xr:uid="{00000000-0005-0000-0000-000020010000}"/>
    <cellStyle name="好_2011秋冬季生产放量表2-9(韩姐原始单)" xfId="289" xr:uid="{00000000-0005-0000-0000-000021010000}"/>
    <cellStyle name="好_YKK 拉链大货报价09.12.09" xfId="290" xr:uid="{00000000-0005-0000-0000-000022010000}"/>
    <cellStyle name="好_服装" xfId="291" xr:uid="{00000000-0005-0000-0000-000023010000}"/>
    <cellStyle name="好_服装_1" xfId="292" xr:uid="{00000000-0005-0000-0000-000024010000}"/>
    <cellStyle name="好_童装" xfId="293" xr:uid="{00000000-0005-0000-0000-000025010000}"/>
    <cellStyle name="好_下单表" xfId="294" xr:uid="{00000000-0005-0000-0000-000026010000}"/>
    <cellStyle name="好_鞋品" xfId="295" xr:uid="{00000000-0005-0000-0000-000027010000}"/>
    <cellStyle name="好_鞋品_1" xfId="296" xr:uid="{00000000-0005-0000-0000-000028010000}"/>
    <cellStyle name="好_装备" xfId="297" xr:uid="{00000000-0005-0000-0000-000029010000}"/>
    <cellStyle name="桁区切り [0.00]_組曲プレゼン.xls" xfId="298" xr:uid="{00000000-0005-0000-0000-00002A010000}"/>
    <cellStyle name="桁区切り_組曲プレゼン.xls" xfId="299" xr:uid="{00000000-0005-0000-0000-00002B010000}"/>
    <cellStyle name="集計" xfId="300" xr:uid="{00000000-0005-0000-0000-00002C010000}"/>
    <cellStyle name="計算" xfId="301" xr:uid="{00000000-0005-0000-0000-00002D010000}"/>
    <cellStyle name="見出し 1" xfId="302" xr:uid="{00000000-0005-0000-0000-00002E010000}"/>
    <cellStyle name="見出し 2" xfId="303" xr:uid="{00000000-0005-0000-0000-00002F010000}"/>
    <cellStyle name="見出し 3" xfId="304" xr:uid="{00000000-0005-0000-0000-000030010000}"/>
    <cellStyle name="見出し 4" xfId="305" xr:uid="{00000000-0005-0000-0000-000031010000}"/>
    <cellStyle name="警告文" xfId="306" xr:uid="{00000000-0005-0000-0000-000032010000}"/>
    <cellStyle name="良い" xfId="307" xr:uid="{00000000-0005-0000-0000-000033010000}"/>
    <cellStyle name="千位分隔 2" xfId="308" xr:uid="{00000000-0005-0000-0000-000034010000}"/>
    <cellStyle name="千位分隔[0] 2" xfId="309" xr:uid="{00000000-0005-0000-0000-000035010000}"/>
    <cellStyle name="入力" xfId="310" xr:uid="{00000000-0005-0000-0000-000036010000}"/>
    <cellStyle name="适中 2" xfId="311" xr:uid="{00000000-0005-0000-0000-000037010000}"/>
    <cellStyle name="适中 3" xfId="312" xr:uid="{00000000-0005-0000-0000-000038010000}"/>
    <cellStyle name="适中 3 2" xfId="313" xr:uid="{00000000-0005-0000-0000-000039010000}"/>
    <cellStyle name="説明文" xfId="314" xr:uid="{00000000-0005-0000-0000-00003A010000}"/>
    <cellStyle name="通貨 [0.00]_組曲プレゼン.xls" xfId="315" xr:uid="{00000000-0005-0000-0000-00003B010000}"/>
    <cellStyle name="通貨_組曲プレゼン.xls" xfId="316" xr:uid="{00000000-0005-0000-0000-00003C010000}"/>
    <cellStyle name="样式 1" xfId="317" xr:uid="{00000000-0005-0000-0000-00003D010000}"/>
    <cellStyle name="樣式 1" xfId="318" xr:uid="{00000000-0005-0000-0000-00003E010000}"/>
    <cellStyle name="一般_F11 物料表 -吴少华    给客人" xfId="319" xr:uid="{00000000-0005-0000-0000-00003F010000}"/>
    <cellStyle name="표준_CB525WCB520CB521CB527 자재리스트_MATERIAL LIST GREEN LAMB GL550 GL551(BULK)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0"/>
  <sheetViews>
    <sheetView tabSelected="1" topLeftCell="A5" workbookViewId="0">
      <selection activeCell="L13" sqref="L13"/>
    </sheetView>
  </sheetViews>
  <sheetFormatPr defaultColWidth="9" defaultRowHeight="15" customHeight="1"/>
  <cols>
    <col min="1" max="1" width="3.88671875" style="1" customWidth="1"/>
    <col min="2" max="2" width="11.77734375" style="1" customWidth="1"/>
    <col min="3" max="3" width="21.21875" style="1" customWidth="1"/>
    <col min="4" max="4" width="28.6640625" style="39" customWidth="1"/>
    <col min="5" max="5" width="10.88671875" style="39" customWidth="1"/>
    <col min="6" max="6" width="14.88671875" style="40" customWidth="1"/>
    <col min="7" max="7" width="11.33203125" style="1" customWidth="1"/>
    <col min="8" max="9" width="11.88671875" style="1" customWidth="1"/>
    <col min="10" max="10" width="11.44140625" style="1" customWidth="1"/>
    <col min="11" max="11" width="12.21875" style="1" customWidth="1"/>
    <col min="12" max="12" width="11.88671875" style="1" customWidth="1"/>
    <col min="13" max="13" width="10.88671875" style="1" customWidth="1"/>
    <col min="14" max="14" width="11.33203125" style="1" customWidth="1"/>
    <col min="15" max="15" width="10.6640625" style="1" customWidth="1"/>
    <col min="16" max="16384" width="9" style="1"/>
  </cols>
  <sheetData>
    <row r="1" spans="1:15" ht="21.75" customHeight="1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7" customFormat="1" ht="32.25" customHeight="1">
      <c r="A2" s="60" t="s">
        <v>7</v>
      </c>
      <c r="B2" s="59" t="s">
        <v>40</v>
      </c>
      <c r="C2" s="59"/>
      <c r="D2" s="59"/>
      <c r="E2" s="59"/>
      <c r="F2" s="59"/>
      <c r="G2" s="2" t="s">
        <v>11</v>
      </c>
      <c r="H2" s="57" t="s">
        <v>36</v>
      </c>
      <c r="I2" s="58"/>
      <c r="J2" s="2" t="s">
        <v>14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0"/>
      <c r="B3" s="59"/>
      <c r="C3" s="59"/>
      <c r="D3" s="59"/>
      <c r="E3" s="59"/>
      <c r="F3" s="59"/>
      <c r="G3" s="2" t="s">
        <v>27</v>
      </c>
      <c r="H3" s="57" t="s">
        <v>36</v>
      </c>
      <c r="I3" s="58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0"/>
      <c r="B4" s="59"/>
      <c r="C4" s="59"/>
      <c r="D4" s="59"/>
      <c r="E4" s="59"/>
      <c r="F4" s="59"/>
      <c r="G4" s="2" t="s">
        <v>12</v>
      </c>
      <c r="H4" s="57" t="s">
        <v>43</v>
      </c>
      <c r="I4" s="58"/>
      <c r="J4" s="2" t="s">
        <v>44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0"/>
      <c r="B5" s="59"/>
      <c r="C5" s="59"/>
      <c r="D5" s="59"/>
      <c r="E5" s="59"/>
      <c r="F5" s="59"/>
      <c r="G5" s="2" t="s">
        <v>13</v>
      </c>
      <c r="H5" s="61" t="s">
        <v>43</v>
      </c>
      <c r="I5" s="58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0" t="s">
        <v>9</v>
      </c>
      <c r="C6" s="51"/>
      <c r="D6" s="51"/>
      <c r="E6" s="51"/>
      <c r="F6" s="51"/>
      <c r="G6" s="51"/>
      <c r="H6" s="52"/>
      <c r="I6" s="53"/>
      <c r="J6" s="54" t="s">
        <v>10</v>
      </c>
      <c r="K6" s="55"/>
      <c r="L6" s="55"/>
      <c r="M6" s="55"/>
      <c r="N6" s="55"/>
      <c r="O6" s="56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39</v>
      </c>
      <c r="K7" s="19" t="s">
        <v>23</v>
      </c>
      <c r="L7" s="18" t="s">
        <v>28</v>
      </c>
      <c r="M7" s="18" t="s">
        <v>29</v>
      </c>
      <c r="N7" s="20" t="s">
        <v>37</v>
      </c>
      <c r="O7" s="44" t="s">
        <v>38</v>
      </c>
    </row>
    <row r="8" spans="1:15" ht="15" customHeight="1">
      <c r="A8" s="21">
        <v>1</v>
      </c>
      <c r="B8" s="21" t="s">
        <v>30</v>
      </c>
      <c r="C8" s="21" t="s">
        <v>46</v>
      </c>
      <c r="D8" s="22"/>
      <c r="E8" s="22"/>
      <c r="F8" s="23"/>
      <c r="G8" s="21"/>
      <c r="H8" s="21"/>
      <c r="I8" s="21"/>
      <c r="J8" s="24">
        <v>9</v>
      </c>
      <c r="K8" s="25">
        <v>1</v>
      </c>
      <c r="L8" s="26">
        <v>5</v>
      </c>
      <c r="M8" s="27">
        <f>J8*K8*L8</f>
        <v>45</v>
      </c>
      <c r="N8" s="28">
        <f>M8/$M$14</f>
        <v>0.36</v>
      </c>
      <c r="O8" s="21"/>
    </row>
    <row r="9" spans="1:15" ht="15" customHeight="1">
      <c r="A9" s="21">
        <v>2</v>
      </c>
      <c r="B9" s="21" t="s">
        <v>31</v>
      </c>
      <c r="C9" s="21"/>
      <c r="D9" s="22"/>
      <c r="E9" s="22"/>
      <c r="F9" s="23"/>
      <c r="G9" s="21"/>
      <c r="H9" s="21"/>
      <c r="I9" s="21"/>
      <c r="J9" s="24">
        <v>1</v>
      </c>
      <c r="K9" s="25">
        <v>1</v>
      </c>
      <c r="L9" s="26">
        <v>60</v>
      </c>
      <c r="M9" s="27">
        <f>J9*K9*L9</f>
        <v>60</v>
      </c>
      <c r="N9" s="28">
        <f t="shared" ref="N9:N13" si="0">M9/$M$14</f>
        <v>0.48</v>
      </c>
      <c r="O9" s="21"/>
    </row>
    <row r="10" spans="1:15" ht="15" customHeight="1">
      <c r="A10" s="21">
        <v>3</v>
      </c>
      <c r="B10" s="21" t="s">
        <v>32</v>
      </c>
      <c r="C10" s="21"/>
      <c r="D10" s="22"/>
      <c r="E10" s="22"/>
      <c r="F10" s="23"/>
      <c r="G10" s="21"/>
      <c r="H10" s="21"/>
      <c r="I10" s="21"/>
      <c r="J10" s="24"/>
      <c r="K10" s="25">
        <v>1</v>
      </c>
      <c r="L10" s="26">
        <v>0.4</v>
      </c>
      <c r="M10" s="27">
        <f t="shared" ref="M10:M13" si="1">J10*K10*L10</f>
        <v>0</v>
      </c>
      <c r="N10" s="28">
        <f t="shared" si="0"/>
        <v>0</v>
      </c>
      <c r="O10" s="21"/>
    </row>
    <row r="11" spans="1:15" ht="15" customHeight="1">
      <c r="A11" s="21">
        <v>4</v>
      </c>
      <c r="B11" s="21" t="s">
        <v>33</v>
      </c>
      <c r="C11" s="21"/>
      <c r="D11" s="22"/>
      <c r="E11" s="22"/>
      <c r="F11" s="23"/>
      <c r="G11" s="21"/>
      <c r="H11" s="21"/>
      <c r="I11" s="21"/>
      <c r="J11" s="24">
        <v>1</v>
      </c>
      <c r="K11" s="25">
        <v>1</v>
      </c>
      <c r="L11" s="26">
        <v>2</v>
      </c>
      <c r="M11" s="27">
        <f t="shared" si="1"/>
        <v>2</v>
      </c>
      <c r="N11" s="28">
        <f t="shared" si="0"/>
        <v>1.6E-2</v>
      </c>
      <c r="O11" s="21"/>
    </row>
    <row r="12" spans="1:15" ht="15" customHeight="1">
      <c r="A12" s="21">
        <v>5</v>
      </c>
      <c r="B12" s="21" t="s">
        <v>34</v>
      </c>
      <c r="C12" s="21"/>
      <c r="D12" s="22"/>
      <c r="E12" s="22"/>
      <c r="F12" s="23"/>
      <c r="G12" s="21"/>
      <c r="H12" s="21"/>
      <c r="I12" s="21"/>
      <c r="J12" s="24"/>
      <c r="K12" s="25">
        <v>1.03</v>
      </c>
      <c r="L12" s="26">
        <v>0.6</v>
      </c>
      <c r="M12" s="27">
        <f t="shared" si="1"/>
        <v>0</v>
      </c>
      <c r="N12" s="28">
        <f t="shared" si="0"/>
        <v>0</v>
      </c>
      <c r="O12" s="21"/>
    </row>
    <row r="13" spans="1:15" ht="35.25" customHeight="1">
      <c r="A13" s="29">
        <v>6</v>
      </c>
      <c r="B13" s="42" t="s">
        <v>41</v>
      </c>
      <c r="C13" s="43" t="s">
        <v>35</v>
      </c>
      <c r="D13" s="22"/>
      <c r="E13" s="22"/>
      <c r="F13" s="23"/>
      <c r="G13" s="21"/>
      <c r="H13" s="21"/>
      <c r="I13" s="21"/>
      <c r="J13" s="24">
        <v>1</v>
      </c>
      <c r="K13" s="25">
        <v>1</v>
      </c>
      <c r="L13" s="26">
        <v>18</v>
      </c>
      <c r="M13" s="27">
        <f t="shared" si="1"/>
        <v>18</v>
      </c>
      <c r="N13" s="28">
        <f t="shared" si="0"/>
        <v>0.14399999999999999</v>
      </c>
      <c r="O13" s="21"/>
    </row>
    <row r="14" spans="1:15" ht="15" customHeight="1">
      <c r="A14" s="30">
        <v>7</v>
      </c>
      <c r="B14" s="30" t="s">
        <v>42</v>
      </c>
      <c r="C14" s="30"/>
      <c r="D14" s="31"/>
      <c r="E14" s="31"/>
      <c r="F14" s="32"/>
      <c r="G14" s="33"/>
      <c r="H14" s="33"/>
      <c r="I14" s="33"/>
      <c r="J14" s="34"/>
      <c r="K14" s="35"/>
      <c r="L14" s="36"/>
      <c r="M14" s="37">
        <f>SUM(M8:M13)</f>
        <v>125</v>
      </c>
      <c r="N14" s="28"/>
      <c r="O14" s="33"/>
    </row>
    <row r="15" spans="1:15" ht="15" customHeight="1">
      <c r="A15" s="33"/>
      <c r="B15" s="33"/>
      <c r="C15" s="33"/>
      <c r="D15" s="31"/>
      <c r="E15" s="31"/>
      <c r="F15" s="32"/>
      <c r="G15" s="33"/>
      <c r="H15" s="33"/>
      <c r="I15" s="33"/>
      <c r="J15" s="34"/>
      <c r="K15" s="35"/>
      <c r="L15" s="36"/>
      <c r="M15" s="33"/>
      <c r="N15" s="37"/>
      <c r="O15" s="38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48" customHeight="1">
      <c r="A17" s="33"/>
      <c r="B17" s="47" t="s">
        <v>45</v>
      </c>
      <c r="C17" s="47"/>
      <c r="D17" s="47"/>
      <c r="E17" s="47"/>
      <c r="F17" s="47"/>
      <c r="G17" s="47"/>
      <c r="H17" s="47"/>
      <c r="I17" s="47"/>
      <c r="J17" s="34"/>
      <c r="K17" s="35"/>
      <c r="L17" s="36"/>
      <c r="M17" s="33"/>
      <c r="N17" s="37"/>
      <c r="O17" s="38"/>
    </row>
    <row r="18" spans="1:15" ht="15" customHeight="1">
      <c r="A18" s="33"/>
      <c r="B18" s="33"/>
      <c r="C18" s="33"/>
      <c r="D18" s="31"/>
      <c r="E18" s="31"/>
      <c r="F18" s="32"/>
      <c r="G18" s="33"/>
      <c r="H18" s="33"/>
      <c r="I18" s="33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L166" s="41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</sheetData>
  <sheetProtection formatCells="0" formatColumns="0" formatRows="0" insertColumns="0" insertRows="0" deleteColumns="0" deleteRows="0" sort="0" autoFilter="0" pivotTables="0"/>
  <mergeCells count="10">
    <mergeCell ref="B17:I17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Toread</cp:lastModifiedBy>
  <cp:lastPrinted>2014-07-02T03:20:15Z</cp:lastPrinted>
  <dcterms:created xsi:type="dcterms:W3CDTF">2013-12-31T10:47:36Z</dcterms:created>
  <dcterms:modified xsi:type="dcterms:W3CDTF">2022-06-21T05:10:37Z</dcterms:modified>
</cp:coreProperties>
</file>