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P11" i="1"/>
  <c r="AO11"/>
  <c r="AP10"/>
  <c r="AO10"/>
  <c r="AP9"/>
  <c r="AO9"/>
  <c r="AK32"/>
  <c r="AI32"/>
  <c r="AG32"/>
  <c r="AP29"/>
  <c r="AO29"/>
  <c r="AP28"/>
  <c r="AO28"/>
  <c r="AE23"/>
  <c r="AE32" s="1"/>
  <c r="AC23"/>
  <c r="AC32" s="1"/>
  <c r="AA23"/>
  <c r="AA32" s="1"/>
  <c r="Y23"/>
  <c r="Y32" s="1"/>
  <c r="V23"/>
  <c r="V32" s="1"/>
  <c r="S23"/>
  <c r="S32" s="1"/>
  <c r="Q23"/>
  <c r="O23"/>
  <c r="M23"/>
  <c r="M32" s="1"/>
  <c r="K23"/>
  <c r="K32" s="1"/>
  <c r="I23"/>
  <c r="I32" s="1"/>
  <c r="G23"/>
  <c r="G32" s="1"/>
  <c r="E23"/>
  <c r="E32" s="1"/>
  <c r="C23"/>
  <c r="C32" s="1"/>
  <c r="AP22"/>
  <c r="AO22"/>
  <c r="AP21"/>
  <c r="AO21"/>
  <c r="AP20"/>
  <c r="AO20"/>
  <c r="AP19"/>
  <c r="AO19"/>
  <c r="AP18"/>
  <c r="AO18"/>
  <c r="AP17"/>
  <c r="AO17"/>
  <c r="AP16"/>
  <c r="AO16"/>
  <c r="AP15"/>
  <c r="AO15"/>
  <c r="AP14"/>
  <c r="AO14"/>
  <c r="AP13"/>
  <c r="AO13"/>
  <c r="AO23" s="1"/>
  <c r="AM12"/>
  <c r="AM32" s="1"/>
  <c r="Q12"/>
  <c r="O12"/>
  <c r="M12"/>
  <c r="K12"/>
  <c r="AP8"/>
  <c r="AO8"/>
  <c r="AP7"/>
  <c r="AO7"/>
  <c r="AP6"/>
  <c r="AO6"/>
  <c r="AP5"/>
  <c r="AP12" s="1"/>
  <c r="AO5"/>
  <c r="O32" l="1"/>
  <c r="AO31"/>
  <c r="AO32" s="1"/>
  <c r="AO12"/>
  <c r="Q32"/>
  <c r="AP31"/>
  <c r="AP23"/>
  <c r="AP32" s="1"/>
</calcChain>
</file>

<file path=xl/sharedStrings.xml><?xml version="1.0" encoding="utf-8"?>
<sst xmlns="http://schemas.openxmlformats.org/spreadsheetml/2006/main" count="91" uniqueCount="38">
  <si>
    <t>A组</t>
  </si>
  <si>
    <t>B组</t>
  </si>
  <si>
    <t>C组</t>
  </si>
  <si>
    <t>D组</t>
  </si>
  <si>
    <t>E组</t>
  </si>
  <si>
    <t>F组</t>
  </si>
  <si>
    <t>H组</t>
  </si>
  <si>
    <t>K组</t>
    <phoneticPr fontId="3" type="noConversion"/>
  </si>
  <si>
    <t>T组</t>
    <phoneticPr fontId="3" type="noConversion"/>
  </si>
  <si>
    <t>总计</t>
  </si>
  <si>
    <t>14针</t>
  </si>
  <si>
    <t>寸数</t>
  </si>
  <si>
    <t>头数</t>
  </si>
  <si>
    <t>台数</t>
  </si>
  <si>
    <t>大扁</t>
  </si>
  <si>
    <t>金鹏</t>
  </si>
  <si>
    <t>52寸</t>
  </si>
  <si>
    <t>68寸</t>
  </si>
  <si>
    <t>80寸</t>
  </si>
  <si>
    <t>100寸</t>
  </si>
  <si>
    <t>小计：</t>
  </si>
  <si>
    <t>16针</t>
  </si>
  <si>
    <t>42寸</t>
  </si>
  <si>
    <t>60寸</t>
  </si>
  <si>
    <t>合计：</t>
  </si>
  <si>
    <r>
      <t>注:</t>
    </r>
    <r>
      <rPr>
        <sz val="12"/>
        <rFont val="宋体"/>
        <family val="3"/>
        <charset val="134"/>
      </rPr>
      <t>771是金鹏机711提花机</t>
    </r>
    <phoneticPr fontId="3" type="noConversion"/>
  </si>
  <si>
    <t>伟佳生产设备清单</t>
    <phoneticPr fontId="1" type="noConversion"/>
  </si>
  <si>
    <t>提供：何凯锐</t>
    <phoneticPr fontId="1" type="noConversion"/>
  </si>
  <si>
    <t>连兴</t>
    <phoneticPr fontId="3" type="noConversion"/>
  </si>
  <si>
    <t>司马</t>
    <phoneticPr fontId="3" type="noConversion"/>
  </si>
  <si>
    <t>42寸</t>
    <phoneticPr fontId="3" type="noConversion"/>
  </si>
  <si>
    <t>60寸</t>
    <phoneticPr fontId="3" type="noConversion"/>
  </si>
  <si>
    <t>66寸</t>
    <phoneticPr fontId="3" type="noConversion"/>
  </si>
  <si>
    <t>18针</t>
    <phoneticPr fontId="3" type="noConversion"/>
  </si>
  <si>
    <t>20针</t>
    <phoneticPr fontId="3" type="noConversion"/>
  </si>
  <si>
    <t>金鹏机合计：</t>
    <phoneticPr fontId="3" type="noConversion"/>
  </si>
  <si>
    <t>大扁机</t>
    <phoneticPr fontId="3" type="noConversion"/>
  </si>
  <si>
    <t>大扁机合计：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</si>
</sst>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20" xfId="0" applyFont="1" applyFill="1" applyBorder="1">
      <alignment vertical="center"/>
    </xf>
    <xf numFmtId="0" fontId="9" fillId="2" borderId="2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34"/>
  <sheetViews>
    <sheetView tabSelected="1" workbookViewId="0">
      <selection activeCell="AR25" sqref="AR25"/>
    </sheetView>
  </sheetViews>
  <sheetFormatPr defaultRowHeight="13.5"/>
  <cols>
    <col min="1" max="1" width="4.375" customWidth="1"/>
    <col min="2" max="2" width="7" customWidth="1"/>
    <col min="3" max="20" width="2.625" customWidth="1"/>
    <col min="21" max="21" width="3.625" customWidth="1"/>
    <col min="22" max="23" width="2.625" customWidth="1"/>
    <col min="24" max="24" width="3.5" customWidth="1"/>
    <col min="25" max="40" width="2.625" customWidth="1"/>
    <col min="41" max="42" width="8.375" customWidth="1"/>
  </cols>
  <sheetData>
    <row r="1" spans="1:45" ht="15" thickBot="1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5">
      <c r="A2" s="5"/>
      <c r="B2" s="6"/>
      <c r="C2" s="7" t="s">
        <v>0</v>
      </c>
      <c r="D2" s="8"/>
      <c r="E2" s="8"/>
      <c r="F2" s="8"/>
      <c r="G2" s="7" t="s">
        <v>1</v>
      </c>
      <c r="H2" s="8"/>
      <c r="I2" s="8"/>
      <c r="J2" s="9"/>
      <c r="K2" s="8" t="s">
        <v>2</v>
      </c>
      <c r="L2" s="8"/>
      <c r="M2" s="8"/>
      <c r="N2" s="9"/>
      <c r="O2" s="8" t="s">
        <v>3</v>
      </c>
      <c r="P2" s="8"/>
      <c r="Q2" s="8"/>
      <c r="R2" s="8"/>
      <c r="S2" s="7" t="s">
        <v>4</v>
      </c>
      <c r="T2" s="8"/>
      <c r="U2" s="8"/>
      <c r="V2" s="8"/>
      <c r="W2" s="8"/>
      <c r="X2" s="9"/>
      <c r="Y2" s="7" t="s">
        <v>5</v>
      </c>
      <c r="Z2" s="8"/>
      <c r="AA2" s="8"/>
      <c r="AB2" s="9"/>
      <c r="AC2" s="8" t="s">
        <v>6</v>
      </c>
      <c r="AD2" s="8"/>
      <c r="AE2" s="8"/>
      <c r="AF2" s="8"/>
      <c r="AG2" s="7" t="s">
        <v>7</v>
      </c>
      <c r="AH2" s="8"/>
      <c r="AI2" s="8"/>
      <c r="AJ2" s="9"/>
      <c r="AK2" s="7" t="s">
        <v>8</v>
      </c>
      <c r="AL2" s="8"/>
      <c r="AM2" s="8"/>
      <c r="AN2" s="9"/>
      <c r="AO2" s="8" t="s">
        <v>9</v>
      </c>
      <c r="AP2" s="10"/>
    </row>
    <row r="3" spans="1:45">
      <c r="A3" s="11" t="s">
        <v>10</v>
      </c>
      <c r="B3" s="12" t="s">
        <v>11</v>
      </c>
      <c r="C3" s="13" t="s">
        <v>12</v>
      </c>
      <c r="D3" s="14"/>
      <c r="E3" s="15" t="s">
        <v>13</v>
      </c>
      <c r="F3" s="16"/>
      <c r="G3" s="13" t="s">
        <v>12</v>
      </c>
      <c r="H3" s="14"/>
      <c r="I3" s="15" t="s">
        <v>13</v>
      </c>
      <c r="J3" s="17"/>
      <c r="K3" s="18" t="s">
        <v>12</v>
      </c>
      <c r="L3" s="14"/>
      <c r="M3" s="15" t="s">
        <v>13</v>
      </c>
      <c r="N3" s="17"/>
      <c r="O3" s="18" t="s">
        <v>12</v>
      </c>
      <c r="P3" s="14"/>
      <c r="Q3" s="15" t="s">
        <v>13</v>
      </c>
      <c r="R3" s="18"/>
      <c r="S3" s="19" t="s">
        <v>12</v>
      </c>
      <c r="T3" s="16"/>
      <c r="U3" s="18"/>
      <c r="V3" s="15" t="s">
        <v>13</v>
      </c>
      <c r="W3" s="16"/>
      <c r="X3" s="17"/>
      <c r="Y3" s="13" t="s">
        <v>12</v>
      </c>
      <c r="Z3" s="14"/>
      <c r="AA3" s="15" t="s">
        <v>13</v>
      </c>
      <c r="AB3" s="17"/>
      <c r="AC3" s="18" t="s">
        <v>12</v>
      </c>
      <c r="AD3" s="14"/>
      <c r="AE3" s="15" t="s">
        <v>13</v>
      </c>
      <c r="AF3" s="16"/>
      <c r="AG3" s="13" t="s">
        <v>12</v>
      </c>
      <c r="AH3" s="14"/>
      <c r="AI3" s="15" t="s">
        <v>13</v>
      </c>
      <c r="AJ3" s="17"/>
      <c r="AK3" s="13" t="s">
        <v>12</v>
      </c>
      <c r="AL3" s="14"/>
      <c r="AM3" s="15" t="s">
        <v>13</v>
      </c>
      <c r="AN3" s="17"/>
      <c r="AO3" s="20" t="s">
        <v>12</v>
      </c>
      <c r="AP3" s="21" t="s">
        <v>13</v>
      </c>
    </row>
    <row r="4" spans="1:45" ht="26.25" customHeight="1">
      <c r="A4" s="11"/>
      <c r="B4" s="22"/>
      <c r="C4" s="23" t="s">
        <v>15</v>
      </c>
      <c r="D4" s="24"/>
      <c r="E4" s="25" t="s">
        <v>15</v>
      </c>
      <c r="F4" s="26"/>
      <c r="G4" s="27" t="s">
        <v>15</v>
      </c>
      <c r="H4" s="28"/>
      <c r="I4" s="29" t="s">
        <v>15</v>
      </c>
      <c r="J4" s="30"/>
      <c r="K4" s="31" t="s">
        <v>15</v>
      </c>
      <c r="L4" s="28"/>
      <c r="M4" s="29" t="s">
        <v>15</v>
      </c>
      <c r="N4" s="30"/>
      <c r="O4" s="31" t="s">
        <v>15</v>
      </c>
      <c r="P4" s="28"/>
      <c r="Q4" s="29" t="s">
        <v>15</v>
      </c>
      <c r="R4" s="28"/>
      <c r="S4" s="32" t="s">
        <v>14</v>
      </c>
      <c r="T4" s="33" t="s">
        <v>15</v>
      </c>
      <c r="U4" s="34">
        <v>711</v>
      </c>
      <c r="V4" s="33" t="s">
        <v>14</v>
      </c>
      <c r="W4" s="33" t="s">
        <v>15</v>
      </c>
      <c r="X4" s="34">
        <v>711</v>
      </c>
      <c r="Y4" s="32" t="s">
        <v>14</v>
      </c>
      <c r="Z4" s="33" t="s">
        <v>15</v>
      </c>
      <c r="AA4" s="33" t="s">
        <v>14</v>
      </c>
      <c r="AB4" s="35" t="s">
        <v>15</v>
      </c>
      <c r="AC4" s="31" t="s">
        <v>15</v>
      </c>
      <c r="AD4" s="28"/>
      <c r="AE4" s="29" t="s">
        <v>15</v>
      </c>
      <c r="AF4" s="31"/>
      <c r="AG4" s="36" t="s">
        <v>15</v>
      </c>
      <c r="AH4" s="37" t="s">
        <v>28</v>
      </c>
      <c r="AI4" s="33" t="s">
        <v>15</v>
      </c>
      <c r="AJ4" s="38" t="s">
        <v>28</v>
      </c>
      <c r="AK4" s="32" t="s">
        <v>29</v>
      </c>
      <c r="AL4" s="33" t="s">
        <v>28</v>
      </c>
      <c r="AM4" s="39" t="s">
        <v>29</v>
      </c>
      <c r="AN4" s="35" t="s">
        <v>28</v>
      </c>
      <c r="AO4" s="40"/>
      <c r="AP4" s="41"/>
    </row>
    <row r="5" spans="1:45">
      <c r="A5" s="11"/>
      <c r="B5" s="42" t="s">
        <v>30</v>
      </c>
      <c r="C5" s="27"/>
      <c r="D5" s="28"/>
      <c r="E5" s="29"/>
      <c r="F5" s="30"/>
      <c r="G5" s="27"/>
      <c r="H5" s="28"/>
      <c r="I5" s="29"/>
      <c r="J5" s="30"/>
      <c r="K5" s="31"/>
      <c r="L5" s="28"/>
      <c r="M5" s="29"/>
      <c r="N5" s="30"/>
      <c r="O5" s="31">
        <v>3</v>
      </c>
      <c r="P5" s="28"/>
      <c r="Q5" s="29">
        <v>3</v>
      </c>
      <c r="R5" s="28"/>
      <c r="S5" s="43"/>
      <c r="T5" s="34">
        <v>2</v>
      </c>
      <c r="U5" s="34"/>
      <c r="V5" s="34"/>
      <c r="W5" s="34">
        <v>2</v>
      </c>
      <c r="X5" s="44"/>
      <c r="Y5" s="43"/>
      <c r="Z5" s="34"/>
      <c r="AA5" s="34"/>
      <c r="AB5" s="45"/>
      <c r="AC5" s="31"/>
      <c r="AD5" s="28"/>
      <c r="AE5" s="29"/>
      <c r="AF5" s="31"/>
      <c r="AG5" s="46"/>
      <c r="AH5" s="34"/>
      <c r="AI5" s="34"/>
      <c r="AJ5" s="45"/>
      <c r="AK5" s="47"/>
      <c r="AL5" s="48"/>
      <c r="AM5" s="48"/>
      <c r="AN5" s="49"/>
      <c r="AO5" s="44">
        <f>AK5+AL5+AH5+AG5+AC5+Z5+Y5+T5+S5+O5+K5+G5+C5+D5</f>
        <v>5</v>
      </c>
      <c r="AP5" s="50">
        <f>AM5+AN5+AJ5+AI5+AE5+AB5+AA5+W5+V5+Q5+M5+I5+E5+F5</f>
        <v>5</v>
      </c>
    </row>
    <row r="6" spans="1:45">
      <c r="A6" s="11"/>
      <c r="B6" s="42" t="s">
        <v>16</v>
      </c>
      <c r="C6" s="27"/>
      <c r="D6" s="28"/>
      <c r="E6" s="29"/>
      <c r="F6" s="30"/>
      <c r="G6" s="27">
        <v>1</v>
      </c>
      <c r="H6" s="28"/>
      <c r="I6" s="29">
        <v>1</v>
      </c>
      <c r="J6" s="30"/>
      <c r="K6" s="31"/>
      <c r="L6" s="28"/>
      <c r="M6" s="29"/>
      <c r="N6" s="30"/>
      <c r="O6" s="31"/>
      <c r="P6" s="28"/>
      <c r="Q6" s="29"/>
      <c r="R6" s="28"/>
      <c r="S6" s="43"/>
      <c r="T6" s="34"/>
      <c r="U6" s="34"/>
      <c r="V6" s="34"/>
      <c r="W6" s="34"/>
      <c r="X6" s="44"/>
      <c r="Y6" s="43"/>
      <c r="Z6" s="34">
        <v>2</v>
      </c>
      <c r="AA6" s="34"/>
      <c r="AB6" s="45">
        <v>2</v>
      </c>
      <c r="AC6" s="31"/>
      <c r="AD6" s="28"/>
      <c r="AE6" s="29"/>
      <c r="AF6" s="31"/>
      <c r="AG6" s="43"/>
      <c r="AH6" s="44"/>
      <c r="AI6" s="34"/>
      <c r="AJ6" s="45"/>
      <c r="AK6" s="47"/>
      <c r="AL6" s="48"/>
      <c r="AM6" s="48"/>
      <c r="AN6" s="49"/>
      <c r="AO6" s="44">
        <f>AL6+AK6+AH6+AG6+AC6+Z6+Y6+T6+S6+O6+K6+G6+D6+C6</f>
        <v>3</v>
      </c>
      <c r="AP6" s="50">
        <f t="shared" ref="AP6:AP8" si="0">AN6+AM6+AJ6+AI6+AE6+AB6+AA6+W6+V6+Q6+M6+I6+F6+E6</f>
        <v>3</v>
      </c>
    </row>
    <row r="7" spans="1:45">
      <c r="A7" s="11"/>
      <c r="B7" s="42" t="s">
        <v>31</v>
      </c>
      <c r="C7" s="27"/>
      <c r="D7" s="28"/>
      <c r="E7" s="29"/>
      <c r="F7" s="30"/>
      <c r="G7" s="27"/>
      <c r="H7" s="28"/>
      <c r="I7" s="29"/>
      <c r="J7" s="30"/>
      <c r="K7" s="31"/>
      <c r="L7" s="28"/>
      <c r="M7" s="29"/>
      <c r="N7" s="30"/>
      <c r="O7" s="31">
        <v>4</v>
      </c>
      <c r="P7" s="28"/>
      <c r="Q7" s="29">
        <v>2</v>
      </c>
      <c r="R7" s="28"/>
      <c r="S7" s="43"/>
      <c r="T7" s="34"/>
      <c r="U7" s="34"/>
      <c r="V7" s="34"/>
      <c r="W7" s="34"/>
      <c r="X7" s="44"/>
      <c r="Y7" s="43"/>
      <c r="Z7" s="34"/>
      <c r="AA7" s="34"/>
      <c r="AB7" s="45"/>
      <c r="AC7" s="31"/>
      <c r="AD7" s="28"/>
      <c r="AE7" s="29"/>
      <c r="AF7" s="31"/>
      <c r="AG7" s="43"/>
      <c r="AH7" s="44"/>
      <c r="AI7" s="34"/>
      <c r="AJ7" s="45"/>
      <c r="AK7" s="47"/>
      <c r="AL7" s="48"/>
      <c r="AM7" s="48"/>
      <c r="AN7" s="49"/>
      <c r="AO7" s="44">
        <f>AL7+AK7+AH7+AG7+AC7+Z7+Y7+T7+S7+O7+K7+G7++D7+C7</f>
        <v>4</v>
      </c>
      <c r="AP7" s="50">
        <f t="shared" si="0"/>
        <v>2</v>
      </c>
    </row>
    <row r="8" spans="1:45">
      <c r="A8" s="11"/>
      <c r="B8" s="42" t="s">
        <v>32</v>
      </c>
      <c r="C8" s="27"/>
      <c r="D8" s="28"/>
      <c r="E8" s="29"/>
      <c r="F8" s="30"/>
      <c r="G8" s="27"/>
      <c r="H8" s="28"/>
      <c r="I8" s="29"/>
      <c r="J8" s="30"/>
      <c r="K8" s="31"/>
      <c r="L8" s="28"/>
      <c r="M8" s="29"/>
      <c r="N8" s="30"/>
      <c r="O8" s="31"/>
      <c r="P8" s="28"/>
      <c r="Q8" s="29"/>
      <c r="R8" s="28"/>
      <c r="S8" s="43"/>
      <c r="T8" s="34"/>
      <c r="U8" s="34"/>
      <c r="V8" s="34"/>
      <c r="W8" s="34"/>
      <c r="X8" s="44"/>
      <c r="Y8" s="43"/>
      <c r="Z8" s="34"/>
      <c r="AA8" s="34"/>
      <c r="AB8" s="45"/>
      <c r="AC8" s="31"/>
      <c r="AD8" s="28"/>
      <c r="AE8" s="29"/>
      <c r="AF8" s="31"/>
      <c r="AG8" s="43"/>
      <c r="AH8" s="44">
        <v>24</v>
      </c>
      <c r="AI8" s="34"/>
      <c r="AJ8" s="45">
        <v>24</v>
      </c>
      <c r="AK8" s="43"/>
      <c r="AL8" s="44">
        <v>12</v>
      </c>
      <c r="AM8" s="44"/>
      <c r="AN8" s="45">
        <v>12</v>
      </c>
      <c r="AO8" s="44">
        <f>AL8+AK8+AH8+AG8+AC8+Z8+Y8+T8+S8+O8+K8+G8+D8+C8</f>
        <v>36</v>
      </c>
      <c r="AP8" s="50">
        <f t="shared" si="0"/>
        <v>36</v>
      </c>
    </row>
    <row r="9" spans="1:45">
      <c r="A9" s="11"/>
      <c r="B9" s="42" t="s">
        <v>17</v>
      </c>
      <c r="C9" s="27">
        <v>3</v>
      </c>
      <c r="D9" s="28"/>
      <c r="E9" s="29">
        <v>3</v>
      </c>
      <c r="F9" s="30"/>
      <c r="G9" s="27">
        <v>4</v>
      </c>
      <c r="H9" s="28"/>
      <c r="I9" s="29">
        <v>4</v>
      </c>
      <c r="J9" s="30"/>
      <c r="K9" s="31"/>
      <c r="L9" s="28"/>
      <c r="M9" s="29"/>
      <c r="N9" s="30"/>
      <c r="O9" s="31"/>
      <c r="P9" s="28"/>
      <c r="Q9" s="29"/>
      <c r="R9" s="28"/>
      <c r="S9" s="43"/>
      <c r="T9" s="34">
        <v>3</v>
      </c>
      <c r="U9" s="34"/>
      <c r="V9" s="34"/>
      <c r="W9" s="34">
        <v>3</v>
      </c>
      <c r="X9" s="44"/>
      <c r="Y9" s="43"/>
      <c r="Z9" s="34">
        <v>5</v>
      </c>
      <c r="AA9" s="34"/>
      <c r="AB9" s="45">
        <v>5</v>
      </c>
      <c r="AC9" s="31">
        <v>0</v>
      </c>
      <c r="AD9" s="28"/>
      <c r="AE9" s="29">
        <v>0</v>
      </c>
      <c r="AF9" s="31"/>
      <c r="AG9" s="43"/>
      <c r="AH9" s="44"/>
      <c r="AI9" s="34"/>
      <c r="AJ9" s="45"/>
      <c r="AK9" s="43"/>
      <c r="AL9" s="44"/>
      <c r="AM9" s="44"/>
      <c r="AN9" s="45"/>
      <c r="AO9" s="44">
        <f>AL9+AK9+AH9+AG9+AC9+Z9+Y9+T9+S9+O9+K9+G9+C9</f>
        <v>15</v>
      </c>
      <c r="AP9" s="50">
        <f>AN9+AM9+AJ9+AI9+AE9+AB9+AA9+W9+V9+Q9+M9+I9+E9</f>
        <v>15</v>
      </c>
    </row>
    <row r="10" spans="1:45">
      <c r="A10" s="11"/>
      <c r="B10" s="42" t="s">
        <v>18</v>
      </c>
      <c r="C10" s="27">
        <v>3</v>
      </c>
      <c r="D10" s="28"/>
      <c r="E10" s="29">
        <v>3</v>
      </c>
      <c r="F10" s="30"/>
      <c r="G10" s="27">
        <v>7</v>
      </c>
      <c r="H10" s="28"/>
      <c r="I10" s="29">
        <v>6</v>
      </c>
      <c r="J10" s="30"/>
      <c r="K10" s="31">
        <v>14</v>
      </c>
      <c r="L10" s="28"/>
      <c r="M10" s="29">
        <v>7</v>
      </c>
      <c r="N10" s="30"/>
      <c r="O10" s="31">
        <v>20</v>
      </c>
      <c r="P10" s="28"/>
      <c r="Q10" s="29">
        <v>10</v>
      </c>
      <c r="R10" s="28"/>
      <c r="S10" s="43"/>
      <c r="T10" s="34">
        <v>2</v>
      </c>
      <c r="U10" s="34"/>
      <c r="V10" s="34"/>
      <c r="W10" s="34">
        <v>2</v>
      </c>
      <c r="X10" s="44"/>
      <c r="Y10" s="43"/>
      <c r="Z10" s="34"/>
      <c r="AA10" s="34"/>
      <c r="AB10" s="45"/>
      <c r="AC10" s="31"/>
      <c r="AD10" s="28"/>
      <c r="AE10" s="29"/>
      <c r="AF10" s="31"/>
      <c r="AG10" s="43"/>
      <c r="AH10" s="44"/>
      <c r="AI10" s="34"/>
      <c r="AJ10" s="45"/>
      <c r="AK10" s="47"/>
      <c r="AL10" s="48"/>
      <c r="AM10" s="48"/>
      <c r="AN10" s="49"/>
      <c r="AO10" s="44">
        <f>AL10+AK10+AH10+AG10+AC10+Z10+Y10+T10+S10+O10+K10+G10+C10</f>
        <v>46</v>
      </c>
      <c r="AP10" s="50">
        <f>AN10+AM10+AJ10+AI10+AE10+AB10+AA10+W10+V10+Q10+M10+I10+E10</f>
        <v>28</v>
      </c>
    </row>
    <row r="11" spans="1:45">
      <c r="A11" s="11"/>
      <c r="B11" s="42" t="s">
        <v>19</v>
      </c>
      <c r="C11" s="27">
        <v>8</v>
      </c>
      <c r="D11" s="28"/>
      <c r="E11" s="29">
        <v>4</v>
      </c>
      <c r="F11" s="30"/>
      <c r="G11" s="27">
        <v>6</v>
      </c>
      <c r="H11" s="28"/>
      <c r="I11" s="29">
        <v>3</v>
      </c>
      <c r="J11" s="30"/>
      <c r="K11" s="31">
        <v>4</v>
      </c>
      <c r="L11" s="28"/>
      <c r="M11" s="29">
        <v>2</v>
      </c>
      <c r="N11" s="30"/>
      <c r="O11" s="31"/>
      <c r="P11" s="28"/>
      <c r="Q11" s="29"/>
      <c r="R11" s="28"/>
      <c r="S11" s="43"/>
      <c r="T11" s="34">
        <v>4</v>
      </c>
      <c r="U11" s="34"/>
      <c r="V11" s="34"/>
      <c r="W11" s="34">
        <v>4</v>
      </c>
      <c r="X11" s="44"/>
      <c r="Y11" s="43"/>
      <c r="Z11" s="34">
        <v>1</v>
      </c>
      <c r="AA11" s="34"/>
      <c r="AB11" s="45">
        <v>1</v>
      </c>
      <c r="AC11" s="31"/>
      <c r="AD11" s="28"/>
      <c r="AE11" s="29"/>
      <c r="AF11" s="31"/>
      <c r="AG11" s="43"/>
      <c r="AH11" s="44"/>
      <c r="AI11" s="34"/>
      <c r="AJ11" s="45"/>
      <c r="AK11" s="47"/>
      <c r="AL11" s="48"/>
      <c r="AM11" s="48"/>
      <c r="AN11" s="49"/>
      <c r="AO11" s="44">
        <f>AL11+AK11+AH11+AG11+AC11+Z11+Y11+T11+S11+O11+K11+G11+C11</f>
        <v>23</v>
      </c>
      <c r="AP11" s="50">
        <f>AN11+AM11+AJ11+AI11+AE11+AB11+AA11+W11+V11+Q11+M11+I11+E11</f>
        <v>14</v>
      </c>
    </row>
    <row r="12" spans="1:45">
      <c r="A12" s="51" t="s">
        <v>20</v>
      </c>
      <c r="B12" s="52"/>
      <c r="C12" s="53">
        <v>14</v>
      </c>
      <c r="D12" s="54"/>
      <c r="E12" s="52">
        <v>10</v>
      </c>
      <c r="F12" s="55"/>
      <c r="G12" s="53">
        <v>18</v>
      </c>
      <c r="H12" s="54"/>
      <c r="I12" s="52">
        <v>14</v>
      </c>
      <c r="J12" s="56"/>
      <c r="K12" s="55">
        <f>SUM(K10:K11)</f>
        <v>18</v>
      </c>
      <c r="L12" s="54"/>
      <c r="M12" s="52">
        <f>SUM(M10:M11)</f>
        <v>9</v>
      </c>
      <c r="N12" s="56"/>
      <c r="O12" s="55">
        <f>SUM(O5:O11)</f>
        <v>27</v>
      </c>
      <c r="P12" s="54"/>
      <c r="Q12" s="52">
        <f>SUM(Q5:Q11)</f>
        <v>15</v>
      </c>
      <c r="R12" s="54"/>
      <c r="S12" s="53">
        <v>11</v>
      </c>
      <c r="T12" s="55"/>
      <c r="U12" s="54"/>
      <c r="V12" s="52">
        <v>11</v>
      </c>
      <c r="W12" s="55"/>
      <c r="X12" s="56"/>
      <c r="Y12" s="53">
        <v>8</v>
      </c>
      <c r="Z12" s="54"/>
      <c r="AA12" s="52">
        <v>8</v>
      </c>
      <c r="AB12" s="56"/>
      <c r="AC12" s="55">
        <v>0</v>
      </c>
      <c r="AD12" s="54"/>
      <c r="AE12" s="52">
        <v>0</v>
      </c>
      <c r="AF12" s="55"/>
      <c r="AG12" s="57">
        <v>24</v>
      </c>
      <c r="AH12" s="58"/>
      <c r="AI12" s="58">
        <v>24</v>
      </c>
      <c r="AJ12" s="59"/>
      <c r="AK12" s="53">
        <v>12</v>
      </c>
      <c r="AL12" s="54"/>
      <c r="AM12" s="52">
        <f>SUM(AN5:AN11)</f>
        <v>12</v>
      </c>
      <c r="AN12" s="56"/>
      <c r="AO12" s="60">
        <f>SUM(AO5:AO11)</f>
        <v>132</v>
      </c>
      <c r="AP12" s="61">
        <f>SUM(AP5:AP11)</f>
        <v>103</v>
      </c>
    </row>
    <row r="13" spans="1:45">
      <c r="A13" s="11" t="s">
        <v>21</v>
      </c>
      <c r="B13" s="42" t="s">
        <v>22</v>
      </c>
      <c r="C13" s="27">
        <v>16</v>
      </c>
      <c r="D13" s="28"/>
      <c r="E13" s="29">
        <v>16</v>
      </c>
      <c r="F13" s="31"/>
      <c r="G13" s="27">
        <v>10</v>
      </c>
      <c r="H13" s="28"/>
      <c r="I13" s="29">
        <v>10</v>
      </c>
      <c r="J13" s="30"/>
      <c r="K13" s="31">
        <v>11</v>
      </c>
      <c r="L13" s="28"/>
      <c r="M13" s="29">
        <v>11</v>
      </c>
      <c r="N13" s="30"/>
      <c r="O13" s="31">
        <v>10</v>
      </c>
      <c r="P13" s="28"/>
      <c r="Q13" s="29">
        <v>10</v>
      </c>
      <c r="R13" s="28"/>
      <c r="S13" s="27">
        <v>2</v>
      </c>
      <c r="T13" s="28"/>
      <c r="U13" s="62"/>
      <c r="V13" s="29">
        <v>2</v>
      </c>
      <c r="W13" s="28"/>
      <c r="X13" s="62"/>
      <c r="Y13" s="27">
        <v>17</v>
      </c>
      <c r="Z13" s="28"/>
      <c r="AA13" s="29">
        <v>17</v>
      </c>
      <c r="AB13" s="30"/>
      <c r="AC13" s="31">
        <v>8</v>
      </c>
      <c r="AD13" s="28"/>
      <c r="AE13" s="29">
        <v>8</v>
      </c>
      <c r="AF13" s="31"/>
      <c r="AG13" s="43"/>
      <c r="AH13" s="44"/>
      <c r="AI13" s="34"/>
      <c r="AJ13" s="45"/>
      <c r="AK13" s="43"/>
      <c r="AL13" s="44"/>
      <c r="AM13" s="44"/>
      <c r="AN13" s="45"/>
      <c r="AO13" s="44">
        <f>AL13+AK13+AH13+AG13+AC13+Y13+S13+O13+K13+G13+C13</f>
        <v>74</v>
      </c>
      <c r="AP13" s="50">
        <f>AN13+AM13+AJ13+AI13+AE13+AA13+V13+Q13+M13+I13+E13</f>
        <v>74</v>
      </c>
      <c r="AS13" s="4"/>
    </row>
    <row r="14" spans="1:45">
      <c r="A14" s="11"/>
      <c r="B14" s="42" t="s">
        <v>16</v>
      </c>
      <c r="C14" s="27">
        <v>3</v>
      </c>
      <c r="D14" s="28"/>
      <c r="E14" s="29">
        <v>3</v>
      </c>
      <c r="F14" s="31"/>
      <c r="G14" s="27">
        <v>5</v>
      </c>
      <c r="H14" s="28"/>
      <c r="I14" s="29">
        <v>5</v>
      </c>
      <c r="J14" s="30"/>
      <c r="K14" s="31"/>
      <c r="L14" s="28"/>
      <c r="M14" s="29"/>
      <c r="N14" s="30"/>
      <c r="O14" s="31">
        <v>2</v>
      </c>
      <c r="P14" s="28"/>
      <c r="Q14" s="29">
        <v>2</v>
      </c>
      <c r="R14" s="28"/>
      <c r="S14" s="27">
        <v>5</v>
      </c>
      <c r="T14" s="28"/>
      <c r="U14" s="62">
        <v>10</v>
      </c>
      <c r="V14" s="29">
        <v>5</v>
      </c>
      <c r="W14" s="28"/>
      <c r="X14" s="62">
        <v>10</v>
      </c>
      <c r="Y14" s="27">
        <v>5</v>
      </c>
      <c r="Z14" s="28"/>
      <c r="AA14" s="29">
        <v>5</v>
      </c>
      <c r="AB14" s="30"/>
      <c r="AC14" s="31">
        <v>2</v>
      </c>
      <c r="AD14" s="28"/>
      <c r="AE14" s="29">
        <v>2</v>
      </c>
      <c r="AF14" s="31"/>
      <c r="AG14" s="43"/>
      <c r="AH14" s="44">
        <v>2</v>
      </c>
      <c r="AI14" s="34"/>
      <c r="AJ14" s="45">
        <v>2</v>
      </c>
      <c r="AK14" s="43"/>
      <c r="AL14" s="44">
        <v>3</v>
      </c>
      <c r="AM14" s="44"/>
      <c r="AN14" s="45">
        <v>3</v>
      </c>
      <c r="AO14" s="44">
        <f>AL14+AK14+AH14+AG14+AC14+Y14+S14+O14+K14+G14+C14+U14</f>
        <v>37</v>
      </c>
      <c r="AP14" s="50">
        <f>AN14+AM14+AI14+AJ14+AE14+AA14+V14+Q14+M14+I14+E14+X14</f>
        <v>37</v>
      </c>
    </row>
    <row r="15" spans="1:45">
      <c r="A15" s="11"/>
      <c r="B15" s="42" t="s">
        <v>23</v>
      </c>
      <c r="C15" s="27">
        <v>4</v>
      </c>
      <c r="D15" s="28"/>
      <c r="E15" s="29">
        <v>2</v>
      </c>
      <c r="F15" s="31"/>
      <c r="G15" s="27">
        <v>4</v>
      </c>
      <c r="H15" s="28"/>
      <c r="I15" s="29">
        <v>2</v>
      </c>
      <c r="J15" s="30"/>
      <c r="K15" s="31">
        <v>10</v>
      </c>
      <c r="L15" s="28"/>
      <c r="M15" s="29">
        <v>5</v>
      </c>
      <c r="N15" s="30"/>
      <c r="O15" s="31">
        <v>8</v>
      </c>
      <c r="P15" s="28"/>
      <c r="Q15" s="29">
        <v>4</v>
      </c>
      <c r="R15" s="28"/>
      <c r="S15" s="27"/>
      <c r="T15" s="28"/>
      <c r="U15" s="62"/>
      <c r="V15" s="29"/>
      <c r="W15" s="28"/>
      <c r="X15" s="62"/>
      <c r="Y15" s="27"/>
      <c r="Z15" s="28"/>
      <c r="AA15" s="29"/>
      <c r="AB15" s="30"/>
      <c r="AC15" s="31">
        <v>6</v>
      </c>
      <c r="AD15" s="28"/>
      <c r="AE15" s="29">
        <v>3</v>
      </c>
      <c r="AF15" s="31"/>
      <c r="AG15" s="43"/>
      <c r="AH15" s="44"/>
      <c r="AI15" s="34"/>
      <c r="AJ15" s="45"/>
      <c r="AK15" s="43"/>
      <c r="AL15" s="44"/>
      <c r="AM15" s="44"/>
      <c r="AN15" s="45"/>
      <c r="AO15" s="44">
        <f>AL15+AK15+AH15+AG15+AC15+Y15+S15+O15+K15+G15+C15</f>
        <v>32</v>
      </c>
      <c r="AP15" s="50">
        <f>AN15+AM15+AJ15+AI15+AE15+AA15+V15+Q15+M15+I15+E15</f>
        <v>16</v>
      </c>
    </row>
    <row r="16" spans="1:45">
      <c r="A16" s="11"/>
      <c r="B16" s="42" t="s">
        <v>32</v>
      </c>
      <c r="C16" s="27"/>
      <c r="D16" s="28"/>
      <c r="E16" s="31"/>
      <c r="F16" s="31"/>
      <c r="G16" s="27"/>
      <c r="H16" s="28"/>
      <c r="I16" s="29"/>
      <c r="J16" s="30"/>
      <c r="K16" s="31"/>
      <c r="L16" s="28"/>
      <c r="M16" s="29"/>
      <c r="N16" s="30"/>
      <c r="O16" s="31"/>
      <c r="P16" s="28"/>
      <c r="Q16" s="29"/>
      <c r="R16" s="28"/>
      <c r="S16" s="27"/>
      <c r="T16" s="28"/>
      <c r="U16" s="62"/>
      <c r="V16" s="29"/>
      <c r="W16" s="28"/>
      <c r="X16" s="62"/>
      <c r="Y16" s="27"/>
      <c r="Z16" s="28"/>
      <c r="AA16" s="29"/>
      <c r="AB16" s="30"/>
      <c r="AC16" s="31"/>
      <c r="AD16" s="28"/>
      <c r="AE16" s="29"/>
      <c r="AF16" s="31"/>
      <c r="AG16" s="43"/>
      <c r="AH16" s="44">
        <v>9</v>
      </c>
      <c r="AI16" s="34"/>
      <c r="AJ16" s="45">
        <v>9</v>
      </c>
      <c r="AK16" s="43"/>
      <c r="AL16" s="44">
        <v>20</v>
      </c>
      <c r="AM16" s="44"/>
      <c r="AN16" s="45">
        <v>20</v>
      </c>
      <c r="AO16" s="44">
        <f>AL16+AK16+AH16+AG16+AC16+Y16+S16+O16+K16+G16+C16</f>
        <v>29</v>
      </c>
      <c r="AP16" s="50">
        <f>AN16+AM16+AJ16+AI16+AE16+AA16+V16+Q16+M16+I16+E16</f>
        <v>29</v>
      </c>
    </row>
    <row r="17" spans="1:42">
      <c r="A17" s="11"/>
      <c r="B17" s="42" t="s">
        <v>17</v>
      </c>
      <c r="C17" s="27">
        <v>6</v>
      </c>
      <c r="D17" s="28"/>
      <c r="E17" s="29">
        <v>3</v>
      </c>
      <c r="F17" s="31"/>
      <c r="G17" s="27">
        <v>4</v>
      </c>
      <c r="H17" s="28"/>
      <c r="I17" s="29">
        <v>4</v>
      </c>
      <c r="J17" s="30"/>
      <c r="K17" s="31">
        <v>4</v>
      </c>
      <c r="L17" s="28"/>
      <c r="M17" s="29">
        <v>3</v>
      </c>
      <c r="N17" s="30"/>
      <c r="O17" s="31">
        <v>7</v>
      </c>
      <c r="P17" s="28"/>
      <c r="Q17" s="29">
        <v>7</v>
      </c>
      <c r="R17" s="28"/>
      <c r="S17" s="27"/>
      <c r="T17" s="28"/>
      <c r="U17" s="62"/>
      <c r="V17" s="29"/>
      <c r="W17" s="28"/>
      <c r="X17" s="62"/>
      <c r="Y17" s="27">
        <v>11</v>
      </c>
      <c r="Z17" s="28"/>
      <c r="AA17" s="29">
        <v>6</v>
      </c>
      <c r="AB17" s="30"/>
      <c r="AC17" s="31">
        <v>8</v>
      </c>
      <c r="AD17" s="28"/>
      <c r="AE17" s="29">
        <v>5</v>
      </c>
      <c r="AF17" s="31"/>
      <c r="AG17" s="43"/>
      <c r="AH17" s="44"/>
      <c r="AI17" s="34"/>
      <c r="AJ17" s="45"/>
      <c r="AK17" s="43"/>
      <c r="AL17" s="44"/>
      <c r="AM17" s="44"/>
      <c r="AN17" s="45"/>
      <c r="AO17" s="44">
        <f>AL17+AK17+AH17+AG17+AC17+Y17+S17+O17+K17+G17+C17</f>
        <v>40</v>
      </c>
      <c r="AP17" s="50">
        <f>AN17+AM17+AJ17+AI17+AE17+AA17+V17+Q17+M17+I17+E17</f>
        <v>28</v>
      </c>
    </row>
    <row r="18" spans="1:42">
      <c r="A18" s="11"/>
      <c r="B18" s="42" t="s">
        <v>18</v>
      </c>
      <c r="C18" s="27">
        <v>14</v>
      </c>
      <c r="D18" s="28"/>
      <c r="E18" s="29">
        <v>10</v>
      </c>
      <c r="F18" s="31"/>
      <c r="G18" s="27">
        <v>27</v>
      </c>
      <c r="H18" s="28"/>
      <c r="I18" s="29">
        <v>16</v>
      </c>
      <c r="J18" s="30"/>
      <c r="K18" s="31">
        <v>29</v>
      </c>
      <c r="L18" s="28"/>
      <c r="M18" s="29">
        <v>15</v>
      </c>
      <c r="N18" s="30"/>
      <c r="O18" s="31">
        <v>20</v>
      </c>
      <c r="P18" s="28"/>
      <c r="Q18" s="29">
        <v>10</v>
      </c>
      <c r="R18" s="28"/>
      <c r="S18" s="27">
        <v>1</v>
      </c>
      <c r="T18" s="28"/>
      <c r="U18" s="62">
        <v>6</v>
      </c>
      <c r="V18" s="29">
        <v>1</v>
      </c>
      <c r="W18" s="28"/>
      <c r="X18" s="62">
        <v>6</v>
      </c>
      <c r="Y18" s="27">
        <v>23</v>
      </c>
      <c r="Z18" s="28"/>
      <c r="AA18" s="29">
        <v>13</v>
      </c>
      <c r="AB18" s="30"/>
      <c r="AC18" s="31">
        <v>40</v>
      </c>
      <c r="AD18" s="28"/>
      <c r="AE18" s="29">
        <v>22</v>
      </c>
      <c r="AF18" s="31"/>
      <c r="AG18" s="43"/>
      <c r="AH18" s="44"/>
      <c r="AI18" s="34"/>
      <c r="AJ18" s="45"/>
      <c r="AK18" s="43"/>
      <c r="AL18" s="44">
        <v>1</v>
      </c>
      <c r="AM18" s="44"/>
      <c r="AN18" s="45">
        <v>1</v>
      </c>
      <c r="AO18" s="44">
        <f>AL18+AK18+AH18+AG18+AC18+Y18+S18+O18+K18+G18+C18+U18</f>
        <v>161</v>
      </c>
      <c r="AP18" s="50">
        <f>AN18+AM18+AJ18+AI18+AE18+AA18+V18+Q18+M18+I18+E18+X18</f>
        <v>94</v>
      </c>
    </row>
    <row r="19" spans="1:42">
      <c r="A19" s="11"/>
      <c r="B19" s="42" t="s">
        <v>19</v>
      </c>
      <c r="C19" s="27">
        <v>9</v>
      </c>
      <c r="D19" s="28"/>
      <c r="E19" s="29">
        <v>7</v>
      </c>
      <c r="F19" s="31"/>
      <c r="G19" s="27">
        <v>5</v>
      </c>
      <c r="H19" s="28"/>
      <c r="I19" s="29">
        <v>3</v>
      </c>
      <c r="J19" s="30"/>
      <c r="K19" s="31">
        <v>8</v>
      </c>
      <c r="L19" s="28"/>
      <c r="M19" s="29">
        <v>4</v>
      </c>
      <c r="N19" s="30"/>
      <c r="O19" s="31">
        <v>7</v>
      </c>
      <c r="P19" s="28"/>
      <c r="Q19" s="29">
        <v>5</v>
      </c>
      <c r="R19" s="28"/>
      <c r="S19" s="27">
        <v>4</v>
      </c>
      <c r="T19" s="28"/>
      <c r="U19" s="62"/>
      <c r="V19" s="29">
        <v>4</v>
      </c>
      <c r="W19" s="28"/>
      <c r="X19" s="62"/>
      <c r="Y19" s="27">
        <v>8</v>
      </c>
      <c r="Z19" s="28"/>
      <c r="AA19" s="29">
        <v>7</v>
      </c>
      <c r="AB19" s="30"/>
      <c r="AC19" s="31">
        <v>10</v>
      </c>
      <c r="AD19" s="28"/>
      <c r="AE19" s="29">
        <v>7</v>
      </c>
      <c r="AF19" s="31"/>
      <c r="AG19" s="43">
        <v>16</v>
      </c>
      <c r="AH19" s="44"/>
      <c r="AI19" s="34">
        <v>8</v>
      </c>
      <c r="AJ19" s="45"/>
      <c r="AK19" s="43">
        <v>12</v>
      </c>
      <c r="AL19" s="44"/>
      <c r="AM19" s="44">
        <v>6</v>
      </c>
      <c r="AN19" s="45"/>
      <c r="AO19" s="44">
        <f>AL19+AK19+AH19+AG19+AC19+Y19+S19+O19+K19+G19+C19</f>
        <v>79</v>
      </c>
      <c r="AP19" s="50">
        <f>AN19+AM19+AJ19+AI19+AE19+AA19+V19+Q19+M19+I19+E19</f>
        <v>51</v>
      </c>
    </row>
    <row r="20" spans="1:42">
      <c r="A20" s="63" t="s">
        <v>33</v>
      </c>
      <c r="B20" s="42" t="s">
        <v>22</v>
      </c>
      <c r="C20" s="27">
        <v>10</v>
      </c>
      <c r="D20" s="28"/>
      <c r="E20" s="29">
        <v>10</v>
      </c>
      <c r="F20" s="30"/>
      <c r="G20" s="27"/>
      <c r="H20" s="28"/>
      <c r="I20" s="29"/>
      <c r="J20" s="30"/>
      <c r="K20" s="27"/>
      <c r="L20" s="28"/>
      <c r="M20" s="29"/>
      <c r="N20" s="30"/>
      <c r="O20" s="27"/>
      <c r="P20" s="28"/>
      <c r="Q20" s="29"/>
      <c r="R20" s="30"/>
      <c r="S20" s="27">
        <v>1</v>
      </c>
      <c r="T20" s="28"/>
      <c r="U20" s="62"/>
      <c r="V20" s="29">
        <v>1</v>
      </c>
      <c r="W20" s="28"/>
      <c r="X20" s="62"/>
      <c r="Y20" s="27"/>
      <c r="Z20" s="28"/>
      <c r="AA20" s="29"/>
      <c r="AB20" s="30"/>
      <c r="AC20" s="27"/>
      <c r="AD20" s="28"/>
      <c r="AE20" s="29"/>
      <c r="AF20" s="30"/>
      <c r="AG20" s="43"/>
      <c r="AH20" s="44"/>
      <c r="AI20" s="34"/>
      <c r="AJ20" s="45"/>
      <c r="AK20" s="43"/>
      <c r="AL20" s="44"/>
      <c r="AM20" s="34"/>
      <c r="AN20" s="64"/>
      <c r="AO20" s="44">
        <f>AL20+AK20+AH20+AG20+AC20+Y20+S20+O20+K20+G20+C20</f>
        <v>11</v>
      </c>
      <c r="AP20" s="50">
        <f>AM20+AN20+AJ20+AI20+AE20+AA20+V20+Q20+M20+I20+E20</f>
        <v>11</v>
      </c>
    </row>
    <row r="21" spans="1:42">
      <c r="A21" s="65"/>
      <c r="B21" s="42" t="s">
        <v>16</v>
      </c>
      <c r="C21" s="27"/>
      <c r="D21" s="28"/>
      <c r="E21" s="29"/>
      <c r="F21" s="30"/>
      <c r="G21" s="27"/>
      <c r="H21" s="28"/>
      <c r="I21" s="29"/>
      <c r="J21" s="30"/>
      <c r="K21" s="27">
        <v>1</v>
      </c>
      <c r="L21" s="28"/>
      <c r="M21" s="29">
        <v>1</v>
      </c>
      <c r="N21" s="30"/>
      <c r="O21" s="27"/>
      <c r="P21" s="28"/>
      <c r="Q21" s="29"/>
      <c r="R21" s="30"/>
      <c r="S21" s="27"/>
      <c r="T21" s="28"/>
      <c r="U21" s="62"/>
      <c r="V21" s="29"/>
      <c r="W21" s="28"/>
      <c r="X21" s="62"/>
      <c r="Y21" s="27"/>
      <c r="Z21" s="28"/>
      <c r="AA21" s="29"/>
      <c r="AB21" s="30"/>
      <c r="AC21" s="27"/>
      <c r="AD21" s="28"/>
      <c r="AE21" s="29"/>
      <c r="AF21" s="30"/>
      <c r="AG21" s="43"/>
      <c r="AH21" s="44"/>
      <c r="AI21" s="34"/>
      <c r="AJ21" s="45"/>
      <c r="AK21" s="43"/>
      <c r="AL21" s="44"/>
      <c r="AM21" s="34"/>
      <c r="AN21" s="64"/>
      <c r="AO21" s="44">
        <f>AL21+AK21+AH21+AG21+AC21+Y21+S21+O21+K21+G21+C21</f>
        <v>1</v>
      </c>
      <c r="AP21" s="50">
        <f>AN21+AM21+AJ21+AI21+AE21+AA21+V21+Q21+M21+I21+E21</f>
        <v>1</v>
      </c>
    </row>
    <row r="22" spans="1:42" ht="14.25">
      <c r="A22" s="66" t="s">
        <v>34</v>
      </c>
      <c r="B22" s="42" t="s">
        <v>22</v>
      </c>
      <c r="C22" s="27"/>
      <c r="D22" s="28"/>
      <c r="E22" s="29"/>
      <c r="F22" s="30"/>
      <c r="G22" s="27"/>
      <c r="H22" s="28"/>
      <c r="I22" s="29"/>
      <c r="J22" s="30"/>
      <c r="K22" s="27"/>
      <c r="L22" s="28"/>
      <c r="M22" s="29"/>
      <c r="N22" s="30"/>
      <c r="O22" s="27"/>
      <c r="P22" s="28"/>
      <c r="Q22" s="29"/>
      <c r="R22" s="30"/>
      <c r="S22" s="27">
        <v>1</v>
      </c>
      <c r="T22" s="28"/>
      <c r="U22" s="62"/>
      <c r="V22" s="29">
        <v>1</v>
      </c>
      <c r="W22" s="28"/>
      <c r="X22" s="62"/>
      <c r="Y22" s="27"/>
      <c r="Z22" s="28"/>
      <c r="AA22" s="29"/>
      <c r="AB22" s="30"/>
      <c r="AC22" s="27"/>
      <c r="AD22" s="28"/>
      <c r="AE22" s="29"/>
      <c r="AF22" s="30"/>
      <c r="AG22" s="43"/>
      <c r="AH22" s="44"/>
      <c r="AI22" s="34"/>
      <c r="AJ22" s="45"/>
      <c r="AK22" s="43"/>
      <c r="AL22" s="44"/>
      <c r="AM22" s="34"/>
      <c r="AN22" s="64"/>
      <c r="AO22" s="44">
        <f>AL22+AK22+AH22+AG22+AC22+Y22+S22+O22+K22+G22+C22</f>
        <v>1</v>
      </c>
      <c r="AP22" s="50">
        <f>AN22+AM22+AJ22+AI22+AE22+AA22+V22+Q22+M22+I22+E22</f>
        <v>1</v>
      </c>
    </row>
    <row r="23" spans="1:42">
      <c r="A23" s="51" t="s">
        <v>35</v>
      </c>
      <c r="B23" s="52"/>
      <c r="C23" s="53">
        <f>SUM(C13:C22)</f>
        <v>62</v>
      </c>
      <c r="D23" s="54"/>
      <c r="E23" s="52">
        <f>SUM(E13:E22)</f>
        <v>51</v>
      </c>
      <c r="F23" s="55"/>
      <c r="G23" s="53">
        <f>SUM(G13:G19)</f>
        <v>55</v>
      </c>
      <c r="H23" s="54"/>
      <c r="I23" s="52">
        <f>SUM(I13:I19)</f>
        <v>40</v>
      </c>
      <c r="J23" s="56"/>
      <c r="K23" s="55">
        <f>SUM(K13:K22)</f>
        <v>63</v>
      </c>
      <c r="L23" s="54"/>
      <c r="M23" s="52">
        <f>SUM(M13:M22)</f>
        <v>39</v>
      </c>
      <c r="N23" s="56"/>
      <c r="O23" s="55">
        <f>SUM(O13:O19)</f>
        <v>54</v>
      </c>
      <c r="P23" s="54"/>
      <c r="Q23" s="52">
        <f>SUM(Q13:Q19)</f>
        <v>38</v>
      </c>
      <c r="R23" s="54"/>
      <c r="S23" s="53">
        <f>SUM(S13:S22)+U18+U14</f>
        <v>30</v>
      </c>
      <c r="T23" s="55"/>
      <c r="U23" s="54"/>
      <c r="V23" s="52">
        <f>SUM(V13:V22)+X18+X14</f>
        <v>30</v>
      </c>
      <c r="W23" s="55"/>
      <c r="X23" s="56"/>
      <c r="Y23" s="53">
        <f>SUM(Y13:Y19)</f>
        <v>64</v>
      </c>
      <c r="Z23" s="54"/>
      <c r="AA23" s="52">
        <f>SUM(AA13:AA19)</f>
        <v>48</v>
      </c>
      <c r="AB23" s="56"/>
      <c r="AC23" s="55">
        <f>SUM(AC13:AC19)</f>
        <v>74</v>
      </c>
      <c r="AD23" s="54"/>
      <c r="AE23" s="52">
        <f>SUM(AE13:AE19)</f>
        <v>47</v>
      </c>
      <c r="AF23" s="55"/>
      <c r="AG23" s="57">
        <v>27</v>
      </c>
      <c r="AH23" s="58"/>
      <c r="AI23" s="58">
        <v>19</v>
      </c>
      <c r="AJ23" s="59"/>
      <c r="AK23" s="53">
        <v>36</v>
      </c>
      <c r="AL23" s="54"/>
      <c r="AM23" s="52">
        <v>30</v>
      </c>
      <c r="AN23" s="56"/>
      <c r="AO23" s="60">
        <f>SUM(AO13:AO22)</f>
        <v>465</v>
      </c>
      <c r="AP23" s="61">
        <f>SUM(AP13:AP22)</f>
        <v>342</v>
      </c>
    </row>
    <row r="24" spans="1:42">
      <c r="A24" s="67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68"/>
    </row>
    <row r="25" spans="1:42">
      <c r="A25" s="67" t="s">
        <v>36</v>
      </c>
      <c r="B25" s="56"/>
      <c r="C25" s="53"/>
      <c r="D25" s="54"/>
      <c r="E25" s="55"/>
      <c r="F25" s="54"/>
      <c r="G25" s="53"/>
      <c r="H25" s="54"/>
      <c r="I25" s="55"/>
      <c r="J25" s="54"/>
      <c r="K25" s="53"/>
      <c r="L25" s="54"/>
      <c r="M25" s="55"/>
      <c r="N25" s="54"/>
      <c r="O25" s="53"/>
      <c r="P25" s="54"/>
      <c r="Q25" s="55"/>
      <c r="R25" s="54"/>
      <c r="S25" s="53"/>
      <c r="T25" s="55"/>
      <c r="U25" s="54"/>
      <c r="V25" s="55"/>
      <c r="W25" s="55"/>
      <c r="X25" s="56"/>
      <c r="Y25" s="53"/>
      <c r="Z25" s="54"/>
      <c r="AA25" s="55"/>
      <c r="AB25" s="54"/>
      <c r="AC25" s="53"/>
      <c r="AD25" s="54"/>
      <c r="AE25" s="55"/>
      <c r="AF25" s="54"/>
      <c r="AG25" s="53"/>
      <c r="AH25" s="54"/>
      <c r="AI25" s="55"/>
      <c r="AJ25" s="54"/>
      <c r="AK25" s="53"/>
      <c r="AL25" s="54"/>
      <c r="AM25" s="52"/>
      <c r="AN25" s="56"/>
      <c r="AO25" s="69"/>
      <c r="AP25" s="70"/>
    </row>
    <row r="26" spans="1:42">
      <c r="A26" s="63"/>
      <c r="B26" s="42" t="s">
        <v>22</v>
      </c>
      <c r="C26" s="53"/>
      <c r="D26" s="54"/>
      <c r="E26" s="55"/>
      <c r="F26" s="54"/>
      <c r="G26" s="53"/>
      <c r="H26" s="54"/>
      <c r="I26" s="55"/>
      <c r="J26" s="54"/>
      <c r="K26" s="53"/>
      <c r="L26" s="54"/>
      <c r="M26" s="55"/>
      <c r="N26" s="54"/>
      <c r="O26" s="53"/>
      <c r="P26" s="54"/>
      <c r="Q26" s="55"/>
      <c r="R26" s="54"/>
      <c r="S26" s="53"/>
      <c r="T26" s="55"/>
      <c r="U26" s="54"/>
      <c r="V26" s="55"/>
      <c r="W26" s="55"/>
      <c r="X26" s="56"/>
      <c r="Y26" s="53"/>
      <c r="Z26" s="54"/>
      <c r="AA26" s="55"/>
      <c r="AB26" s="54"/>
      <c r="AC26" s="53"/>
      <c r="AD26" s="54"/>
      <c r="AE26" s="55"/>
      <c r="AF26" s="54"/>
      <c r="AG26" s="53"/>
      <c r="AH26" s="54"/>
      <c r="AI26" s="55"/>
      <c r="AJ26" s="54"/>
      <c r="AK26" s="53"/>
      <c r="AL26" s="54"/>
      <c r="AM26" s="52"/>
      <c r="AN26" s="56"/>
      <c r="AO26" s="69"/>
      <c r="AP26" s="70"/>
    </row>
    <row r="27" spans="1:42">
      <c r="A27" s="71"/>
      <c r="B27" s="42" t="s">
        <v>16</v>
      </c>
      <c r="C27" s="53"/>
      <c r="D27" s="54"/>
      <c r="E27" s="55"/>
      <c r="F27" s="54"/>
      <c r="G27" s="53"/>
      <c r="H27" s="54"/>
      <c r="I27" s="55"/>
      <c r="J27" s="54"/>
      <c r="K27" s="53"/>
      <c r="L27" s="54"/>
      <c r="M27" s="55"/>
      <c r="N27" s="54"/>
      <c r="O27" s="53"/>
      <c r="P27" s="54"/>
      <c r="Q27" s="55"/>
      <c r="R27" s="54"/>
      <c r="S27" s="53"/>
      <c r="T27" s="55"/>
      <c r="U27" s="54"/>
      <c r="V27" s="55"/>
      <c r="W27" s="55"/>
      <c r="X27" s="56"/>
      <c r="Y27" s="53"/>
      <c r="Z27" s="54"/>
      <c r="AA27" s="55"/>
      <c r="AB27" s="54"/>
      <c r="AC27" s="53"/>
      <c r="AD27" s="54"/>
      <c r="AE27" s="55"/>
      <c r="AF27" s="54"/>
      <c r="AG27" s="53"/>
      <c r="AH27" s="54"/>
      <c r="AI27" s="55"/>
      <c r="AJ27" s="54"/>
      <c r="AK27" s="53"/>
      <c r="AL27" s="54"/>
      <c r="AM27" s="52"/>
      <c r="AN27" s="56"/>
      <c r="AO27" s="69"/>
      <c r="AP27" s="70"/>
    </row>
    <row r="28" spans="1:42">
      <c r="A28" s="71"/>
      <c r="B28" s="42" t="s">
        <v>17</v>
      </c>
      <c r="C28" s="53"/>
      <c r="D28" s="54"/>
      <c r="E28" s="55"/>
      <c r="F28" s="54"/>
      <c r="G28" s="53"/>
      <c r="H28" s="54"/>
      <c r="I28" s="55"/>
      <c r="J28" s="54"/>
      <c r="K28" s="53"/>
      <c r="L28" s="54"/>
      <c r="M28" s="55"/>
      <c r="N28" s="54"/>
      <c r="O28" s="53"/>
      <c r="P28" s="54"/>
      <c r="Q28" s="55"/>
      <c r="R28" s="54"/>
      <c r="S28" s="53">
        <v>5</v>
      </c>
      <c r="T28" s="55"/>
      <c r="U28" s="54"/>
      <c r="V28" s="55">
        <v>5</v>
      </c>
      <c r="W28" s="55"/>
      <c r="X28" s="56"/>
      <c r="Y28" s="53"/>
      <c r="Z28" s="54"/>
      <c r="AA28" s="55"/>
      <c r="AB28" s="54"/>
      <c r="AC28" s="53"/>
      <c r="AD28" s="54"/>
      <c r="AE28" s="55"/>
      <c r="AF28" s="54"/>
      <c r="AG28" s="53"/>
      <c r="AH28" s="54"/>
      <c r="AI28" s="55"/>
      <c r="AJ28" s="54"/>
      <c r="AK28" s="53"/>
      <c r="AL28" s="54"/>
      <c r="AM28" s="52"/>
      <c r="AN28" s="56"/>
      <c r="AO28" s="69">
        <f>S28</f>
        <v>5</v>
      </c>
      <c r="AP28" s="70">
        <f>V28</f>
        <v>5</v>
      </c>
    </row>
    <row r="29" spans="1:42">
      <c r="A29" s="71"/>
      <c r="B29" s="42" t="s">
        <v>18</v>
      </c>
      <c r="C29" s="53"/>
      <c r="D29" s="54"/>
      <c r="E29" s="55"/>
      <c r="F29" s="54"/>
      <c r="G29" s="53"/>
      <c r="H29" s="54"/>
      <c r="I29" s="55"/>
      <c r="J29" s="54"/>
      <c r="K29" s="53"/>
      <c r="L29" s="54"/>
      <c r="M29" s="55"/>
      <c r="N29" s="54"/>
      <c r="O29" s="53"/>
      <c r="P29" s="54"/>
      <c r="Q29" s="55"/>
      <c r="R29" s="54"/>
      <c r="S29" s="53">
        <v>5</v>
      </c>
      <c r="T29" s="55"/>
      <c r="U29" s="54"/>
      <c r="V29" s="55">
        <v>5</v>
      </c>
      <c r="W29" s="55"/>
      <c r="X29" s="56"/>
      <c r="Y29" s="53"/>
      <c r="Z29" s="54"/>
      <c r="AA29" s="55"/>
      <c r="AB29" s="54"/>
      <c r="AC29" s="53"/>
      <c r="AD29" s="54"/>
      <c r="AE29" s="55"/>
      <c r="AF29" s="54"/>
      <c r="AG29" s="53"/>
      <c r="AH29" s="54"/>
      <c r="AI29" s="55"/>
      <c r="AJ29" s="54"/>
      <c r="AK29" s="53"/>
      <c r="AL29" s="54"/>
      <c r="AM29" s="52"/>
      <c r="AN29" s="56"/>
      <c r="AO29" s="69">
        <f>V29</f>
        <v>5</v>
      </c>
      <c r="AP29" s="70">
        <f>S29</f>
        <v>5</v>
      </c>
    </row>
    <row r="30" spans="1:42">
      <c r="A30" s="65"/>
      <c r="B30" s="42" t="s">
        <v>19</v>
      </c>
      <c r="C30" s="53"/>
      <c r="D30" s="54"/>
      <c r="E30" s="55"/>
      <c r="F30" s="54"/>
      <c r="G30" s="53"/>
      <c r="H30" s="54"/>
      <c r="I30" s="55"/>
      <c r="J30" s="54"/>
      <c r="K30" s="53"/>
      <c r="L30" s="54"/>
      <c r="M30" s="55"/>
      <c r="N30" s="54"/>
      <c r="O30" s="53"/>
      <c r="P30" s="54"/>
      <c r="Q30" s="55"/>
      <c r="R30" s="54"/>
      <c r="S30" s="53"/>
      <c r="T30" s="55"/>
      <c r="U30" s="54"/>
      <c r="V30" s="55"/>
      <c r="W30" s="55"/>
      <c r="X30" s="56"/>
      <c r="Y30" s="53"/>
      <c r="Z30" s="54"/>
      <c r="AA30" s="55"/>
      <c r="AB30" s="54"/>
      <c r="AC30" s="53"/>
      <c r="AD30" s="54"/>
      <c r="AE30" s="55"/>
      <c r="AF30" s="54"/>
      <c r="AG30" s="53"/>
      <c r="AH30" s="54"/>
      <c r="AI30" s="55"/>
      <c r="AJ30" s="54"/>
      <c r="AK30" s="53"/>
      <c r="AL30" s="54"/>
      <c r="AM30" s="52"/>
      <c r="AN30" s="56"/>
      <c r="AO30" s="69"/>
      <c r="AP30" s="70"/>
    </row>
    <row r="31" spans="1:42">
      <c r="A31" s="72" t="s">
        <v>37</v>
      </c>
      <c r="B31" s="73"/>
      <c r="C31" s="53"/>
      <c r="D31" s="54"/>
      <c r="E31" s="52"/>
      <c r="F31" s="56"/>
      <c r="G31" s="53"/>
      <c r="H31" s="54"/>
      <c r="I31" s="52"/>
      <c r="J31" s="56"/>
      <c r="K31" s="53"/>
      <c r="L31" s="54"/>
      <c r="M31" s="52"/>
      <c r="N31" s="56"/>
      <c r="O31" s="53"/>
      <c r="P31" s="54"/>
      <c r="Q31" s="52"/>
      <c r="R31" s="56"/>
      <c r="S31" s="53">
        <v>10</v>
      </c>
      <c r="T31" s="55"/>
      <c r="U31" s="54"/>
      <c r="V31" s="55">
        <v>10</v>
      </c>
      <c r="W31" s="55"/>
      <c r="X31" s="56"/>
      <c r="Y31" s="53"/>
      <c r="Z31" s="54"/>
      <c r="AA31" s="52"/>
      <c r="AB31" s="56"/>
      <c r="AC31" s="53"/>
      <c r="AD31" s="54"/>
      <c r="AE31" s="52"/>
      <c r="AF31" s="56"/>
      <c r="AG31" s="53"/>
      <c r="AH31" s="54"/>
      <c r="AI31" s="52"/>
      <c r="AJ31" s="56"/>
      <c r="AK31" s="53"/>
      <c r="AL31" s="54"/>
      <c r="AM31" s="52"/>
      <c r="AN31" s="56"/>
      <c r="AO31" s="69">
        <f>SUM(AO25:AO30)</f>
        <v>10</v>
      </c>
      <c r="AP31" s="70">
        <f>SUM(AP25:AP30)</f>
        <v>10</v>
      </c>
    </row>
    <row r="32" spans="1:42" ht="14.25" thickBot="1">
      <c r="A32" s="74" t="s">
        <v>24</v>
      </c>
      <c r="B32" s="75"/>
      <c r="C32" s="76">
        <f>C23+C12</f>
        <v>76</v>
      </c>
      <c r="D32" s="77"/>
      <c r="E32" s="75">
        <f>E23+E12</f>
        <v>61</v>
      </c>
      <c r="F32" s="78"/>
      <c r="G32" s="76">
        <f>G23+G12</f>
        <v>73</v>
      </c>
      <c r="H32" s="77"/>
      <c r="I32" s="75">
        <f>I23+I12</f>
        <v>54</v>
      </c>
      <c r="J32" s="79"/>
      <c r="K32" s="78">
        <f>K23+K12</f>
        <v>81</v>
      </c>
      <c r="L32" s="77"/>
      <c r="M32" s="75">
        <f>M23+M12</f>
        <v>48</v>
      </c>
      <c r="N32" s="79"/>
      <c r="O32" s="78">
        <f>O23+O12</f>
        <v>81</v>
      </c>
      <c r="P32" s="77"/>
      <c r="Q32" s="75">
        <f>Q23+Q12</f>
        <v>53</v>
      </c>
      <c r="R32" s="77"/>
      <c r="S32" s="76">
        <f>S23+S12+S31</f>
        <v>51</v>
      </c>
      <c r="T32" s="78"/>
      <c r="U32" s="77"/>
      <c r="V32" s="78">
        <f>V23+V12+V31</f>
        <v>51</v>
      </c>
      <c r="W32" s="78"/>
      <c r="X32" s="79"/>
      <c r="Y32" s="76">
        <f>Y23+Y12</f>
        <v>72</v>
      </c>
      <c r="Z32" s="77"/>
      <c r="AA32" s="75">
        <f>AA23+AA12</f>
        <v>56</v>
      </c>
      <c r="AB32" s="79"/>
      <c r="AC32" s="78">
        <f>AC23+AC12</f>
        <v>74</v>
      </c>
      <c r="AD32" s="77"/>
      <c r="AE32" s="75">
        <f>AE23+AE12</f>
        <v>47</v>
      </c>
      <c r="AF32" s="78"/>
      <c r="AG32" s="76">
        <f>AG23+AG12</f>
        <v>51</v>
      </c>
      <c r="AH32" s="77"/>
      <c r="AI32" s="75">
        <f>AI23+AI12</f>
        <v>43</v>
      </c>
      <c r="AJ32" s="79"/>
      <c r="AK32" s="76">
        <f>AK23+AK12</f>
        <v>48</v>
      </c>
      <c r="AL32" s="77"/>
      <c r="AM32" s="75">
        <f>AM23+AM12</f>
        <v>42</v>
      </c>
      <c r="AN32" s="79"/>
      <c r="AO32" s="80">
        <f>AO23+AO12+AO31</f>
        <v>607</v>
      </c>
      <c r="AP32" s="81">
        <f>AP23+AP12+AP31</f>
        <v>455</v>
      </c>
    </row>
    <row r="34" spans="1:35" ht="14.25">
      <c r="A34" s="1" t="s">
        <v>25</v>
      </c>
      <c r="AI34" t="s">
        <v>27</v>
      </c>
    </row>
  </sheetData>
  <mergeCells count="443">
    <mergeCell ref="AM32:AN32"/>
    <mergeCell ref="C4:D4"/>
    <mergeCell ref="E4:F4"/>
    <mergeCell ref="C5:D5"/>
    <mergeCell ref="C6:D6"/>
    <mergeCell ref="C7:D7"/>
    <mergeCell ref="C8:D8"/>
    <mergeCell ref="C9:D9"/>
    <mergeCell ref="C10:D10"/>
    <mergeCell ref="C11:D11"/>
    <mergeCell ref="AA32:AB32"/>
    <mergeCell ref="AC32:AD32"/>
    <mergeCell ref="AE32:AF32"/>
    <mergeCell ref="AG32:AH32"/>
    <mergeCell ref="AI32:AJ32"/>
    <mergeCell ref="AK32:AL32"/>
    <mergeCell ref="M32:N32"/>
    <mergeCell ref="O31:P31"/>
    <mergeCell ref="Q31:R31"/>
    <mergeCell ref="S31:U31"/>
    <mergeCell ref="V31:X31"/>
    <mergeCell ref="Y31:Z31"/>
    <mergeCell ref="AA31:AB31"/>
    <mergeCell ref="O32:P32"/>
    <mergeCell ref="A32:B32"/>
    <mergeCell ref="C32:D32"/>
    <mergeCell ref="E32:F32"/>
    <mergeCell ref="G32:H32"/>
    <mergeCell ref="I32:J32"/>
    <mergeCell ref="K32:L32"/>
    <mergeCell ref="E11:F11"/>
    <mergeCell ref="E5:F5"/>
    <mergeCell ref="E6:F6"/>
    <mergeCell ref="E7:F7"/>
    <mergeCell ref="E8:F8"/>
    <mergeCell ref="E9:F9"/>
    <mergeCell ref="E10:F10"/>
    <mergeCell ref="A20:A21"/>
    <mergeCell ref="E20:F20"/>
    <mergeCell ref="G20:H20"/>
    <mergeCell ref="I20:J20"/>
    <mergeCell ref="K20:L20"/>
    <mergeCell ref="G18:H18"/>
    <mergeCell ref="I18:J18"/>
    <mergeCell ref="K18:L18"/>
    <mergeCell ref="C17:D17"/>
    <mergeCell ref="E17:F17"/>
    <mergeCell ref="G17:H17"/>
    <mergeCell ref="Q32:R32"/>
    <mergeCell ref="S32:U32"/>
    <mergeCell ref="V32:X32"/>
    <mergeCell ref="Y32:Z32"/>
    <mergeCell ref="AM30:AN30"/>
    <mergeCell ref="A31:B31"/>
    <mergeCell ref="C31:D31"/>
    <mergeCell ref="E31:F31"/>
    <mergeCell ref="G31:H31"/>
    <mergeCell ref="I31:J31"/>
    <mergeCell ref="K31:L31"/>
    <mergeCell ref="M31:N31"/>
    <mergeCell ref="V30:X30"/>
    <mergeCell ref="Y30:Z30"/>
    <mergeCell ref="AA30:AB30"/>
    <mergeCell ref="AC30:AD30"/>
    <mergeCell ref="AE30:AF30"/>
    <mergeCell ref="AG30:AH30"/>
    <mergeCell ref="A26:A30"/>
    <mergeCell ref="G26:H26"/>
    <mergeCell ref="I26:J26"/>
    <mergeCell ref="K26:L26"/>
    <mergeCell ref="AC31:AD31"/>
    <mergeCell ref="AE31:AF31"/>
    <mergeCell ref="AG31:AH31"/>
    <mergeCell ref="AI31:AJ31"/>
    <mergeCell ref="AK31:AL31"/>
    <mergeCell ref="AM31:AN31"/>
    <mergeCell ref="AM29:AN29"/>
    <mergeCell ref="C30:D30"/>
    <mergeCell ref="E30:F30"/>
    <mergeCell ref="G30:H30"/>
    <mergeCell ref="I30:J30"/>
    <mergeCell ref="K30:L30"/>
    <mergeCell ref="M30:N30"/>
    <mergeCell ref="O30:P30"/>
    <mergeCell ref="Q30:R30"/>
    <mergeCell ref="S30:U30"/>
    <mergeCell ref="AA29:AB29"/>
    <mergeCell ref="AC29:AD29"/>
    <mergeCell ref="AE29:AF29"/>
    <mergeCell ref="AG29:AH29"/>
    <mergeCell ref="AI29:AJ29"/>
    <mergeCell ref="AK29:AL29"/>
    <mergeCell ref="M29:N29"/>
    <mergeCell ref="O29:P29"/>
    <mergeCell ref="Q29:R29"/>
    <mergeCell ref="S29:U29"/>
    <mergeCell ref="V29:X29"/>
    <mergeCell ref="Y29:Z29"/>
    <mergeCell ref="AI30:AJ30"/>
    <mergeCell ref="AK30:AL30"/>
    <mergeCell ref="C29:D29"/>
    <mergeCell ref="E29:F29"/>
    <mergeCell ref="G29:H29"/>
    <mergeCell ref="I29:J29"/>
    <mergeCell ref="K29:L29"/>
    <mergeCell ref="Q28:R28"/>
    <mergeCell ref="S28:U28"/>
    <mergeCell ref="V28:X28"/>
    <mergeCell ref="Y28:Z28"/>
    <mergeCell ref="AI27:AJ27"/>
    <mergeCell ref="AK27:AL27"/>
    <mergeCell ref="AM27:AN27"/>
    <mergeCell ref="C28:D28"/>
    <mergeCell ref="E28:F28"/>
    <mergeCell ref="G28:H28"/>
    <mergeCell ref="I28:J28"/>
    <mergeCell ref="K28:L28"/>
    <mergeCell ref="M28:N28"/>
    <mergeCell ref="O28:P28"/>
    <mergeCell ref="V27:X27"/>
    <mergeCell ref="Y27:Z27"/>
    <mergeCell ref="AA27:AB27"/>
    <mergeCell ref="AC27:AD27"/>
    <mergeCell ref="AE27:AF27"/>
    <mergeCell ref="AG27:AH27"/>
    <mergeCell ref="AE28:AF28"/>
    <mergeCell ref="AG28:AH28"/>
    <mergeCell ref="AI28:AJ28"/>
    <mergeCell ref="AK28:AL28"/>
    <mergeCell ref="AM28:AN28"/>
    <mergeCell ref="AA28:AB28"/>
    <mergeCell ref="AC28:AD28"/>
    <mergeCell ref="AM26:AN26"/>
    <mergeCell ref="C27:D27"/>
    <mergeCell ref="E27:F27"/>
    <mergeCell ref="G27:H27"/>
    <mergeCell ref="I27:J27"/>
    <mergeCell ref="K27:L27"/>
    <mergeCell ref="M27:N27"/>
    <mergeCell ref="O27:P27"/>
    <mergeCell ref="Q27:R27"/>
    <mergeCell ref="S27:U27"/>
    <mergeCell ref="AA26:AB26"/>
    <mergeCell ref="AC26:AD26"/>
    <mergeCell ref="AE26:AF26"/>
    <mergeCell ref="AG26:AH26"/>
    <mergeCell ref="AI26:AJ26"/>
    <mergeCell ref="AK26:AL26"/>
    <mergeCell ref="M26:N26"/>
    <mergeCell ref="O26:P26"/>
    <mergeCell ref="Q26:R26"/>
    <mergeCell ref="S26:U26"/>
    <mergeCell ref="V26:X26"/>
    <mergeCell ref="Y26:Z26"/>
    <mergeCell ref="C26:D26"/>
    <mergeCell ref="E26:F26"/>
    <mergeCell ref="AG25:AH25"/>
    <mergeCell ref="AI25:AJ25"/>
    <mergeCell ref="AK25:AL25"/>
    <mergeCell ref="AM25:AN25"/>
    <mergeCell ref="O25:P25"/>
    <mergeCell ref="Q25:R25"/>
    <mergeCell ref="S25:U25"/>
    <mergeCell ref="V25:X25"/>
    <mergeCell ref="Y25:Z25"/>
    <mergeCell ref="AA25:AB25"/>
    <mergeCell ref="AK23:AL23"/>
    <mergeCell ref="AM23:AN23"/>
    <mergeCell ref="A24:AP24"/>
    <mergeCell ref="A25:B25"/>
    <mergeCell ref="C25:D25"/>
    <mergeCell ref="E25:F25"/>
    <mergeCell ref="G25:H25"/>
    <mergeCell ref="I25:J25"/>
    <mergeCell ref="K25:L25"/>
    <mergeCell ref="M25:N25"/>
    <mergeCell ref="Y23:Z23"/>
    <mergeCell ref="AA23:AB23"/>
    <mergeCell ref="AC23:AD23"/>
    <mergeCell ref="AE23:AF23"/>
    <mergeCell ref="AG23:AH23"/>
    <mergeCell ref="AI23:AJ23"/>
    <mergeCell ref="K23:L23"/>
    <mergeCell ref="M23:N23"/>
    <mergeCell ref="O23:P23"/>
    <mergeCell ref="Q23:R23"/>
    <mergeCell ref="S23:U23"/>
    <mergeCell ref="V23:X23"/>
    <mergeCell ref="AC25:AD25"/>
    <mergeCell ref="AE25:AF25"/>
    <mergeCell ref="V22:W22"/>
    <mergeCell ref="Y22:Z22"/>
    <mergeCell ref="AA22:AB22"/>
    <mergeCell ref="AC22:AD22"/>
    <mergeCell ref="AE22:AF22"/>
    <mergeCell ref="A23:B23"/>
    <mergeCell ref="C23:D23"/>
    <mergeCell ref="E23:F23"/>
    <mergeCell ref="G23:H23"/>
    <mergeCell ref="I23:J23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AA20:AB20"/>
    <mergeCell ref="AC20:AD20"/>
    <mergeCell ref="AE20:AF20"/>
    <mergeCell ref="C21:D21"/>
    <mergeCell ref="E21:F21"/>
    <mergeCell ref="G21:H21"/>
    <mergeCell ref="I21:J21"/>
    <mergeCell ref="K21:L21"/>
    <mergeCell ref="M21:N21"/>
    <mergeCell ref="O21:P21"/>
    <mergeCell ref="M20:N20"/>
    <mergeCell ref="O20:P20"/>
    <mergeCell ref="Q20:R20"/>
    <mergeCell ref="S20:T20"/>
    <mergeCell ref="V20:W20"/>
    <mergeCell ref="Y20:Z20"/>
    <mergeCell ref="AE21:AF21"/>
    <mergeCell ref="Q21:R21"/>
    <mergeCell ref="S21:T21"/>
    <mergeCell ref="V21:W21"/>
    <mergeCell ref="Y21:Z21"/>
    <mergeCell ref="AA21:AB21"/>
    <mergeCell ref="AC21:AD21"/>
    <mergeCell ref="C20:D20"/>
    <mergeCell ref="S19:T19"/>
    <mergeCell ref="V19:W19"/>
    <mergeCell ref="Y19:Z19"/>
    <mergeCell ref="AA19:AB19"/>
    <mergeCell ref="AC19:AD19"/>
    <mergeCell ref="AE19:AF19"/>
    <mergeCell ref="AC18:AD18"/>
    <mergeCell ref="AE18:AF18"/>
    <mergeCell ref="C19:D19"/>
    <mergeCell ref="E19:F19"/>
    <mergeCell ref="G19:H19"/>
    <mergeCell ref="I19:J19"/>
    <mergeCell ref="K19:L19"/>
    <mergeCell ref="M19:N19"/>
    <mergeCell ref="O19:P19"/>
    <mergeCell ref="Q19:R19"/>
    <mergeCell ref="O18:P18"/>
    <mergeCell ref="Q18:R18"/>
    <mergeCell ref="S18:T18"/>
    <mergeCell ref="V18:W18"/>
    <mergeCell ref="Y18:Z18"/>
    <mergeCell ref="AA18:AB18"/>
    <mergeCell ref="C18:D18"/>
    <mergeCell ref="E18:F18"/>
    <mergeCell ref="M18:N18"/>
    <mergeCell ref="S17:T17"/>
    <mergeCell ref="V17:W17"/>
    <mergeCell ref="Y17:Z17"/>
    <mergeCell ref="AA17:AB17"/>
    <mergeCell ref="AC17:AD17"/>
    <mergeCell ref="AE17:AF17"/>
    <mergeCell ref="AC16:AD16"/>
    <mergeCell ref="AE16:AF16"/>
    <mergeCell ref="S16:T16"/>
    <mergeCell ref="V16:W16"/>
    <mergeCell ref="Y16:Z16"/>
    <mergeCell ref="AA16:AB16"/>
    <mergeCell ref="I17:J17"/>
    <mergeCell ref="K17:L17"/>
    <mergeCell ref="M17:N17"/>
    <mergeCell ref="O17:P17"/>
    <mergeCell ref="Q17:R17"/>
    <mergeCell ref="O16:P16"/>
    <mergeCell ref="Q16:R16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M15:N15"/>
    <mergeCell ref="O15:P15"/>
    <mergeCell ref="Q15:R15"/>
    <mergeCell ref="O14:P14"/>
    <mergeCell ref="Q14:R14"/>
    <mergeCell ref="M14:N14"/>
    <mergeCell ref="M13:N13"/>
    <mergeCell ref="O13:P13"/>
    <mergeCell ref="Q13:R13"/>
    <mergeCell ref="S13:T13"/>
    <mergeCell ref="V13:W13"/>
    <mergeCell ref="S15:T15"/>
    <mergeCell ref="V15:W15"/>
    <mergeCell ref="AG12:AH12"/>
    <mergeCell ref="Y15:Z15"/>
    <mergeCell ref="AA15:AB15"/>
    <mergeCell ref="AC15:AD15"/>
    <mergeCell ref="AE15:AF15"/>
    <mergeCell ref="AC14:AD14"/>
    <mergeCell ref="AE14:AF14"/>
    <mergeCell ref="S14:T14"/>
    <mergeCell ref="V14:W14"/>
    <mergeCell ref="Y14:Z14"/>
    <mergeCell ref="AA14:AB14"/>
    <mergeCell ref="AI12:AJ12"/>
    <mergeCell ref="AK12:AL12"/>
    <mergeCell ref="AM12:AN12"/>
    <mergeCell ref="A13:A19"/>
    <mergeCell ref="C13:D13"/>
    <mergeCell ref="E13:F13"/>
    <mergeCell ref="G13:H13"/>
    <mergeCell ref="I13:J13"/>
    <mergeCell ref="Q12:R12"/>
    <mergeCell ref="S12:U12"/>
    <mergeCell ref="V12:X12"/>
    <mergeCell ref="Y12:Z12"/>
    <mergeCell ref="AA12:AB12"/>
    <mergeCell ref="AC12:AD12"/>
    <mergeCell ref="Y13:Z13"/>
    <mergeCell ref="AA13:AB13"/>
    <mergeCell ref="AC13:AD13"/>
    <mergeCell ref="AE13:AF13"/>
    <mergeCell ref="C14:D14"/>
    <mergeCell ref="E14:F14"/>
    <mergeCell ref="G14:H14"/>
    <mergeCell ref="I14:J14"/>
    <mergeCell ref="K14:L14"/>
    <mergeCell ref="K13:L13"/>
    <mergeCell ref="AC11:AD11"/>
    <mergeCell ref="AE11:AF11"/>
    <mergeCell ref="A12:B12"/>
    <mergeCell ref="C12:D12"/>
    <mergeCell ref="E12:F12"/>
    <mergeCell ref="G12:H12"/>
    <mergeCell ref="I12:J12"/>
    <mergeCell ref="K12:L12"/>
    <mergeCell ref="M12:N12"/>
    <mergeCell ref="O12:P12"/>
    <mergeCell ref="G11:H11"/>
    <mergeCell ref="I11:J11"/>
    <mergeCell ref="K11:L11"/>
    <mergeCell ref="M11:N11"/>
    <mergeCell ref="O11:P11"/>
    <mergeCell ref="Q11:R11"/>
    <mergeCell ref="AE12:AF12"/>
    <mergeCell ref="A3:A11"/>
    <mergeCell ref="B3:B4"/>
    <mergeCell ref="C3:D3"/>
    <mergeCell ref="E3:F3"/>
    <mergeCell ref="M3:N3"/>
    <mergeCell ref="AC9:AD9"/>
    <mergeCell ref="AE9:AF9"/>
    <mergeCell ref="G10:H10"/>
    <mergeCell ref="I10:J10"/>
    <mergeCell ref="K10:L10"/>
    <mergeCell ref="M10:N10"/>
    <mergeCell ref="O10:P10"/>
    <mergeCell ref="Q10:R10"/>
    <mergeCell ref="AC10:AD10"/>
    <mergeCell ref="AE10:AF10"/>
    <mergeCell ref="G9:H9"/>
    <mergeCell ref="I9:J9"/>
    <mergeCell ref="K9:L9"/>
    <mergeCell ref="M9:N9"/>
    <mergeCell ref="O9:P9"/>
    <mergeCell ref="Q9:R9"/>
    <mergeCell ref="AC7:AD7"/>
    <mergeCell ref="AE7:AF7"/>
    <mergeCell ref="G8:H8"/>
    <mergeCell ref="I8:J8"/>
    <mergeCell ref="K8:L8"/>
    <mergeCell ref="M8:N8"/>
    <mergeCell ref="O8:P8"/>
    <mergeCell ref="Q8:R8"/>
    <mergeCell ref="AC8:AD8"/>
    <mergeCell ref="AE8:AF8"/>
    <mergeCell ref="G7:H7"/>
    <mergeCell ref="I7:J7"/>
    <mergeCell ref="K7:L7"/>
    <mergeCell ref="M7:N7"/>
    <mergeCell ref="O7:P7"/>
    <mergeCell ref="Q7:R7"/>
    <mergeCell ref="AP3:AP4"/>
    <mergeCell ref="G4:H4"/>
    <mergeCell ref="I4:J4"/>
    <mergeCell ref="K4:L4"/>
    <mergeCell ref="M4:N4"/>
    <mergeCell ref="O4:P4"/>
    <mergeCell ref="Q4:R4"/>
    <mergeCell ref="AC4:AD4"/>
    <mergeCell ref="AE4:AF4"/>
    <mergeCell ref="AC3:AD3"/>
    <mergeCell ref="AE3:AF3"/>
    <mergeCell ref="AG3:AH3"/>
    <mergeCell ref="AI3:AJ3"/>
    <mergeCell ref="AK3:AL3"/>
    <mergeCell ref="AM3:AN3"/>
    <mergeCell ref="O3:P3"/>
    <mergeCell ref="Q3:R3"/>
    <mergeCell ref="S3:U3"/>
    <mergeCell ref="V3:X3"/>
    <mergeCell ref="Y3:Z3"/>
    <mergeCell ref="AA3:AB3"/>
    <mergeCell ref="G3:H3"/>
    <mergeCell ref="I3:J3"/>
    <mergeCell ref="K3:L3"/>
    <mergeCell ref="AO3:AO4"/>
    <mergeCell ref="AC5:AD5"/>
    <mergeCell ref="AE5:AF5"/>
    <mergeCell ref="G6:H6"/>
    <mergeCell ref="I6:J6"/>
    <mergeCell ref="K6:L6"/>
    <mergeCell ref="M6:N6"/>
    <mergeCell ref="O6:P6"/>
    <mergeCell ref="Q6:R6"/>
    <mergeCell ref="AC6:AD6"/>
    <mergeCell ref="AE6:AF6"/>
    <mergeCell ref="G5:H5"/>
    <mergeCell ref="I5:J5"/>
    <mergeCell ref="K5:L5"/>
    <mergeCell ref="M5:N5"/>
    <mergeCell ref="O5:P5"/>
    <mergeCell ref="Q5:R5"/>
    <mergeCell ref="A1:AP1"/>
    <mergeCell ref="A2:B2"/>
    <mergeCell ref="C2:F2"/>
    <mergeCell ref="G2:J2"/>
    <mergeCell ref="K2:N2"/>
    <mergeCell ref="O2:R2"/>
    <mergeCell ref="S2:X2"/>
    <mergeCell ref="Y2:AB2"/>
    <mergeCell ref="AC2:AF2"/>
    <mergeCell ref="AG2:AJ2"/>
    <mergeCell ref="AK2:AN2"/>
    <mergeCell ref="AO2:AP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ignoredErrors>
    <ignoredError sqref="C23 E23 G23 I23 S23 V23 Y23 AA23 AC23 AE23" formulaRange="1"/>
    <ignoredError sqref="AO18:AP18 AP20 AO14:AP14 AO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2019-09-19T03:01:40Z</dcterms:modified>
</cp:coreProperties>
</file>