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尾期" sheetId="18" r:id="rId9"/>
    <sheet name="验货尺寸表 (尾期)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<sst xmlns="http://schemas.openxmlformats.org/spreadsheetml/2006/main" count="1276" uniqueCount="407">
  <si>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</si>
  <si>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</si>
  <si>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</si>
  <si>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</si>
  <si>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</si>
  <si>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</si>
  <si>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</si>
  <si>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</si>
  <si>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</si>
  <si>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</si>
  <si>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</si>
  <si>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</si>
  <si>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</si>
  <si>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</si>
  <si>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</si>
  <si>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</si>
  <si>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</si>
  <si>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</si>
  <si>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</si>
  <si>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</si>
  <si>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</si>
  <si>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</si>
  <si>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</si>
  <si>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</si>
  <si>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</si>
  <si>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</si>
  <si>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</si>
  <si>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</si>
  <si>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</si>
  <si>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</si>
  <si>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</si>
  <si>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</si>
  <si>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</si>
  <si>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</si>
  <si>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</si>
  <si>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</si>
  <si>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</si>
  <si>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</si>
  <si>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</si>
  <si>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</si>
  <si>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</si>
  <si>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</si>
  <si>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</si>
  <si>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</si>
  <si>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</si>
  <si>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</si>
  <si>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</si>
  <si>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</si>
  <si>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</si>
  <si>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</si>
  <si>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</si>
  <si>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</si>
  <si>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</si>
  <si>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</si>
  <si>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</si>
  <si>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</si>
  <si>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</si>
  <si>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</si>
  <si>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</si>
  <si>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</si>
  <si>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</si>
  <si>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</si>
  <si>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TAJJAO82046</t>
  </si>
  <si>
    <t>合同交期</t>
  </si>
  <si>
    <t>2025/12/20-3/27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</si>
  <si>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</si>
  <si>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</si>
  <si>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</si>
  <si>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</si>
  <si>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</si>
  <si>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</si>
  <si>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</si>
  <si>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</si>
  <si>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</si>
  <si>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</si>
  <si>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</si>
  <si>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</si>
  <si>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</si>
  <si>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</si>
  <si>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</si>
  <si>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</si>
  <si>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</si>
  <si>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</si>
  <si>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</si>
  <si>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</si>
  <si>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</si>
  <si>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</si>
  <si>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</si>
  <si>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</si>
  <si>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</si>
  <si>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</si>
  <si>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</si>
  <si>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</si>
  <si>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</si>
  <si>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</si>
  <si>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</si>
  <si>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</si>
  <si>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</si>
  <si>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</si>
  <si>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</si>
  <si>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</si>
  <si>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</si>
  <si>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</si>
  <si>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</si>
  <si>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</si>
  <si>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</si>
  <si>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</si>
  <si>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</si>
  <si>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</si>
  <si>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</si>
  <si>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</si>
  <si>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</si>
  <si>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</si>
  <si>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</si>
  <si>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</si>
  <si>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</si>
  <si>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</si>
  <si>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</si>
  <si>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冰草蓝</t>
  </si>
  <si>
    <t>龙胆紫</t>
  </si>
  <si>
    <t>白色</t>
  </si>
  <si>
    <t>暗夜蓝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</si>
  <si>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</si>
  <si>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</si>
  <si>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</si>
  <si>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</si>
  <si>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</si>
  <si>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</si>
  <si>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</si>
  <si>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</si>
  <si>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</si>
  <si>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</si>
  <si>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</si>
  <si>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</si>
  <si>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</si>
  <si>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</si>
  <si>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</si>
  <si>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</si>
  <si>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</si>
  <si>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</si>
  <si>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</si>
  <si>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</si>
  <si>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</si>
  <si>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</si>
  <si>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</si>
  <si>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</si>
  <si>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</si>
  <si>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</si>
  <si>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</si>
  <si>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</si>
  <si>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</si>
  <si>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</si>
  <si>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</si>
  <si>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</si>
  <si>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</si>
  <si>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</si>
  <si>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</si>
  <si>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</si>
  <si>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</si>
  <si>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</si>
  <si>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</si>
  <si>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-1</t>
  </si>
  <si>
    <t>胸围（后领下21cm）</t>
  </si>
  <si>
    <t>-1.5</t>
  </si>
  <si>
    <t>腰围</t>
  </si>
  <si>
    <t>+1</t>
  </si>
  <si>
    <t>-0.5</t>
  </si>
  <si>
    <t>摆围</t>
  </si>
  <si>
    <t>±0.5</t>
  </si>
  <si>
    <t>+0</t>
  </si>
  <si>
    <t>肩宽</t>
  </si>
  <si>
    <t>肩点短袖长</t>
  </si>
  <si>
    <t>±0.3</t>
  </si>
  <si>
    <t>袖肥/2（参考值）</t>
  </si>
  <si>
    <t>+0.4</t>
  </si>
  <si>
    <t>短袖口/2</t>
  </si>
  <si>
    <t>+0.2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</si>
  <si>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</si>
  <si>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</si>
  <si>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</si>
  <si>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</si>
  <si>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</si>
  <si>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</si>
  <si>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</si>
  <si>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</si>
  <si>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CGDD25111000064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</si>
  <si>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</si>
  <si>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</si>
  <si>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</si>
  <si>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</si>
  <si>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</si>
  <si>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</si>
  <si>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</si>
  <si>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</si>
  <si>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1、后领织带不平服，起拱</t>
  </si>
  <si>
    <t>2、上袖有容皱，后袖骨起皱，侧骨不平服</t>
  </si>
  <si>
    <t>3、冚脚起扭，不平服</t>
  </si>
  <si>
    <t>【整改的严重缺陷及整改复核时间】</t>
  </si>
  <si>
    <t>以上问题车间已整改</t>
  </si>
  <si>
    <t>洗前/洗后</t>
  </si>
  <si>
    <t>-0.5 -0.5</t>
  </si>
  <si>
    <t>-1 -1</t>
  </si>
  <si>
    <t>+1 +0</t>
  </si>
  <si>
    <t>+2 +1</t>
  </si>
  <si>
    <t>+1.5 +0.5</t>
  </si>
  <si>
    <t>+1 +0.5</t>
  </si>
  <si>
    <t>+0 -1</t>
  </si>
  <si>
    <t>+0.6 -0.3</t>
  </si>
  <si>
    <t>+0.5 +0</t>
  </si>
  <si>
    <t>+0 -0.5</t>
  </si>
  <si>
    <t>+1.5 +1</t>
  </si>
  <si>
    <t>+0.2 -0.2</t>
  </si>
  <si>
    <t>+0 +0</t>
  </si>
  <si>
    <t>+0 -0.3</t>
  </si>
  <si>
    <t>+0  -0.2</t>
  </si>
  <si>
    <t>+0.7 +0.2</t>
  </si>
  <si>
    <t>+0.5 +0.5</t>
  </si>
  <si>
    <t>-0.5 -1</t>
  </si>
  <si>
    <t>-0.3 -0.5</t>
  </si>
  <si>
    <t>+0.2 +0</t>
  </si>
  <si>
    <t>-0.5 -0.7</t>
  </si>
  <si>
    <t>+ 0+0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</si>
  <si>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</si>
  <si>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</si>
  <si>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</si>
  <si>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</si>
  <si>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</si>
  <si>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</si>
  <si>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</si>
  <si>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</si>
  <si>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</si>
  <si>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</si>
  <si>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</si>
  <si>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</si>
  <si>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</si>
  <si>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</si>
  <si>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</si>
  <si>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</si>
  <si>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</si>
  <si>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</si>
  <si>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</si>
  <si>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</si>
  <si>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</si>
  <si>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</si>
  <si>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</si>
  <si>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</si>
  <si>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</si>
  <si>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</si>
  <si>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</si>
  <si>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</si>
  <si>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</si>
  <si>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</si>
  <si>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</si>
  <si>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</si>
  <si>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</si>
  <si>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</si>
  <si>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</si>
  <si>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</si>
  <si>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</si>
  <si>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</si>
  <si>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</si>
  <si>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</si>
  <si>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1、领圈不圆顺，领捆条偏短</t>
  </si>
  <si>
    <t>2、污渍和线头没有清理干净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</si>
  <si>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</si>
  <si>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</si>
  <si>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</si>
  <si>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</si>
  <si>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</si>
  <si>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</si>
  <si>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</si>
  <si>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走货362件，抽查50件，发现2件不良品，已按照以上提出的问题点改正，可以出货</t>
  </si>
  <si>
    <t>服装QC部门</t>
  </si>
  <si>
    <t>检验人</t>
  </si>
  <si>
    <t>+0.3 +0.3 +0.5</t>
  </si>
  <si>
    <t>+0 +0 +0</t>
  </si>
  <si>
    <t>-0.4 +0 +0</t>
  </si>
  <si>
    <t>+0 +0 -0.3</t>
  </si>
  <si>
    <t>+1 +1 +0.8</t>
  </si>
  <si>
    <t>+1 +1.5 +1</t>
  </si>
  <si>
    <t>+1 +1 +1.5</t>
  </si>
  <si>
    <t>+1 +1 +1</t>
  </si>
  <si>
    <t>+2 +1 +1.5</t>
  </si>
  <si>
    <t>+1 +0 +0</t>
  </si>
  <si>
    <t>+1 +0 +1</t>
  </si>
  <si>
    <t>+0 +0 -0.5</t>
  </si>
  <si>
    <t>+0 +0 +1</t>
  </si>
  <si>
    <t>-1 +0 +0</t>
  </si>
  <si>
    <t>+1  +0.5 +0.5</t>
  </si>
  <si>
    <t>+1 +1 +0.5</t>
  </si>
  <si>
    <t>+0.5 +0.3 +1</t>
  </si>
  <si>
    <t>+0.5 +0.5 +0.5</t>
  </si>
  <si>
    <t>+0.5 +0.6 +0.5</t>
  </si>
  <si>
    <t>+0.3 +0.5 +0.5</t>
  </si>
  <si>
    <t>+0.7 +1 +0.3</t>
  </si>
  <si>
    <t>+0.8 +1 +1</t>
  </si>
  <si>
    <t>+1 +0.3 +0.5</t>
  </si>
  <si>
    <t>+1 +0.8 +0.5</t>
  </si>
  <si>
    <t>+0.3 +0.3 +0.3</t>
  </si>
  <si>
    <t>+0.2 +0.3 +0.3</t>
  </si>
  <si>
    <t>+0.3 +0 +0.5</t>
  </si>
  <si>
    <t>+0.5 +0.5 +0</t>
  </si>
  <si>
    <t>+0.5 +0 +0</t>
  </si>
  <si>
    <t>+1 +0.5 +0</t>
  </si>
  <si>
    <t>期货</t>
  </si>
  <si>
    <t>采购凭证编号：CGDD25111000064</t>
  </si>
  <si>
    <t>②检验明细：齐色齐码200件</t>
  </si>
  <si>
    <t>走货6896件，抽查200件，发现5件不良品，已按照以上提出的问题点改正，可以出货</t>
  </si>
  <si>
    <t>+0.3 +0.5 +0</t>
  </si>
  <si>
    <t>-0.5 -0.3 -0.2</t>
  </si>
  <si>
    <t>+0 +0.3 +0.5</t>
  </si>
  <si>
    <t>+0.5 +0.8 +0</t>
  </si>
  <si>
    <t>+1 +1 +1.2</t>
  </si>
  <si>
    <t>+2 +2 +1</t>
  </si>
  <si>
    <t>+0.5 +0.3 +0</t>
  </si>
  <si>
    <t>+0 +0.3 +0</t>
  </si>
  <si>
    <t>+0.8 +0.5 +0</t>
  </si>
  <si>
    <t>+0.5 +0.3 +0.5</t>
  </si>
  <si>
    <t>+0.3 +0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</si>
  <si>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</si>
  <si>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</si>
  <si>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</si>
  <si>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</si>
  <si>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</si>
  <si>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</si>
  <si>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</si>
  <si>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</si>
  <si>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</si>
  <si>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</si>
  <si>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</si>
  <si>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</si>
  <si>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</si>
  <si>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</si>
  <si>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</si>
  <si>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</si>
  <si>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</si>
  <si>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</si>
  <si>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黑色</t>
  </si>
  <si>
    <t>TAJJAO81045/82046</t>
  </si>
  <si>
    <t>东丽</t>
  </si>
  <si>
    <t>YES</t>
  </si>
  <si>
    <t>蓝岩黑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</si>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</sst>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8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9" applyNumberFormat="0" applyAlignment="0" applyProtection="0">
      <alignment vertical="center"/>
    </xf>
    <xf numFmtId="0" fontId="59" fillId="10" borderId="80" applyNumberFormat="0" applyAlignment="0" applyProtection="0">
      <alignment vertical="center"/>
    </xf>
    <xf numFmtId="0" fontId="60" fillId="10" borderId="79" applyNumberFormat="0" applyAlignment="0" applyProtection="0">
      <alignment vertical="center"/>
    </xf>
    <xf numFmtId="0" fontId="61" fillId="11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9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7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8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/>
    </xf>
    <xf numFmtId="180" fontId="30" fillId="0" borderId="2" xfId="0" applyNumberFormat="1" applyFont="1" applyFill="1" applyBorder="1" applyAlignment="1">
      <alignment horizontal="center" vertical="center"/>
    </xf>
    <xf numFmtId="0" fontId="33" fillId="0" borderId="16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39" fillId="0" borderId="2" xfId="55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6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8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41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8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8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8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57" xfId="52" applyFont="1" applyFill="1" applyBorder="1" applyAlignment="1">
      <alignment horizontal="center" vertical="center"/>
    </xf>
    <xf numFmtId="0" fontId="38" fillId="0" borderId="58" xfId="52" applyFont="1" applyFill="1" applyBorder="1" applyAlignment="1">
      <alignment horizontal="center" vertical="center"/>
    </xf>
    <xf numFmtId="0" fontId="38" fillId="0" borderId="5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27" fillId="3" borderId="65" xfId="0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3" fillId="0" borderId="2" xfId="55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4" fontId="36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8" fillId="0" borderId="55" xfId="52" applyFont="1" applyBorder="1" applyAlignment="1">
      <alignment horizontal="left" vertical="center"/>
    </xf>
    <xf numFmtId="0" fontId="38" fillId="0" borderId="53" xfId="52" applyFont="1" applyBorder="1" applyAlignment="1">
      <alignment horizontal="left" vertical="center"/>
    </xf>
    <xf numFmtId="0" fontId="38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3" fillId="0" borderId="68" xfId="52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4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38" fillId="0" borderId="55" xfId="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38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8" fillId="0" borderId="43" xfId="52" applyFont="1" applyBorder="1" applyAlignment="1">
      <alignment vertical="center"/>
    </xf>
    <xf numFmtId="0" fontId="45" fillId="0" borderId="53" xfId="52" applyFont="1" applyBorder="1" applyAlignment="1">
      <alignment horizontal="center" vertical="center"/>
    </xf>
    <xf numFmtId="0" fontId="38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8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8" fillId="0" borderId="38" xfId="52" applyFont="1" applyBorder="1" applyAlignment="1">
      <alignment horizontal="center" vertical="center"/>
    </xf>
    <xf numFmtId="0" fontId="38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7" fillId="0" borderId="16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47" fillId="4" borderId="2" xfId="0" applyFont="1" applyFill="1" applyBorder="1"/>
    <xf numFmtId="0" fontId="47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4" borderId="21" xfId="0" applyFill="1" applyBorder="1"/>
    <xf numFmtId="0" fontId="0" fillId="0" borderId="4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7.xml"/><Relationship Id="rId8" Type="http://schemas.openxmlformats.org/officeDocument/2006/relationships/ctrlProp" Target="../ctrlProps/ctrlProp246.xml"/><Relationship Id="rId7" Type="http://schemas.openxmlformats.org/officeDocument/2006/relationships/ctrlProp" Target="../ctrlProps/ctrlProp245.xml"/><Relationship Id="rId6" Type="http://schemas.openxmlformats.org/officeDocument/2006/relationships/ctrlProp" Target="../ctrlProps/ctrlProp244.xml"/><Relationship Id="rId5" Type="http://schemas.openxmlformats.org/officeDocument/2006/relationships/ctrlProp" Target="../ctrlProps/ctrlProp243.xml"/><Relationship Id="rId41" Type="http://schemas.openxmlformats.org/officeDocument/2006/relationships/ctrlProp" Target="../ctrlProps/ctrlProp279.xml"/><Relationship Id="rId40" Type="http://schemas.openxmlformats.org/officeDocument/2006/relationships/ctrlProp" Target="../ctrlProps/ctrlProp278.xml"/><Relationship Id="rId4" Type="http://schemas.openxmlformats.org/officeDocument/2006/relationships/ctrlProp" Target="../ctrlProps/ctrlProp242.xml"/><Relationship Id="rId39" Type="http://schemas.openxmlformats.org/officeDocument/2006/relationships/ctrlProp" Target="../ctrlProps/ctrlProp277.xml"/><Relationship Id="rId38" Type="http://schemas.openxmlformats.org/officeDocument/2006/relationships/ctrlProp" Target="../ctrlProps/ctrlProp276.xml"/><Relationship Id="rId37" Type="http://schemas.openxmlformats.org/officeDocument/2006/relationships/ctrlProp" Target="../ctrlProps/ctrlProp275.xml"/><Relationship Id="rId36" Type="http://schemas.openxmlformats.org/officeDocument/2006/relationships/ctrlProp" Target="../ctrlProps/ctrlProp274.xml"/><Relationship Id="rId35" Type="http://schemas.openxmlformats.org/officeDocument/2006/relationships/ctrlProp" Target="../ctrlProps/ctrlProp273.xml"/><Relationship Id="rId34" Type="http://schemas.openxmlformats.org/officeDocument/2006/relationships/ctrlProp" Target="../ctrlProps/ctrlProp272.xml"/><Relationship Id="rId33" Type="http://schemas.openxmlformats.org/officeDocument/2006/relationships/ctrlProp" Target="../ctrlProps/ctrlProp271.xml"/><Relationship Id="rId32" Type="http://schemas.openxmlformats.org/officeDocument/2006/relationships/ctrlProp" Target="../ctrlProps/ctrlProp270.xml"/><Relationship Id="rId31" Type="http://schemas.openxmlformats.org/officeDocument/2006/relationships/ctrlProp" Target="../ctrlProps/ctrlProp269.xml"/><Relationship Id="rId30" Type="http://schemas.openxmlformats.org/officeDocument/2006/relationships/ctrlProp" Target="../ctrlProps/ctrlProp268.xml"/><Relationship Id="rId3" Type="http://schemas.openxmlformats.org/officeDocument/2006/relationships/ctrlProp" Target="../ctrlProps/ctrlProp241.xml"/><Relationship Id="rId29" Type="http://schemas.openxmlformats.org/officeDocument/2006/relationships/ctrlProp" Target="../ctrlProps/ctrlProp267.xml"/><Relationship Id="rId28" Type="http://schemas.openxmlformats.org/officeDocument/2006/relationships/ctrlProp" Target="../ctrlProps/ctrlProp266.xml"/><Relationship Id="rId27" Type="http://schemas.openxmlformats.org/officeDocument/2006/relationships/ctrlProp" Target="../ctrlProps/ctrlProp265.xml"/><Relationship Id="rId26" Type="http://schemas.openxmlformats.org/officeDocument/2006/relationships/ctrlProp" Target="../ctrlProps/ctrlProp264.xml"/><Relationship Id="rId25" Type="http://schemas.openxmlformats.org/officeDocument/2006/relationships/ctrlProp" Target="../ctrlProps/ctrlProp263.xml"/><Relationship Id="rId24" Type="http://schemas.openxmlformats.org/officeDocument/2006/relationships/ctrlProp" Target="../ctrlProps/ctrlProp262.xml"/><Relationship Id="rId23" Type="http://schemas.openxmlformats.org/officeDocument/2006/relationships/ctrlProp" Target="../ctrlProps/ctrlProp261.xml"/><Relationship Id="rId22" Type="http://schemas.openxmlformats.org/officeDocument/2006/relationships/ctrlProp" Target="../ctrlProps/ctrlProp260.xml"/><Relationship Id="rId21" Type="http://schemas.openxmlformats.org/officeDocument/2006/relationships/ctrlProp" Target="../ctrlProps/ctrlProp259.xml"/><Relationship Id="rId20" Type="http://schemas.openxmlformats.org/officeDocument/2006/relationships/ctrlProp" Target="../ctrlProps/ctrlProp2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7.xml"/><Relationship Id="rId18" Type="http://schemas.openxmlformats.org/officeDocument/2006/relationships/ctrlProp" Target="../ctrlProps/ctrlProp256.xml"/><Relationship Id="rId17" Type="http://schemas.openxmlformats.org/officeDocument/2006/relationships/ctrlProp" Target="../ctrlProps/ctrlProp255.xml"/><Relationship Id="rId16" Type="http://schemas.openxmlformats.org/officeDocument/2006/relationships/ctrlProp" Target="../ctrlProps/ctrlProp254.xml"/><Relationship Id="rId15" Type="http://schemas.openxmlformats.org/officeDocument/2006/relationships/ctrlProp" Target="../ctrlProps/ctrlProp253.xml"/><Relationship Id="rId14" Type="http://schemas.openxmlformats.org/officeDocument/2006/relationships/ctrlProp" Target="../ctrlProps/ctrlProp252.xml"/><Relationship Id="rId13" Type="http://schemas.openxmlformats.org/officeDocument/2006/relationships/ctrlProp" Target="../ctrlProps/ctrlProp251.xml"/><Relationship Id="rId12" Type="http://schemas.openxmlformats.org/officeDocument/2006/relationships/ctrlProp" Target="../ctrlProps/ctrlProp250.xml"/><Relationship Id="rId11" Type="http://schemas.openxmlformats.org/officeDocument/2006/relationships/ctrlProp" Target="../ctrlProps/ctrlProp249.xml"/><Relationship Id="rId10" Type="http://schemas.openxmlformats.org/officeDocument/2006/relationships/ctrlProp" Target="../ctrlProps/ctrlProp2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7" customWidth="1"/>
    <col min="3" max="3" width="10.125" customWidth="1"/>
  </cols>
  <sheetData>
    <row r="1" ht="21" customHeight="1" spans="1:2">
      <c r="A1" s="458"/>
      <c r="B1" s="459" t="s">
        <v>0</v>
      </c>
    </row>
    <row r="2" spans="1:2">
      <c r="A2" s="12">
        <v>1</v>
      </c>
      <c r="B2" s="460" t="s">
        <v>1</v>
      </c>
    </row>
    <row r="3" spans="1:2">
      <c r="A3" s="12">
        <v>2</v>
      </c>
      <c r="B3" s="460" t="s">
        <v>2</v>
      </c>
    </row>
    <row r="4" spans="1:2">
      <c r="A4" s="12">
        <v>3</v>
      </c>
      <c r="B4" s="460" t="s">
        <v>3</v>
      </c>
    </row>
    <row r="5" spans="1:2">
      <c r="A5" s="12">
        <v>4</v>
      </c>
      <c r="B5" s="460" t="s">
        <v>4</v>
      </c>
    </row>
    <row r="6" spans="1:2">
      <c r="A6" s="12">
        <v>5</v>
      </c>
      <c r="B6" s="460" t="s">
        <v>5</v>
      </c>
    </row>
    <row r="7" spans="1:2">
      <c r="A7" s="12">
        <v>6</v>
      </c>
      <c r="B7" s="460" t="s">
        <v>6</v>
      </c>
    </row>
    <row r="8" s="456" customFormat="1" ht="15" customHeight="1" spans="1:2">
      <c r="A8" s="461">
        <v>7</v>
      </c>
      <c r="B8" s="462" t="s">
        <v>7</v>
      </c>
    </row>
    <row r="9" ht="18.95" customHeight="1" spans="1:2">
      <c r="A9" s="458"/>
      <c r="B9" s="463" t="s">
        <v>8</v>
      </c>
    </row>
    <row r="10" ht="15.95" customHeight="1" spans="1:2">
      <c r="A10" s="12">
        <v>1</v>
      </c>
      <c r="B10" s="464" t="s">
        <v>9</v>
      </c>
    </row>
    <row r="11" spans="1:2">
      <c r="A11" s="12">
        <v>2</v>
      </c>
      <c r="B11" s="460" t="s">
        <v>10</v>
      </c>
    </row>
    <row r="12" spans="1:2">
      <c r="A12" s="12">
        <v>3</v>
      </c>
      <c r="B12" s="462" t="s">
        <v>11</v>
      </c>
    </row>
    <row r="13" spans="1:2">
      <c r="A13" s="12">
        <v>4</v>
      </c>
      <c r="B13" s="460" t="s">
        <v>12</v>
      </c>
    </row>
    <row r="14" spans="1:2">
      <c r="A14" s="12">
        <v>5</v>
      </c>
      <c r="B14" s="460" t="s">
        <v>13</v>
      </c>
    </row>
    <row r="15" spans="1:2">
      <c r="A15" s="12">
        <v>6</v>
      </c>
      <c r="B15" s="460" t="s">
        <v>14</v>
      </c>
    </row>
    <row r="16" spans="1:2">
      <c r="A16" s="12">
        <v>7</v>
      </c>
      <c r="B16" s="460" t="s">
        <v>15</v>
      </c>
    </row>
    <row r="17" spans="1:2">
      <c r="A17" s="12">
        <v>8</v>
      </c>
      <c r="B17" s="460" t="s">
        <v>16</v>
      </c>
    </row>
    <row r="18" spans="1:2">
      <c r="A18" s="12">
        <v>9</v>
      </c>
      <c r="B18" s="460" t="s">
        <v>17</v>
      </c>
    </row>
    <row r="19" spans="1:2">
      <c r="A19" s="12"/>
      <c r="B19" s="460"/>
    </row>
    <row r="20" ht="20.25" spans="1:2">
      <c r="A20" s="458"/>
      <c r="B20" s="459" t="s">
        <v>18</v>
      </c>
    </row>
    <row r="21" spans="1:2">
      <c r="A21" s="12">
        <v>1</v>
      </c>
      <c r="B21" s="465" t="s">
        <v>19</v>
      </c>
    </row>
    <row r="22" spans="1:2">
      <c r="A22" s="12">
        <v>2</v>
      </c>
      <c r="B22" s="460" t="s">
        <v>20</v>
      </c>
    </row>
    <row r="23" spans="1:2">
      <c r="A23" s="12">
        <v>3</v>
      </c>
      <c r="B23" s="460" t="s">
        <v>21</v>
      </c>
    </row>
    <row r="24" spans="1:2">
      <c r="A24" s="12">
        <v>4</v>
      </c>
      <c r="B24" s="460" t="s">
        <v>22</v>
      </c>
    </row>
    <row r="25" spans="1:2">
      <c r="A25" s="12">
        <v>5</v>
      </c>
      <c r="B25" s="460" t="s">
        <v>23</v>
      </c>
    </row>
    <row r="26" spans="1:2">
      <c r="A26" s="12">
        <v>6</v>
      </c>
      <c r="B26" s="460" t="s">
        <v>24</v>
      </c>
    </row>
    <row r="27" spans="1:2">
      <c r="A27" s="12">
        <v>7</v>
      </c>
      <c r="B27" s="460" t="s">
        <v>25</v>
      </c>
    </row>
    <row r="28" spans="1:2">
      <c r="A28" s="12"/>
      <c r="B28" s="460"/>
    </row>
    <row r="29" ht="20.25" spans="1:2">
      <c r="A29" s="458"/>
      <c r="B29" s="459" t="s">
        <v>26</v>
      </c>
    </row>
    <row r="30" spans="1:2">
      <c r="A30" s="12">
        <v>1</v>
      </c>
      <c r="B30" s="465" t="s">
        <v>27</v>
      </c>
    </row>
    <row r="31" spans="1:2">
      <c r="A31" s="12">
        <v>2</v>
      </c>
      <c r="B31" s="460" t="s">
        <v>28</v>
      </c>
    </row>
    <row r="32" spans="1:2">
      <c r="A32" s="12">
        <v>3</v>
      </c>
      <c r="B32" s="460" t="s">
        <v>29</v>
      </c>
    </row>
    <row r="33" ht="28.5" spans="1:2">
      <c r="A33" s="12">
        <v>4</v>
      </c>
      <c r="B33" s="460" t="s">
        <v>30</v>
      </c>
    </row>
    <row r="34" spans="1:2">
      <c r="A34" s="12">
        <v>5</v>
      </c>
      <c r="B34" s="460" t="s">
        <v>31</v>
      </c>
    </row>
    <row r="35" spans="1:2">
      <c r="A35" s="12">
        <v>6</v>
      </c>
      <c r="B35" s="460" t="s">
        <v>32</v>
      </c>
    </row>
    <row r="36" spans="1:2">
      <c r="A36" s="12">
        <v>7</v>
      </c>
      <c r="B36" s="460" t="s">
        <v>33</v>
      </c>
    </row>
    <row r="37" spans="1:2">
      <c r="A37" s="12"/>
      <c r="B37" s="460"/>
    </row>
    <row r="39" spans="1:2">
      <c r="A39" s="466" t="s">
        <v>34</v>
      </c>
      <c r="B39" s="4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L26" sqref="L26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146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118" t="s">
        <v>111</v>
      </c>
      <c r="L4" s="119" t="s">
        <v>112</v>
      </c>
      <c r="M4" s="119" t="s">
        <v>113</v>
      </c>
      <c r="N4" s="119" t="s">
        <v>114</v>
      </c>
      <c r="O4" s="119" t="s">
        <v>115</v>
      </c>
      <c r="P4" s="120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21"/>
      <c r="K5" s="122" t="s">
        <v>120</v>
      </c>
      <c r="L5" s="122" t="s">
        <v>119</v>
      </c>
      <c r="M5" s="123" t="s">
        <v>121</v>
      </c>
      <c r="N5" s="122" t="s">
        <v>119</v>
      </c>
      <c r="O5" s="123" t="s">
        <v>118</v>
      </c>
      <c r="P5" s="124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128" t="s">
        <v>160</v>
      </c>
      <c r="J6" s="121"/>
      <c r="K6" s="122" t="s">
        <v>301</v>
      </c>
      <c r="L6" s="122" t="s">
        <v>308</v>
      </c>
      <c r="M6" s="122" t="s">
        <v>309</v>
      </c>
      <c r="N6" s="122" t="s">
        <v>308</v>
      </c>
      <c r="O6" s="122" t="s">
        <v>310</v>
      </c>
      <c r="P6" s="129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30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128" t="s">
        <v>160</v>
      </c>
      <c r="J7" s="121"/>
      <c r="K7" s="122" t="s">
        <v>301</v>
      </c>
      <c r="L7" s="122" t="s">
        <v>311</v>
      </c>
      <c r="M7" s="122" t="s">
        <v>312</v>
      </c>
      <c r="N7" s="122" t="s">
        <v>279</v>
      </c>
      <c r="O7" s="122" t="s">
        <v>313</v>
      </c>
      <c r="P7" s="129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128" t="s">
        <v>160</v>
      </c>
      <c r="J8" s="121"/>
      <c r="K8" s="122" t="s">
        <v>283</v>
      </c>
      <c r="L8" s="122" t="s">
        <v>284</v>
      </c>
      <c r="M8" s="122" t="s">
        <v>279</v>
      </c>
      <c r="N8" s="122" t="s">
        <v>275</v>
      </c>
      <c r="O8" s="122" t="s">
        <v>285</v>
      </c>
      <c r="P8" s="129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128" t="s">
        <v>168</v>
      </c>
      <c r="J9" s="121"/>
      <c r="K9" s="122" t="s">
        <v>281</v>
      </c>
      <c r="L9" s="122" t="s">
        <v>286</v>
      </c>
      <c r="M9" s="122" t="s">
        <v>275</v>
      </c>
      <c r="N9" s="122" t="s">
        <v>281</v>
      </c>
      <c r="O9" s="122" t="s">
        <v>287</v>
      </c>
      <c r="P9" s="129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31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128" t="s">
        <v>168</v>
      </c>
      <c r="J10" s="121"/>
      <c r="K10" s="122" t="s">
        <v>301</v>
      </c>
      <c r="L10" s="122" t="s">
        <v>302</v>
      </c>
      <c r="M10" s="122" t="s">
        <v>314</v>
      </c>
      <c r="N10" s="122" t="s">
        <v>281</v>
      </c>
      <c r="O10" s="122" t="s">
        <v>281</v>
      </c>
      <c r="P10" s="129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31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128" t="s">
        <v>172</v>
      </c>
      <c r="J11" s="121"/>
      <c r="K11" s="122" t="s">
        <v>291</v>
      </c>
      <c r="L11" s="122" t="s">
        <v>292</v>
      </c>
      <c r="M11" s="122" t="s">
        <v>291</v>
      </c>
      <c r="N11" s="122" t="s">
        <v>302</v>
      </c>
      <c r="O11" s="122" t="s">
        <v>275</v>
      </c>
      <c r="P11" s="129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128" t="s">
        <v>168</v>
      </c>
      <c r="J12" s="121"/>
      <c r="K12" s="122" t="s">
        <v>315</v>
      </c>
      <c r="L12" s="122" t="s">
        <v>302</v>
      </c>
      <c r="M12" s="122" t="s">
        <v>316</v>
      </c>
      <c r="N12" s="122" t="s">
        <v>317</v>
      </c>
      <c r="O12" s="122" t="s">
        <v>297</v>
      </c>
      <c r="P12" s="129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128">
        <v>0</v>
      </c>
      <c r="J13" s="121"/>
      <c r="K13" s="122" t="s">
        <v>275</v>
      </c>
      <c r="L13" s="122" t="s">
        <v>318</v>
      </c>
      <c r="M13" s="122" t="s">
        <v>300</v>
      </c>
      <c r="N13" s="122" t="s">
        <v>301</v>
      </c>
      <c r="O13" s="122" t="s">
        <v>275</v>
      </c>
      <c r="P13" s="129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32" t="s">
        <v>177</v>
      </c>
      <c r="B14" s="126">
        <f>C14-0.4</f>
        <v>19.2</v>
      </c>
      <c r="C14" s="126">
        <f>D14-0.4</f>
        <v>19.6</v>
      </c>
      <c r="D14" s="133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128">
        <v>0</v>
      </c>
      <c r="J14" s="121"/>
      <c r="K14" s="122" t="s">
        <v>301</v>
      </c>
      <c r="L14" s="122" t="s">
        <v>302</v>
      </c>
      <c r="M14" s="122" t="s">
        <v>303</v>
      </c>
      <c r="N14" s="122" t="s">
        <v>301</v>
      </c>
      <c r="O14" s="122" t="s">
        <v>302</v>
      </c>
      <c r="P14" s="129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32" t="s">
        <v>178</v>
      </c>
      <c r="B15" s="126">
        <f>C15-0.2</f>
        <v>10.6</v>
      </c>
      <c r="C15" s="126">
        <f>D15-0.2</f>
        <v>10.8</v>
      </c>
      <c r="D15" s="133">
        <v>11</v>
      </c>
      <c r="E15" s="126">
        <f>D15+0.2</f>
        <v>11.2</v>
      </c>
      <c r="F15" s="126">
        <f>E15+0.2</f>
        <v>11.4</v>
      </c>
      <c r="G15" s="134">
        <f>F15+0.25</f>
        <v>11.65</v>
      </c>
      <c r="H15" s="134">
        <f>G15+0.25</f>
        <v>11.9</v>
      </c>
      <c r="I15" s="128">
        <v>0</v>
      </c>
      <c r="J15" s="121"/>
      <c r="K15" s="122" t="s">
        <v>275</v>
      </c>
      <c r="L15" s="122" t="s">
        <v>275</v>
      </c>
      <c r="M15" s="122" t="s">
        <v>275</v>
      </c>
      <c r="N15" s="122" t="s">
        <v>275</v>
      </c>
      <c r="O15" s="122" t="s">
        <v>275</v>
      </c>
      <c r="P15" s="129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128">
        <v>0</v>
      </c>
      <c r="J16" s="121"/>
      <c r="K16" s="122" t="s">
        <v>275</v>
      </c>
      <c r="L16" s="122" t="s">
        <v>275</v>
      </c>
      <c r="M16" s="122" t="s">
        <v>275</v>
      </c>
      <c r="N16" s="122" t="s">
        <v>275</v>
      </c>
      <c r="O16" s="122" t="s">
        <v>275</v>
      </c>
      <c r="P16" s="129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5"/>
      <c r="B17" s="136"/>
      <c r="C17" s="136"/>
      <c r="D17" s="137"/>
      <c r="E17" s="136"/>
      <c r="F17" s="136"/>
      <c r="G17" s="136"/>
      <c r="H17" s="136"/>
      <c r="I17" s="138"/>
      <c r="J17" s="121"/>
      <c r="K17" s="122"/>
      <c r="L17" s="122"/>
      <c r="M17" s="122"/>
      <c r="N17" s="122"/>
      <c r="O17" s="122"/>
      <c r="P17" s="129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17.25" spans="1:257">
      <c r="A18" s="139"/>
      <c r="B18" s="140"/>
      <c r="C18" s="140"/>
      <c r="D18" s="140"/>
      <c r="E18" s="141"/>
      <c r="F18" s="140"/>
      <c r="G18" s="140"/>
      <c r="H18" s="140"/>
      <c r="I18" s="140"/>
      <c r="J18" s="142"/>
      <c r="K18" s="143"/>
      <c r="L18" s="143"/>
      <c r="M18" s="144"/>
      <c r="N18" s="143"/>
      <c r="O18" s="143"/>
      <c r="P18" s="14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spans="1:257">
      <c r="A19" s="146" t="s">
        <v>319</v>
      </c>
      <c r="B19" s="146"/>
      <c r="C19" s="146"/>
      <c r="D19" s="147"/>
      <c r="N19" s="91"/>
      <c r="O19" s="91"/>
      <c r="P19" s="91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D20" s="90"/>
      <c r="K20" s="148" t="s">
        <v>181</v>
      </c>
      <c r="L20" s="149">
        <v>46057</v>
      </c>
      <c r="M20" s="148" t="s">
        <v>182</v>
      </c>
      <c r="N20" s="150" t="s">
        <v>140</v>
      </c>
      <c r="O20" s="150" t="s">
        <v>183</v>
      </c>
      <c r="P20" s="91" t="s">
        <v>143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320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321</v>
      </c>
      <c r="B2" s="5" t="s">
        <v>322</v>
      </c>
      <c r="C2" s="5" t="s">
        <v>323</v>
      </c>
      <c r="D2" s="5" t="s">
        <v>324</v>
      </c>
      <c r="E2" s="75" t="s">
        <v>325</v>
      </c>
      <c r="F2" s="5" t="s">
        <v>326</v>
      </c>
      <c r="G2" s="5" t="s">
        <v>327</v>
      </c>
      <c r="H2" s="76" t="s">
        <v>328</v>
      </c>
      <c r="I2" s="4" t="s">
        <v>329</v>
      </c>
      <c r="J2" s="4" t="s">
        <v>330</v>
      </c>
      <c r="K2" s="4" t="s">
        <v>331</v>
      </c>
      <c r="L2" s="4" t="s">
        <v>332</v>
      </c>
      <c r="M2" s="4" t="s">
        <v>333</v>
      </c>
      <c r="N2" s="5" t="s">
        <v>334</v>
      </c>
      <c r="O2" s="5" t="s">
        <v>335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0" customHeight="1" spans="1:15">
      <c r="A4" s="79">
        <v>1</v>
      </c>
      <c r="B4" s="80"/>
      <c r="C4" s="14" t="s">
        <v>336</v>
      </c>
      <c r="D4" s="14" t="s">
        <v>337</v>
      </c>
      <c r="E4" s="15" t="s">
        <v>338</v>
      </c>
      <c r="F4" s="14" t="s">
        <v>339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340</v>
      </c>
    </row>
    <row r="5" ht="20" customHeight="1" spans="1:15">
      <c r="A5" s="79">
        <v>2</v>
      </c>
      <c r="B5" s="80"/>
      <c r="C5" s="14" t="s">
        <v>336</v>
      </c>
      <c r="D5" s="14" t="s">
        <v>120</v>
      </c>
      <c r="E5" s="15" t="s">
        <v>338</v>
      </c>
      <c r="F5" s="14" t="s">
        <v>339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340</v>
      </c>
    </row>
    <row r="6" ht="20" customHeight="1" spans="1:15">
      <c r="A6" s="79">
        <v>3</v>
      </c>
      <c r="B6" s="80"/>
      <c r="C6" s="14" t="s">
        <v>336</v>
      </c>
      <c r="D6" s="14" t="s">
        <v>341</v>
      </c>
      <c r="E6" s="15" t="s">
        <v>338</v>
      </c>
      <c r="F6" s="14" t="s">
        <v>339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340</v>
      </c>
    </row>
    <row r="7" ht="20" customHeight="1" spans="1:15">
      <c r="A7" s="79">
        <v>4</v>
      </c>
      <c r="B7" s="80"/>
      <c r="C7" s="14" t="s">
        <v>336</v>
      </c>
      <c r="D7" s="14" t="s">
        <v>118</v>
      </c>
      <c r="E7" s="15" t="s">
        <v>338</v>
      </c>
      <c r="F7" s="14" t="s">
        <v>339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340</v>
      </c>
    </row>
    <row r="8" ht="20" customHeight="1" spans="1:15">
      <c r="A8" s="79">
        <v>5</v>
      </c>
      <c r="B8" s="14"/>
      <c r="C8" s="14" t="s">
        <v>336</v>
      </c>
      <c r="D8" s="14" t="s">
        <v>119</v>
      </c>
      <c r="E8" s="15" t="s">
        <v>338</v>
      </c>
      <c r="F8" s="14" t="s">
        <v>339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340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342</v>
      </c>
      <c r="B10" s="26"/>
      <c r="C10" s="65"/>
      <c r="D10" s="27"/>
      <c r="E10" s="85"/>
      <c r="F10" s="65"/>
      <c r="G10" s="11"/>
      <c r="H10" s="42"/>
      <c r="I10" s="37"/>
      <c r="J10" s="25" t="s">
        <v>343</v>
      </c>
      <c r="K10" s="26"/>
      <c r="L10" s="26"/>
      <c r="M10" s="27"/>
      <c r="N10" s="26"/>
      <c r="O10" s="29"/>
    </row>
    <row r="11" ht="61" customHeight="1" spans="1:15">
      <c r="A11" s="86" t="s">
        <v>344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346</v>
      </c>
      <c r="H2" s="4"/>
      <c r="I2" s="4" t="s">
        <v>347</v>
      </c>
      <c r="J2" s="4"/>
      <c r="K2" s="6" t="s">
        <v>348</v>
      </c>
      <c r="L2" s="59" t="s">
        <v>349</v>
      </c>
      <c r="M2" s="7" t="s">
        <v>350</v>
      </c>
    </row>
    <row r="3" s="1" customFormat="1" ht="16.5" spans="1:13">
      <c r="A3" s="4"/>
      <c r="B3" s="8"/>
      <c r="C3" s="8"/>
      <c r="D3" s="8"/>
      <c r="E3" s="8"/>
      <c r="F3" s="8"/>
      <c r="G3" s="4" t="s">
        <v>351</v>
      </c>
      <c r="H3" s="4" t="s">
        <v>352</v>
      </c>
      <c r="I3" s="4" t="s">
        <v>351</v>
      </c>
      <c r="J3" s="4" t="s">
        <v>352</v>
      </c>
      <c r="K3" s="9"/>
      <c r="L3" s="60"/>
      <c r="M3" s="10"/>
    </row>
    <row r="4" ht="22" customHeight="1" spans="1:13">
      <c r="A4" s="61">
        <v>1</v>
      </c>
      <c r="B4" s="14" t="s">
        <v>339</v>
      </c>
      <c r="C4" s="22"/>
      <c r="D4" s="14" t="s">
        <v>336</v>
      </c>
      <c r="E4" s="14" t="s">
        <v>337</v>
      </c>
      <c r="F4" s="15" t="s">
        <v>338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339</v>
      </c>
      <c r="C5" s="22"/>
      <c r="D5" s="14" t="s">
        <v>336</v>
      </c>
      <c r="E5" s="14" t="s">
        <v>120</v>
      </c>
      <c r="F5" s="15" t="s">
        <v>338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339</v>
      </c>
      <c r="C6" s="22"/>
      <c r="D6" s="14" t="s">
        <v>336</v>
      </c>
      <c r="E6" s="14" t="s">
        <v>341</v>
      </c>
      <c r="F6" s="15" t="s">
        <v>338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339</v>
      </c>
      <c r="C7" s="22"/>
      <c r="D7" s="14" t="s">
        <v>336</v>
      </c>
      <c r="E7" s="14" t="s">
        <v>118</v>
      </c>
      <c r="F7" s="15" t="s">
        <v>338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339</v>
      </c>
      <c r="C8" s="22"/>
      <c r="D8" s="14" t="s">
        <v>336</v>
      </c>
      <c r="E8" s="14" t="s">
        <v>119</v>
      </c>
      <c r="F8" s="15" t="s">
        <v>338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353</v>
      </c>
      <c r="B10" s="26"/>
      <c r="C10" s="26"/>
      <c r="D10" s="65"/>
      <c r="E10" s="27"/>
      <c r="F10" s="66"/>
      <c r="G10" s="37"/>
      <c r="H10" s="25" t="s">
        <v>343</v>
      </c>
      <c r="I10" s="26"/>
      <c r="J10" s="26"/>
      <c r="K10" s="27"/>
      <c r="L10" s="68"/>
      <c r="M10" s="29"/>
    </row>
    <row r="11" ht="84" customHeight="1" spans="1:13">
      <c r="A11" s="69" t="s">
        <v>354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356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4" t="s">
        <v>357</v>
      </c>
      <c r="H2" s="45"/>
      <c r="I2" s="46"/>
      <c r="J2" s="44" t="s">
        <v>358</v>
      </c>
      <c r="K2" s="45"/>
      <c r="L2" s="46"/>
      <c r="M2" s="44" t="s">
        <v>359</v>
      </c>
      <c r="N2" s="45"/>
      <c r="O2" s="46"/>
      <c r="P2" s="44" t="s">
        <v>360</v>
      </c>
      <c r="Q2" s="45"/>
      <c r="R2" s="46"/>
      <c r="S2" s="45" t="s">
        <v>361</v>
      </c>
      <c r="T2" s="45"/>
      <c r="U2" s="46"/>
      <c r="V2" s="39" t="s">
        <v>362</v>
      </c>
      <c r="W2" s="39" t="s">
        <v>335</v>
      </c>
    </row>
    <row r="3" s="1" customFormat="1" ht="16.5" spans="1:23">
      <c r="A3" s="8"/>
      <c r="B3" s="47"/>
      <c r="C3" s="47"/>
      <c r="D3" s="47"/>
      <c r="E3" s="47"/>
      <c r="F3" s="47"/>
      <c r="G3" s="4" t="s">
        <v>363</v>
      </c>
      <c r="H3" s="4" t="s">
        <v>68</v>
      </c>
      <c r="I3" s="4" t="s">
        <v>326</v>
      </c>
      <c r="J3" s="4" t="s">
        <v>363</v>
      </c>
      <c r="K3" s="4" t="s">
        <v>68</v>
      </c>
      <c r="L3" s="4" t="s">
        <v>326</v>
      </c>
      <c r="M3" s="4" t="s">
        <v>363</v>
      </c>
      <c r="N3" s="4" t="s">
        <v>68</v>
      </c>
      <c r="O3" s="4" t="s">
        <v>326</v>
      </c>
      <c r="P3" s="4" t="s">
        <v>363</v>
      </c>
      <c r="Q3" s="4" t="s">
        <v>68</v>
      </c>
      <c r="R3" s="4" t="s">
        <v>326</v>
      </c>
      <c r="S3" s="4" t="s">
        <v>363</v>
      </c>
      <c r="T3" s="4" t="s">
        <v>68</v>
      </c>
      <c r="U3" s="4" t="s">
        <v>326</v>
      </c>
      <c r="V3" s="48"/>
      <c r="W3" s="48"/>
    </row>
    <row r="4" ht="20" customHeight="1" spans="1:23">
      <c r="A4" s="32" t="s">
        <v>364</v>
      </c>
      <c r="B4" s="14" t="s">
        <v>339</v>
      </c>
      <c r="C4" s="22"/>
      <c r="D4" s="14" t="s">
        <v>336</v>
      </c>
      <c r="E4" s="14" t="s">
        <v>337</v>
      </c>
      <c r="F4" s="15" t="s">
        <v>338</v>
      </c>
      <c r="G4" s="49" t="s">
        <v>365</v>
      </c>
      <c r="H4" s="49"/>
      <c r="I4" s="49" t="s">
        <v>366</v>
      </c>
      <c r="J4" s="49" t="s">
        <v>367</v>
      </c>
      <c r="K4" s="50"/>
      <c r="L4" s="50" t="s">
        <v>368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369</v>
      </c>
      <c r="W4" s="11"/>
    </row>
    <row r="5" ht="20" customHeight="1" spans="1:23">
      <c r="A5" s="32" t="s">
        <v>364</v>
      </c>
      <c r="B5" s="14" t="s">
        <v>339</v>
      </c>
      <c r="C5" s="22"/>
      <c r="D5" s="14" t="s">
        <v>336</v>
      </c>
      <c r="E5" s="14" t="s">
        <v>120</v>
      </c>
      <c r="F5" s="15" t="s">
        <v>338</v>
      </c>
      <c r="G5" s="51" t="s">
        <v>370</v>
      </c>
      <c r="H5" s="52"/>
      <c r="I5" s="53"/>
      <c r="J5" s="51" t="s">
        <v>371</v>
      </c>
      <c r="K5" s="52"/>
      <c r="L5" s="53"/>
      <c r="M5" s="44" t="s">
        <v>372</v>
      </c>
      <c r="N5" s="45"/>
      <c r="O5" s="46"/>
      <c r="P5" s="44" t="s">
        <v>373</v>
      </c>
      <c r="Q5" s="45"/>
      <c r="R5" s="46"/>
      <c r="S5" s="45" t="s">
        <v>374</v>
      </c>
      <c r="T5" s="45"/>
      <c r="U5" s="46"/>
      <c r="V5" s="11"/>
      <c r="W5" s="11"/>
    </row>
    <row r="6" ht="20" customHeight="1" spans="1:23">
      <c r="A6" s="32" t="s">
        <v>364</v>
      </c>
      <c r="B6" s="14" t="s">
        <v>339</v>
      </c>
      <c r="C6" s="22"/>
      <c r="D6" s="14" t="s">
        <v>336</v>
      </c>
      <c r="E6" s="14" t="s">
        <v>341</v>
      </c>
      <c r="F6" s="15" t="s">
        <v>338</v>
      </c>
      <c r="G6" s="54" t="s">
        <v>363</v>
      </c>
      <c r="H6" s="54" t="s">
        <v>68</v>
      </c>
      <c r="I6" s="54" t="s">
        <v>326</v>
      </c>
      <c r="J6" s="54" t="s">
        <v>363</v>
      </c>
      <c r="K6" s="54" t="s">
        <v>68</v>
      </c>
      <c r="L6" s="54" t="s">
        <v>326</v>
      </c>
      <c r="M6" s="4" t="s">
        <v>363</v>
      </c>
      <c r="N6" s="4" t="s">
        <v>68</v>
      </c>
      <c r="O6" s="4" t="s">
        <v>326</v>
      </c>
      <c r="P6" s="4" t="s">
        <v>363</v>
      </c>
      <c r="Q6" s="4" t="s">
        <v>68</v>
      </c>
      <c r="R6" s="4" t="s">
        <v>326</v>
      </c>
      <c r="S6" s="4" t="s">
        <v>363</v>
      </c>
      <c r="T6" s="4" t="s">
        <v>68</v>
      </c>
      <c r="U6" s="4" t="s">
        <v>326</v>
      </c>
      <c r="V6" s="11"/>
      <c r="W6" s="11"/>
    </row>
    <row r="7" spans="1:23">
      <c r="A7" s="32" t="s">
        <v>364</v>
      </c>
      <c r="B7" s="14" t="s">
        <v>339</v>
      </c>
      <c r="C7" s="22"/>
      <c r="D7" s="14" t="s">
        <v>336</v>
      </c>
      <c r="E7" s="14" t="s">
        <v>118</v>
      </c>
      <c r="F7" s="15" t="s">
        <v>338</v>
      </c>
      <c r="G7" s="49" t="s">
        <v>375</v>
      </c>
      <c r="H7" s="11"/>
      <c r="I7" s="11" t="s">
        <v>376</v>
      </c>
      <c r="J7" s="49" t="s">
        <v>377</v>
      </c>
      <c r="K7" s="11"/>
      <c r="L7" s="11" t="s">
        <v>376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364</v>
      </c>
      <c r="B8" s="14" t="s">
        <v>339</v>
      </c>
      <c r="C8" s="22"/>
      <c r="D8" s="14" t="s">
        <v>336</v>
      </c>
      <c r="E8" s="14" t="s">
        <v>119</v>
      </c>
      <c r="F8" s="15" t="s">
        <v>338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378</v>
      </c>
      <c r="B13" s="26"/>
      <c r="C13" s="26"/>
      <c r="D13" s="26"/>
      <c r="E13" s="27"/>
      <c r="F13" s="28"/>
      <c r="G13" s="37"/>
      <c r="H13" s="42"/>
      <c r="I13" s="42"/>
      <c r="J13" s="25" t="s">
        <v>343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379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381</v>
      </c>
      <c r="B2" s="39" t="s">
        <v>322</v>
      </c>
      <c r="C2" s="39" t="s">
        <v>323</v>
      </c>
      <c r="D2" s="39" t="s">
        <v>324</v>
      </c>
      <c r="E2" s="39" t="s">
        <v>325</v>
      </c>
      <c r="F2" s="39" t="s">
        <v>326</v>
      </c>
      <c r="G2" s="38" t="s">
        <v>382</v>
      </c>
      <c r="H2" s="38" t="s">
        <v>383</v>
      </c>
      <c r="I2" s="38" t="s">
        <v>384</v>
      </c>
      <c r="J2" s="38" t="s">
        <v>383</v>
      </c>
      <c r="K2" s="38" t="s">
        <v>385</v>
      </c>
      <c r="L2" s="38" t="s">
        <v>383</v>
      </c>
      <c r="M2" s="39" t="s">
        <v>362</v>
      </c>
      <c r="N2" s="39" t="s">
        <v>335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381</v>
      </c>
      <c r="B4" s="41" t="s">
        <v>386</v>
      </c>
      <c r="C4" s="41" t="s">
        <v>363</v>
      </c>
      <c r="D4" s="41" t="s">
        <v>324</v>
      </c>
      <c r="E4" s="39" t="s">
        <v>325</v>
      </c>
      <c r="F4" s="39" t="s">
        <v>326</v>
      </c>
      <c r="G4" s="38" t="s">
        <v>382</v>
      </c>
      <c r="H4" s="38" t="s">
        <v>383</v>
      </c>
      <c r="I4" s="38" t="s">
        <v>384</v>
      </c>
      <c r="J4" s="38" t="s">
        <v>383</v>
      </c>
      <c r="K4" s="38" t="s">
        <v>385</v>
      </c>
      <c r="L4" s="38" t="s">
        <v>383</v>
      </c>
      <c r="M4" s="39" t="s">
        <v>362</v>
      </c>
      <c r="N4" s="39" t="s">
        <v>335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387</v>
      </c>
      <c r="B11" s="26"/>
      <c r="C11" s="26"/>
      <c r="D11" s="27"/>
      <c r="E11" s="28"/>
      <c r="F11" s="42"/>
      <c r="G11" s="37"/>
      <c r="H11" s="42"/>
      <c r="I11" s="25" t="s">
        <v>388</v>
      </c>
      <c r="J11" s="26"/>
      <c r="K11" s="26"/>
      <c r="L11" s="26"/>
      <c r="M11" s="26"/>
      <c r="N11" s="29"/>
    </row>
    <row r="12" ht="16.5" spans="1:14">
      <c r="A12" s="30" t="s">
        <v>389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356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391</v>
      </c>
      <c r="H2" s="4" t="s">
        <v>392</v>
      </c>
      <c r="I2" s="4" t="s">
        <v>393</v>
      </c>
      <c r="J2" s="4" t="s">
        <v>394</v>
      </c>
      <c r="K2" s="5" t="s">
        <v>362</v>
      </c>
      <c r="L2" s="5" t="s">
        <v>335</v>
      </c>
    </row>
    <row r="3" spans="1:12">
      <c r="A3" s="32" t="s">
        <v>364</v>
      </c>
      <c r="B3" s="14" t="s">
        <v>339</v>
      </c>
      <c r="C3" s="22"/>
      <c r="D3" s="14" t="s">
        <v>336</v>
      </c>
      <c r="E3" s="14" t="s">
        <v>337</v>
      </c>
      <c r="F3" s="15" t="s">
        <v>338</v>
      </c>
      <c r="G3" s="11" t="s">
        <v>395</v>
      </c>
      <c r="H3" s="11" t="s">
        <v>396</v>
      </c>
      <c r="I3" s="11"/>
      <c r="J3" s="11"/>
      <c r="K3" s="33" t="s">
        <v>397</v>
      </c>
      <c r="L3" s="11" t="s">
        <v>340</v>
      </c>
    </row>
    <row r="4" spans="1:12">
      <c r="A4" s="32" t="s">
        <v>364</v>
      </c>
      <c r="B4" s="14" t="s">
        <v>339</v>
      </c>
      <c r="C4" s="22"/>
      <c r="D4" s="14" t="s">
        <v>336</v>
      </c>
      <c r="E4" s="14" t="s">
        <v>120</v>
      </c>
      <c r="F4" s="15" t="s">
        <v>338</v>
      </c>
      <c r="G4" s="11" t="s">
        <v>395</v>
      </c>
      <c r="H4" s="11" t="s">
        <v>396</v>
      </c>
      <c r="I4" s="11"/>
      <c r="J4" s="11"/>
      <c r="K4" s="33" t="s">
        <v>397</v>
      </c>
      <c r="L4" s="11" t="s">
        <v>340</v>
      </c>
    </row>
    <row r="5" spans="1:12">
      <c r="A5" s="32" t="s">
        <v>364</v>
      </c>
      <c r="B5" s="14" t="s">
        <v>339</v>
      </c>
      <c r="C5" s="22"/>
      <c r="D5" s="14" t="s">
        <v>336</v>
      </c>
      <c r="E5" s="14" t="s">
        <v>341</v>
      </c>
      <c r="F5" s="15" t="s">
        <v>338</v>
      </c>
      <c r="G5" s="11" t="s">
        <v>395</v>
      </c>
      <c r="H5" s="11" t="s">
        <v>396</v>
      </c>
      <c r="I5" s="11"/>
      <c r="J5" s="11"/>
      <c r="K5" s="33" t="s">
        <v>397</v>
      </c>
      <c r="L5" s="11" t="s">
        <v>340</v>
      </c>
    </row>
    <row r="6" spans="1:12">
      <c r="A6" s="32" t="s">
        <v>364</v>
      </c>
      <c r="B6" s="14" t="s">
        <v>339</v>
      </c>
      <c r="C6" s="22"/>
      <c r="D6" s="14" t="s">
        <v>336</v>
      </c>
      <c r="E6" s="14" t="s">
        <v>118</v>
      </c>
      <c r="F6" s="15" t="s">
        <v>338</v>
      </c>
      <c r="G6" s="11" t="s">
        <v>395</v>
      </c>
      <c r="H6" s="11" t="s">
        <v>396</v>
      </c>
      <c r="I6" s="11"/>
      <c r="J6" s="11"/>
      <c r="K6" s="33" t="s">
        <v>397</v>
      </c>
      <c r="L6" s="11" t="s">
        <v>340</v>
      </c>
    </row>
    <row r="7" spans="1:12">
      <c r="A7" s="32" t="s">
        <v>364</v>
      </c>
      <c r="B7" s="14" t="s">
        <v>339</v>
      </c>
      <c r="C7" s="22"/>
      <c r="D7" s="14" t="s">
        <v>336</v>
      </c>
      <c r="E7" s="14" t="s">
        <v>119</v>
      </c>
      <c r="F7" s="15" t="s">
        <v>338</v>
      </c>
      <c r="G7" s="11" t="s">
        <v>395</v>
      </c>
      <c r="H7" s="11" t="s">
        <v>396</v>
      </c>
      <c r="I7" s="12"/>
      <c r="J7" s="12"/>
      <c r="K7" s="33" t="s">
        <v>397</v>
      </c>
      <c r="L7" s="11" t="s">
        <v>340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340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340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378</v>
      </c>
      <c r="B11" s="26"/>
      <c r="C11" s="26"/>
      <c r="D11" s="26"/>
      <c r="E11" s="27"/>
      <c r="F11" s="28"/>
      <c r="G11" s="37"/>
      <c r="H11" s="25" t="s">
        <v>398</v>
      </c>
      <c r="I11" s="26"/>
      <c r="J11" s="26"/>
      <c r="K11" s="26"/>
      <c r="L11" s="29"/>
    </row>
    <row r="12" ht="16.5" spans="1:12">
      <c r="A12" s="30" t="s">
        <v>399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326</v>
      </c>
      <c r="C2" s="5" t="s">
        <v>363</v>
      </c>
      <c r="D2" s="5" t="s">
        <v>324</v>
      </c>
      <c r="E2" s="5" t="s">
        <v>325</v>
      </c>
      <c r="F2" s="4" t="s">
        <v>401</v>
      </c>
      <c r="G2" s="4" t="s">
        <v>347</v>
      </c>
      <c r="H2" s="6" t="s">
        <v>348</v>
      </c>
      <c r="I2" s="7" t="s">
        <v>350</v>
      </c>
    </row>
    <row r="3" s="1" customFormat="1" ht="16.5" spans="1:9">
      <c r="A3" s="4"/>
      <c r="B3" s="8"/>
      <c r="C3" s="8"/>
      <c r="D3" s="8"/>
      <c r="E3" s="8"/>
      <c r="F3" s="4" t="s">
        <v>402</v>
      </c>
      <c r="G3" s="4" t="s">
        <v>351</v>
      </c>
      <c r="H3" s="9"/>
      <c r="I3" s="10"/>
    </row>
    <row r="4" spans="1:9">
      <c r="A4" s="11">
        <v>1</v>
      </c>
      <c r="B4" s="12" t="s">
        <v>366</v>
      </c>
      <c r="C4" s="13" t="s">
        <v>403</v>
      </c>
      <c r="D4" s="14" t="s">
        <v>337</v>
      </c>
      <c r="E4" s="15" t="s">
        <v>338</v>
      </c>
      <c r="F4" s="16">
        <v>-0.03</v>
      </c>
      <c r="G4" s="16">
        <v>-0.025</v>
      </c>
      <c r="H4" s="11"/>
      <c r="I4" s="11" t="s">
        <v>340</v>
      </c>
    </row>
    <row r="5" spans="1:9">
      <c r="A5" s="11">
        <v>2</v>
      </c>
      <c r="B5" s="12" t="s">
        <v>366</v>
      </c>
      <c r="C5" s="13" t="s">
        <v>403</v>
      </c>
      <c r="D5" s="14" t="s">
        <v>120</v>
      </c>
      <c r="E5" s="15" t="s">
        <v>338</v>
      </c>
      <c r="F5" s="17">
        <v>-0.05</v>
      </c>
      <c r="G5" s="16">
        <v>-0.03</v>
      </c>
      <c r="H5" s="11"/>
      <c r="I5" s="11" t="s">
        <v>340</v>
      </c>
    </row>
    <row r="6" spans="1:9">
      <c r="A6" s="11">
        <v>3</v>
      </c>
      <c r="B6" s="12" t="s">
        <v>366</v>
      </c>
      <c r="C6" s="13" t="s">
        <v>403</v>
      </c>
      <c r="D6" s="14" t="s">
        <v>341</v>
      </c>
      <c r="E6" s="15" t="s">
        <v>338</v>
      </c>
      <c r="F6" s="16">
        <v>-0.04</v>
      </c>
      <c r="G6" s="16">
        <v>-0.03</v>
      </c>
      <c r="H6" s="11"/>
      <c r="I6" s="11" t="s">
        <v>340</v>
      </c>
    </row>
    <row r="7" spans="1:9">
      <c r="A7" s="11">
        <v>4</v>
      </c>
      <c r="B7" s="12" t="s">
        <v>366</v>
      </c>
      <c r="C7" s="13" t="s">
        <v>403</v>
      </c>
      <c r="D7" s="14" t="s">
        <v>118</v>
      </c>
      <c r="E7" s="15" t="s">
        <v>338</v>
      </c>
      <c r="F7" s="18">
        <v>-0.04</v>
      </c>
      <c r="G7" s="16">
        <v>-0.03</v>
      </c>
      <c r="H7" s="11"/>
      <c r="I7" s="11" t="s">
        <v>340</v>
      </c>
    </row>
    <row r="8" spans="1:9">
      <c r="A8" s="11">
        <v>5</v>
      </c>
      <c r="B8" s="12" t="s">
        <v>366</v>
      </c>
      <c r="C8" s="13" t="s">
        <v>403</v>
      </c>
      <c r="D8" s="14" t="s">
        <v>119</v>
      </c>
      <c r="E8" s="15" t="s">
        <v>338</v>
      </c>
      <c r="F8" s="16">
        <v>-0.05</v>
      </c>
      <c r="G8" s="16">
        <v>-0.03</v>
      </c>
      <c r="H8" s="11"/>
      <c r="I8" s="11" t="s">
        <v>340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404</v>
      </c>
      <c r="B12" s="26"/>
      <c r="C12" s="26"/>
      <c r="D12" s="27"/>
      <c r="E12" s="28"/>
      <c r="F12" s="25" t="s">
        <v>405</v>
      </c>
      <c r="G12" s="26"/>
      <c r="H12" s="27"/>
      <c r="I12" s="29"/>
    </row>
    <row r="13" ht="16.5" spans="1:9">
      <c r="A13" s="30" t="s">
        <v>406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6" t="s">
        <v>35</v>
      </c>
      <c r="C2" s="437"/>
      <c r="D2" s="437"/>
      <c r="E2" s="437"/>
      <c r="F2" s="437"/>
      <c r="G2" s="437"/>
      <c r="H2" s="437"/>
      <c r="I2" s="438"/>
    </row>
    <row r="3" ht="27.95" customHeight="1" spans="2:9">
      <c r="B3" s="439"/>
      <c r="C3" s="440"/>
      <c r="D3" s="441" t="s">
        <v>36</v>
      </c>
      <c r="E3" s="442"/>
      <c r="F3" s="443" t="s">
        <v>37</v>
      </c>
      <c r="G3" s="444"/>
      <c r="H3" s="441" t="s">
        <v>38</v>
      </c>
      <c r="I3" s="445"/>
    </row>
    <row r="4" ht="27.95" customHeight="1" spans="2:9">
      <c r="B4" s="439" t="s">
        <v>39</v>
      </c>
      <c r="C4" s="440" t="s">
        <v>40</v>
      </c>
      <c r="D4" s="440" t="s">
        <v>41</v>
      </c>
      <c r="E4" s="440" t="s">
        <v>42</v>
      </c>
      <c r="F4" s="446" t="s">
        <v>41</v>
      </c>
      <c r="G4" s="446" t="s">
        <v>42</v>
      </c>
      <c r="H4" s="440" t="s">
        <v>41</v>
      </c>
      <c r="I4" s="447" t="s">
        <v>42</v>
      </c>
    </row>
    <row r="5" ht="27.95" customHeight="1" spans="2:9">
      <c r="B5" s="448" t="s">
        <v>43</v>
      </c>
      <c r="C5" s="12">
        <v>13</v>
      </c>
      <c r="D5" s="12">
        <v>0</v>
      </c>
      <c r="E5" s="12">
        <v>1</v>
      </c>
      <c r="F5" s="449">
        <v>0</v>
      </c>
      <c r="G5" s="449">
        <v>1</v>
      </c>
      <c r="H5" s="12">
        <v>1</v>
      </c>
      <c r="I5" s="450">
        <v>2</v>
      </c>
    </row>
    <row r="6" ht="27.95" customHeight="1" spans="2:9">
      <c r="B6" s="448" t="s">
        <v>44</v>
      </c>
      <c r="C6" s="12">
        <v>20</v>
      </c>
      <c r="D6" s="12">
        <v>0</v>
      </c>
      <c r="E6" s="12">
        <v>1</v>
      </c>
      <c r="F6" s="449">
        <v>1</v>
      </c>
      <c r="G6" s="449">
        <v>2</v>
      </c>
      <c r="H6" s="12">
        <v>2</v>
      </c>
      <c r="I6" s="450">
        <v>3</v>
      </c>
    </row>
    <row r="7" ht="27.95" customHeight="1" spans="2:9">
      <c r="B7" s="448" t="s">
        <v>45</v>
      </c>
      <c r="C7" s="12">
        <v>32</v>
      </c>
      <c r="D7" s="12">
        <v>0</v>
      </c>
      <c r="E7" s="12">
        <v>1</v>
      </c>
      <c r="F7" s="449">
        <v>2</v>
      </c>
      <c r="G7" s="449">
        <v>3</v>
      </c>
      <c r="H7" s="12">
        <v>3</v>
      </c>
      <c r="I7" s="450">
        <v>4</v>
      </c>
    </row>
    <row r="8" ht="27.95" customHeight="1" spans="2:9">
      <c r="B8" s="448" t="s">
        <v>46</v>
      </c>
      <c r="C8" s="12">
        <v>50</v>
      </c>
      <c r="D8" s="12">
        <v>1</v>
      </c>
      <c r="E8" s="12">
        <v>2</v>
      </c>
      <c r="F8" s="449">
        <v>3</v>
      </c>
      <c r="G8" s="449">
        <v>4</v>
      </c>
      <c r="H8" s="12">
        <v>5</v>
      </c>
      <c r="I8" s="450">
        <v>6</v>
      </c>
    </row>
    <row r="9" ht="27.95" customHeight="1" spans="2:9">
      <c r="B9" s="448" t="s">
        <v>47</v>
      </c>
      <c r="C9" s="12">
        <v>80</v>
      </c>
      <c r="D9" s="12">
        <v>2</v>
      </c>
      <c r="E9" s="12">
        <v>3</v>
      </c>
      <c r="F9" s="449">
        <v>5</v>
      </c>
      <c r="G9" s="449">
        <v>6</v>
      </c>
      <c r="H9" s="12">
        <v>7</v>
      </c>
      <c r="I9" s="450">
        <v>8</v>
      </c>
    </row>
    <row r="10" ht="27.95" customHeight="1" spans="2:9">
      <c r="B10" s="448" t="s">
        <v>48</v>
      </c>
      <c r="C10" s="12">
        <v>125</v>
      </c>
      <c r="D10" s="12">
        <v>3</v>
      </c>
      <c r="E10" s="12">
        <v>4</v>
      </c>
      <c r="F10" s="449">
        <v>7</v>
      </c>
      <c r="G10" s="449">
        <v>8</v>
      </c>
      <c r="H10" s="12">
        <v>10</v>
      </c>
      <c r="I10" s="450">
        <v>11</v>
      </c>
    </row>
    <row r="11" ht="27.95" customHeight="1" spans="2:9">
      <c r="B11" s="448" t="s">
        <v>49</v>
      </c>
      <c r="C11" s="12">
        <v>200</v>
      </c>
      <c r="D11" s="12">
        <v>5</v>
      </c>
      <c r="E11" s="12">
        <v>6</v>
      </c>
      <c r="F11" s="449">
        <v>10</v>
      </c>
      <c r="G11" s="449">
        <v>11</v>
      </c>
      <c r="H11" s="12">
        <v>14</v>
      </c>
      <c r="I11" s="450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4">
        <v>22</v>
      </c>
    </row>
    <row r="14" spans="2:9">
      <c r="B14" s="455" t="s">
        <v>51</v>
      </c>
      <c r="C14" s="455"/>
      <c r="D14" s="4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6" workbookViewId="0">
      <selection activeCell="A23" sqref="A23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8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60" t="s">
        <v>66</v>
      </c>
      <c r="K4" s="161" t="s">
        <v>67</v>
      </c>
    </row>
    <row r="5" ht="14.25" spans="1:11">
      <c r="A5" s="269" t="s">
        <v>68</v>
      </c>
      <c r="B5" s="160" t="s">
        <v>69</v>
      </c>
      <c r="C5" s="161"/>
      <c r="D5" s="263" t="s">
        <v>70</v>
      </c>
      <c r="E5" s="266"/>
      <c r="F5" s="267">
        <v>45999</v>
      </c>
      <c r="G5" s="268"/>
      <c r="H5" s="263" t="s">
        <v>71</v>
      </c>
      <c r="I5" s="266"/>
      <c r="J5" s="160" t="s">
        <v>66</v>
      </c>
      <c r="K5" s="161" t="s">
        <v>67</v>
      </c>
    </row>
    <row r="6" ht="14.25" spans="1:11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46000</v>
      </c>
      <c r="G6" s="268"/>
      <c r="H6" s="263" t="s">
        <v>74</v>
      </c>
      <c r="I6" s="266"/>
      <c r="J6" s="160" t="s">
        <v>66</v>
      </c>
      <c r="K6" s="161" t="s">
        <v>67</v>
      </c>
    </row>
    <row r="7" ht="14.25" spans="1:11">
      <c r="A7" s="263" t="s">
        <v>75</v>
      </c>
      <c r="B7" s="273">
        <v>7258</v>
      </c>
      <c r="C7" s="274"/>
      <c r="D7" s="269" t="s">
        <v>76</v>
      </c>
      <c r="E7" s="275"/>
      <c r="F7" s="267">
        <v>46001</v>
      </c>
      <c r="G7" s="268"/>
      <c r="H7" s="263" t="s">
        <v>77</v>
      </c>
      <c r="I7" s="266"/>
      <c r="J7" s="160" t="s">
        <v>66</v>
      </c>
      <c r="K7" s="161" t="s">
        <v>67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46002</v>
      </c>
      <c r="G8" s="282"/>
      <c r="H8" s="279" t="s">
        <v>81</v>
      </c>
      <c r="I8" s="280"/>
      <c r="J8" s="283" t="s">
        <v>66</v>
      </c>
      <c r="K8" s="284" t="s">
        <v>67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69" t="s">
        <v>90</v>
      </c>
      <c r="B12" s="292" t="s">
        <v>85</v>
      </c>
      <c r="C12" s="160" t="s">
        <v>86</v>
      </c>
      <c r="D12" s="275"/>
      <c r="E12" s="272" t="s">
        <v>91</v>
      </c>
      <c r="F12" s="292" t="s">
        <v>85</v>
      </c>
      <c r="G12" s="160" t="s">
        <v>86</v>
      </c>
      <c r="H12" s="160" t="s">
        <v>88</v>
      </c>
      <c r="I12" s="272" t="s">
        <v>92</v>
      </c>
      <c r="J12" s="292" t="s">
        <v>85</v>
      </c>
      <c r="K12" s="161" t="s">
        <v>86</v>
      </c>
    </row>
    <row r="13" ht="14.25" spans="1:11">
      <c r="A13" s="269" t="s">
        <v>93</v>
      </c>
      <c r="B13" s="292" t="s">
        <v>85</v>
      </c>
      <c r="C13" s="160" t="s">
        <v>86</v>
      </c>
      <c r="D13" s="275"/>
      <c r="E13" s="272" t="s">
        <v>94</v>
      </c>
      <c r="F13" s="160" t="s">
        <v>95</v>
      </c>
      <c r="G13" s="160" t="s">
        <v>96</v>
      </c>
      <c r="H13" s="160" t="s">
        <v>88</v>
      </c>
      <c r="I13" s="272" t="s">
        <v>97</v>
      </c>
      <c r="J13" s="292" t="s">
        <v>85</v>
      </c>
      <c r="K13" s="161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3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6" t="s">
        <v>103</v>
      </c>
      <c r="B17" s="160" t="s">
        <v>95</v>
      </c>
      <c r="C17" s="160" t="s">
        <v>96</v>
      </c>
      <c r="D17" s="382"/>
      <c r="E17" s="317" t="s">
        <v>104</v>
      </c>
      <c r="F17" s="160" t="s">
        <v>95</v>
      </c>
      <c r="G17" s="160" t="s">
        <v>96</v>
      </c>
      <c r="H17" s="383"/>
      <c r="I17" s="317" t="s">
        <v>105</v>
      </c>
      <c r="J17" s="160" t="s">
        <v>95</v>
      </c>
      <c r="K17" s="161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392"/>
      <c r="C21" s="392" t="s">
        <v>110</v>
      </c>
      <c r="D21" s="392" t="s">
        <v>111</v>
      </c>
      <c r="E21" s="392" t="s">
        <v>112</v>
      </c>
      <c r="F21" s="392" t="s">
        <v>113</v>
      </c>
      <c r="G21" s="392" t="s">
        <v>114</v>
      </c>
      <c r="H21" s="392" t="s">
        <v>115</v>
      </c>
      <c r="I21" s="392" t="s">
        <v>116</v>
      </c>
      <c r="J21" s="317"/>
      <c r="K21" s="319" t="s">
        <v>117</v>
      </c>
    </row>
    <row r="22" ht="23" customHeight="1" spans="1:22">
      <c r="A22" s="393" t="s">
        <v>118</v>
      </c>
      <c r="B22" s="394"/>
      <c r="C22" s="394"/>
      <c r="D22" s="394">
        <v>0.1</v>
      </c>
      <c r="E22" s="394">
        <v>0.1</v>
      </c>
      <c r="F22" s="394">
        <v>0.1</v>
      </c>
      <c r="G22" s="394">
        <v>0.1</v>
      </c>
      <c r="H22" s="394">
        <v>0.1</v>
      </c>
      <c r="I22" s="394">
        <v>0.1</v>
      </c>
      <c r="J22" s="394"/>
      <c r="K22" s="395"/>
    </row>
    <row r="23" ht="23" customHeight="1" spans="1:22">
      <c r="A23" s="393" t="s">
        <v>119</v>
      </c>
      <c r="B23" s="394"/>
      <c r="C23" s="394"/>
      <c r="D23" s="394">
        <v>0.1</v>
      </c>
      <c r="E23" s="394">
        <v>0.1</v>
      </c>
      <c r="F23" s="394">
        <v>0.1</v>
      </c>
      <c r="G23" s="394">
        <v>0.1</v>
      </c>
      <c r="H23" s="394">
        <v>0.1</v>
      </c>
      <c r="I23" s="394">
        <v>0.1</v>
      </c>
      <c r="J23" s="394"/>
      <c r="K23" s="396"/>
    </row>
    <row r="24" ht="23" customHeight="1" spans="1:22">
      <c r="A24" s="393" t="s">
        <v>120</v>
      </c>
      <c r="B24" s="394"/>
      <c r="C24" s="394"/>
      <c r="D24" s="394">
        <v>0.1</v>
      </c>
      <c r="E24" s="394">
        <v>0.1</v>
      </c>
      <c r="F24" s="394">
        <v>0.1</v>
      </c>
      <c r="G24" s="394">
        <v>0.1</v>
      </c>
      <c r="H24" s="394">
        <v>0.1</v>
      </c>
      <c r="I24" s="394">
        <v>0.1</v>
      </c>
      <c r="J24" s="394"/>
      <c r="K24" s="396"/>
    </row>
    <row r="25" ht="23" customHeight="1" spans="1:22">
      <c r="A25" s="393" t="s">
        <v>121</v>
      </c>
      <c r="B25" s="394"/>
      <c r="C25" s="394"/>
      <c r="D25" s="394">
        <v>0</v>
      </c>
      <c r="E25" s="394">
        <v>0</v>
      </c>
      <c r="F25" s="394">
        <v>0</v>
      </c>
      <c r="G25" s="394">
        <v>0</v>
      </c>
      <c r="H25" s="394">
        <v>0</v>
      </c>
      <c r="I25" s="394">
        <v>0</v>
      </c>
      <c r="J25" s="394"/>
      <c r="K25" s="396"/>
    </row>
    <row r="26" ht="23" customHeight="1" spans="1:22">
      <c r="A26" s="397"/>
      <c r="B26" s="394"/>
      <c r="C26" s="394"/>
      <c r="D26" s="394"/>
      <c r="E26" s="394"/>
      <c r="F26" s="394"/>
      <c r="G26" s="394"/>
      <c r="H26" s="394"/>
      <c r="I26" s="394"/>
      <c r="J26" s="394"/>
      <c r="K26" s="396"/>
    </row>
    <row r="27" ht="18" customHeight="1" spans="1:22">
      <c r="A27" s="398" t="s">
        <v>122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ht="18.75" customHeight="1" spans="1:22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" customHeight="1" spans="1:22">
      <c r="A30" s="398" t="s">
        <v>123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4.25" spans="1:22">
      <c r="A31" s="407" t="s">
        <v>124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9"/>
    </row>
    <row r="32" ht="15" spans="1:22">
      <c r="A32" s="172" t="s">
        <v>125</v>
      </c>
      <c r="B32" s="173"/>
      <c r="C32" s="160" t="s">
        <v>66</v>
      </c>
      <c r="D32" s="160" t="s">
        <v>67</v>
      </c>
      <c r="E32" s="410" t="s">
        <v>126</v>
      </c>
      <c r="F32" s="411"/>
      <c r="G32" s="411"/>
      <c r="H32" s="411"/>
      <c r="I32" s="411"/>
      <c r="J32" s="411"/>
      <c r="K32" s="412"/>
    </row>
    <row r="33" ht="15" spans="1:11">
      <c r="A33" s="413" t="s">
        <v>127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ht="21" customHeight="1" spans="1:11">
      <c r="A34" s="414" t="s">
        <v>128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6">
        <v>1</v>
      </c>
    </row>
    <row r="35" ht="21" customHeight="1" spans="1:11">
      <c r="A35" s="417" t="s">
        <v>129</v>
      </c>
      <c r="B35" s="418"/>
      <c r="C35" s="418"/>
      <c r="D35" s="418"/>
      <c r="E35" s="418"/>
      <c r="F35" s="418"/>
      <c r="G35" s="418"/>
      <c r="H35" s="418"/>
      <c r="I35" s="418"/>
      <c r="J35" s="418"/>
      <c r="K35" s="419">
        <v>1</v>
      </c>
    </row>
    <row r="36" ht="21" customHeight="1" spans="1:11">
      <c r="A36" s="417" t="s">
        <v>130</v>
      </c>
      <c r="B36" s="418"/>
      <c r="C36" s="418"/>
      <c r="D36" s="418"/>
      <c r="E36" s="418"/>
      <c r="F36" s="418"/>
      <c r="G36" s="418"/>
      <c r="H36" s="418"/>
      <c r="I36" s="418"/>
      <c r="J36" s="418"/>
      <c r="K36" s="419">
        <v>1</v>
      </c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15" spans="1:11">
      <c r="A41" s="320" t="s">
        <v>131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5" spans="1:11">
      <c r="A42" s="369" t="s">
        <v>132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133</v>
      </c>
      <c r="B43" s="374" t="s">
        <v>95</v>
      </c>
      <c r="C43" s="374" t="s">
        <v>96</v>
      </c>
      <c r="D43" s="374" t="s">
        <v>88</v>
      </c>
      <c r="E43" s="380" t="s">
        <v>134</v>
      </c>
      <c r="F43" s="374" t="s">
        <v>95</v>
      </c>
      <c r="G43" s="374" t="s">
        <v>96</v>
      </c>
      <c r="H43" s="374" t="s">
        <v>88</v>
      </c>
      <c r="I43" s="380" t="s">
        <v>135</v>
      </c>
      <c r="J43" s="374" t="s">
        <v>95</v>
      </c>
      <c r="K43" s="377" t="s">
        <v>96</v>
      </c>
    </row>
    <row r="44" ht="14.25" spans="1:11">
      <c r="A44" s="316" t="s">
        <v>87</v>
      </c>
      <c r="B44" s="160" t="s">
        <v>95</v>
      </c>
      <c r="C44" s="160" t="s">
        <v>96</v>
      </c>
      <c r="D44" s="160" t="s">
        <v>88</v>
      </c>
      <c r="E44" s="317" t="s">
        <v>94</v>
      </c>
      <c r="F44" s="160" t="s">
        <v>95</v>
      </c>
      <c r="G44" s="160" t="s">
        <v>96</v>
      </c>
      <c r="H44" s="160" t="s">
        <v>88</v>
      </c>
      <c r="I44" s="317" t="s">
        <v>105</v>
      </c>
      <c r="J44" s="160" t="s">
        <v>95</v>
      </c>
      <c r="K44" s="161" t="s">
        <v>96</v>
      </c>
    </row>
    <row r="45" ht="15" spans="1:11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93"/>
    </row>
    <row r="46" ht="15" spans="1:11">
      <c r="A46" s="413" t="s">
        <v>136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</row>
    <row r="47" ht="15" spans="1:11">
      <c r="A47" s="420"/>
      <c r="B47" s="421"/>
      <c r="C47" s="421"/>
      <c r="D47" s="421"/>
      <c r="E47" s="421"/>
      <c r="F47" s="421"/>
      <c r="G47" s="421"/>
      <c r="H47" s="421"/>
      <c r="I47" s="421"/>
      <c r="J47" s="421"/>
      <c r="K47" s="422"/>
    </row>
    <row r="48" ht="15" spans="1:11">
      <c r="A48" s="423" t="s">
        <v>137</v>
      </c>
      <c r="B48" s="424" t="s">
        <v>138</v>
      </c>
      <c r="C48" s="424"/>
      <c r="D48" s="425" t="s">
        <v>139</v>
      </c>
      <c r="E48" s="426" t="s">
        <v>140</v>
      </c>
      <c r="F48" s="427" t="s">
        <v>141</v>
      </c>
      <c r="G48" s="428">
        <v>46001</v>
      </c>
      <c r="H48" s="429" t="s">
        <v>142</v>
      </c>
      <c r="I48" s="430"/>
      <c r="J48" s="431" t="s">
        <v>143</v>
      </c>
      <c r="K48" s="432"/>
    </row>
    <row r="49" ht="15" spans="1:11">
      <c r="A49" s="413" t="s">
        <v>144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</row>
    <row r="50" ht="15" spans="1:11">
      <c r="A50" s="433" t="s">
        <v>145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5"/>
    </row>
    <row r="51" ht="15" spans="1:11">
      <c r="A51" s="423" t="s">
        <v>137</v>
      </c>
      <c r="B51" s="424" t="s">
        <v>138</v>
      </c>
      <c r="C51" s="424"/>
      <c r="D51" s="425" t="s">
        <v>139</v>
      </c>
      <c r="E51" s="426" t="s">
        <v>140</v>
      </c>
      <c r="F51" s="427" t="s">
        <v>141</v>
      </c>
      <c r="G51" s="428">
        <v>46001</v>
      </c>
      <c r="H51" s="429" t="s">
        <v>142</v>
      </c>
      <c r="I51" s="430"/>
      <c r="J51" s="431" t="s">
        <v>143</v>
      </c>
      <c r="K51" s="432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H25" sqref="H25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9" customWidth="1"/>
    <col min="18" max="255" width="9" style="89"/>
    <col min="256" max="16384" width="9" style="92"/>
  </cols>
  <sheetData>
    <row r="1" s="89" customFormat="1" ht="29" customHeight="1" spans="1:258">
      <c r="A1" s="236" t="s">
        <v>146</v>
      </c>
      <c r="B1" s="236"/>
      <c r="C1" s="238"/>
      <c r="D1" s="238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348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9"/>
      <c r="Q2" s="350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51"/>
      <c r="Q3" s="35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353"/>
      <c r="L4" s="354" t="s">
        <v>118</v>
      </c>
      <c r="M4" s="354" t="s">
        <v>112</v>
      </c>
      <c r="N4" s="354" t="s">
        <v>112</v>
      </c>
      <c r="O4" s="354"/>
      <c r="P4" s="354"/>
      <c r="Q4" s="355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21"/>
      <c r="K5" s="122"/>
      <c r="L5" s="356"/>
      <c r="M5" s="123" t="s">
        <v>157</v>
      </c>
      <c r="N5" s="123" t="s">
        <v>158</v>
      </c>
      <c r="O5" s="123"/>
      <c r="P5" s="123"/>
      <c r="Q5" s="357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128" t="s">
        <v>160</v>
      </c>
      <c r="J6" s="121"/>
      <c r="K6" s="122"/>
      <c r="L6" s="122"/>
      <c r="M6" s="122" t="s">
        <v>161</v>
      </c>
      <c r="N6" s="122" t="s">
        <v>161</v>
      </c>
      <c r="O6" s="122"/>
      <c r="P6" s="122"/>
      <c r="Q6" s="129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30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128" t="s">
        <v>160</v>
      </c>
      <c r="J7" s="121"/>
      <c r="K7" s="122"/>
      <c r="L7" s="122"/>
      <c r="M7" s="122" t="s">
        <v>161</v>
      </c>
      <c r="N7" s="122" t="s">
        <v>163</v>
      </c>
      <c r="O7" s="122"/>
      <c r="P7" s="122"/>
      <c r="Q7" s="129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128" t="s">
        <v>160</v>
      </c>
      <c r="J8" s="121"/>
      <c r="K8" s="122"/>
      <c r="L8" s="122"/>
      <c r="M8" s="122" t="s">
        <v>165</v>
      </c>
      <c r="N8" s="122" t="s">
        <v>166</v>
      </c>
      <c r="O8" s="122"/>
      <c r="P8" s="122"/>
      <c r="Q8" s="129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128" t="s">
        <v>168</v>
      </c>
      <c r="J9" s="121"/>
      <c r="K9" s="122"/>
      <c r="L9" s="122"/>
      <c r="M9" s="122" t="s">
        <v>169</v>
      </c>
      <c r="N9" s="122" t="s">
        <v>163</v>
      </c>
      <c r="O9" s="122"/>
      <c r="P9" s="122"/>
      <c r="Q9" s="129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31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128" t="s">
        <v>168</v>
      </c>
      <c r="J10" s="121"/>
      <c r="K10" s="122"/>
      <c r="L10" s="122"/>
      <c r="M10" s="122" t="s">
        <v>165</v>
      </c>
      <c r="N10" s="122" t="s">
        <v>166</v>
      </c>
      <c r="O10" s="122"/>
      <c r="P10" s="122"/>
      <c r="Q10" s="129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31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128" t="s">
        <v>172</v>
      </c>
      <c r="J11" s="121"/>
      <c r="K11" s="122"/>
      <c r="L11" s="122"/>
      <c r="M11" s="122" t="s">
        <v>169</v>
      </c>
      <c r="N11" s="122" t="s">
        <v>166</v>
      </c>
      <c r="O11" s="122"/>
      <c r="P11" s="122"/>
      <c r="Q11" s="129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128" t="s">
        <v>168</v>
      </c>
      <c r="J12" s="121"/>
      <c r="K12" s="122"/>
      <c r="L12" s="122"/>
      <c r="M12" s="122" t="s">
        <v>174</v>
      </c>
      <c r="N12" s="122" t="s">
        <v>169</v>
      </c>
      <c r="O12" s="122"/>
      <c r="P12" s="122"/>
      <c r="Q12" s="129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128">
        <v>0</v>
      </c>
      <c r="J13" s="121"/>
      <c r="K13" s="122"/>
      <c r="L13" s="122"/>
      <c r="M13" s="122" t="s">
        <v>176</v>
      </c>
      <c r="N13" s="122" t="s">
        <v>166</v>
      </c>
      <c r="O13" s="122"/>
      <c r="P13" s="122"/>
      <c r="Q13" s="129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32" t="s">
        <v>177</v>
      </c>
      <c r="B14" s="126">
        <f>C14-0.4</f>
        <v>19.2</v>
      </c>
      <c r="C14" s="126">
        <f>D14-0.4</f>
        <v>19.6</v>
      </c>
      <c r="D14" s="133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233"/>
      <c r="J14" s="121"/>
      <c r="K14" s="122"/>
      <c r="L14" s="122"/>
      <c r="M14" s="122" t="s">
        <v>166</v>
      </c>
      <c r="N14" s="122" t="s">
        <v>161</v>
      </c>
      <c r="O14" s="122"/>
      <c r="P14" s="122"/>
      <c r="Q14" s="129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32" t="s">
        <v>178</v>
      </c>
      <c r="B15" s="126">
        <f>C15-0.2</f>
        <v>10.6</v>
      </c>
      <c r="C15" s="126">
        <f>D15-0.2</f>
        <v>10.8</v>
      </c>
      <c r="D15" s="133">
        <v>11</v>
      </c>
      <c r="E15" s="126">
        <f>D15+0.2</f>
        <v>11.2</v>
      </c>
      <c r="F15" s="126">
        <f>E15+0.2</f>
        <v>11.4</v>
      </c>
      <c r="G15" s="134">
        <f>F15+0.25</f>
        <v>11.65</v>
      </c>
      <c r="H15" s="134">
        <f>G15+0.25</f>
        <v>11.9</v>
      </c>
      <c r="I15" s="233"/>
      <c r="J15" s="121"/>
      <c r="K15" s="122"/>
      <c r="L15" s="122"/>
      <c r="M15" s="122" t="s">
        <v>166</v>
      </c>
      <c r="N15" s="122" t="s">
        <v>161</v>
      </c>
      <c r="O15" s="122"/>
      <c r="P15" s="122"/>
      <c r="Q15" s="129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33"/>
      <c r="J16" s="121"/>
      <c r="K16" s="122"/>
      <c r="L16" s="122"/>
      <c r="M16" s="122" t="s">
        <v>169</v>
      </c>
      <c r="N16" s="122" t="s">
        <v>169</v>
      </c>
      <c r="O16" s="122"/>
      <c r="P16" s="122"/>
      <c r="Q16" s="129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8"/>
      <c r="B17" s="136"/>
      <c r="C17" s="136"/>
      <c r="D17" s="137"/>
      <c r="E17" s="136"/>
      <c r="F17" s="136"/>
      <c r="G17" s="136"/>
      <c r="H17" s="136"/>
      <c r="I17" s="138"/>
      <c r="J17" s="121"/>
      <c r="K17" s="122"/>
      <c r="L17" s="122"/>
      <c r="M17" s="122"/>
      <c r="N17" s="122"/>
      <c r="O17" s="122"/>
      <c r="P17" s="122"/>
      <c r="Q17" s="129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8"/>
      <c r="B18" s="136"/>
      <c r="C18" s="136"/>
      <c r="D18" s="137"/>
      <c r="E18" s="136"/>
      <c r="F18" s="136"/>
      <c r="G18" s="136"/>
      <c r="H18" s="136"/>
      <c r="I18" s="234"/>
      <c r="J18" s="121"/>
      <c r="K18" s="122"/>
      <c r="L18" s="122"/>
      <c r="M18" s="122"/>
      <c r="N18" s="122"/>
      <c r="O18" s="122"/>
      <c r="P18" s="122"/>
      <c r="Q18" s="129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9"/>
      <c r="B19" s="140"/>
      <c r="C19" s="140"/>
      <c r="D19" s="140"/>
      <c r="E19" s="141"/>
      <c r="F19" s="140"/>
      <c r="G19" s="140"/>
      <c r="H19" s="140"/>
      <c r="I19" s="140"/>
      <c r="J19" s="142"/>
      <c r="K19" s="143"/>
      <c r="L19" s="143"/>
      <c r="M19" s="144"/>
      <c r="N19" s="143"/>
      <c r="O19" s="143"/>
      <c r="P19" s="144"/>
      <c r="Q19" s="145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48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6" t="s">
        <v>180</v>
      </c>
      <c r="B21" s="146"/>
      <c r="C21" s="147"/>
      <c r="D21" s="147"/>
      <c r="Q21" s="348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8" t="s">
        <v>181</v>
      </c>
      <c r="L22" s="362">
        <v>46001</v>
      </c>
      <c r="M22" s="148" t="s">
        <v>182</v>
      </c>
      <c r="N22" s="148" t="s">
        <v>140</v>
      </c>
      <c r="O22" s="148" t="s">
        <v>183</v>
      </c>
      <c r="P22" s="89" t="s">
        <v>143</v>
      </c>
      <c r="Q22" s="348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7" sqref="M47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54" t="s">
        <v>184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60" t="s">
        <v>66</v>
      </c>
      <c r="K4" s="161" t="s">
        <v>67</v>
      </c>
    </row>
    <row r="5" customHeight="1" spans="1:16">
      <c r="A5" s="269" t="s">
        <v>68</v>
      </c>
      <c r="B5" s="160" t="s">
        <v>69</v>
      </c>
      <c r="C5" s="161"/>
      <c r="D5" s="263" t="s">
        <v>70</v>
      </c>
      <c r="E5" s="266"/>
      <c r="F5" s="267">
        <v>45999</v>
      </c>
      <c r="G5" s="268"/>
      <c r="H5" s="263" t="s">
        <v>71</v>
      </c>
      <c r="I5" s="266"/>
      <c r="J5" s="160" t="s">
        <v>66</v>
      </c>
      <c r="K5" s="161" t="s">
        <v>67</v>
      </c>
    </row>
    <row r="6" customHeight="1" spans="1:16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46000</v>
      </c>
      <c r="G6" s="268"/>
      <c r="H6" s="263" t="s">
        <v>74</v>
      </c>
      <c r="I6" s="266"/>
      <c r="J6" s="160" t="s">
        <v>66</v>
      </c>
      <c r="K6" s="161" t="s">
        <v>67</v>
      </c>
    </row>
    <row r="7" customHeight="1" spans="1:16">
      <c r="A7" s="263" t="s">
        <v>75</v>
      </c>
      <c r="B7" s="273">
        <v>7258</v>
      </c>
      <c r="C7" s="274"/>
      <c r="D7" s="269" t="s">
        <v>76</v>
      </c>
      <c r="E7" s="275"/>
      <c r="F7" s="267">
        <v>46001</v>
      </c>
      <c r="G7" s="268"/>
      <c r="H7" s="263" t="s">
        <v>77</v>
      </c>
      <c r="I7" s="266"/>
      <c r="J7" s="160" t="s">
        <v>66</v>
      </c>
      <c r="K7" s="161" t="s">
        <v>67</v>
      </c>
    </row>
    <row r="8" customHeight="1" spans="1:16">
      <c r="A8" s="276" t="s">
        <v>78</v>
      </c>
      <c r="B8" s="277" t="s">
        <v>185</v>
      </c>
      <c r="C8" s="278"/>
      <c r="D8" s="279" t="s">
        <v>80</v>
      </c>
      <c r="E8" s="280"/>
      <c r="F8" s="281">
        <v>46002</v>
      </c>
      <c r="G8" s="282"/>
      <c r="H8" s="279" t="s">
        <v>81</v>
      </c>
      <c r="I8" s="280"/>
      <c r="J8" s="283" t="s">
        <v>66</v>
      </c>
      <c r="K8" s="284" t="s">
        <v>67</v>
      </c>
      <c r="P8" s="182" t="s">
        <v>186</v>
      </c>
    </row>
    <row r="9" customHeight="1" spans="1:16">
      <c r="A9" s="285" t="s">
        <v>187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6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6">
      <c r="A11" s="269" t="s">
        <v>90</v>
      </c>
      <c r="B11" s="292" t="s">
        <v>85</v>
      </c>
      <c r="C11" s="160" t="s">
        <v>86</v>
      </c>
      <c r="D11" s="275"/>
      <c r="E11" s="272" t="s">
        <v>92</v>
      </c>
      <c r="F11" s="292" t="s">
        <v>85</v>
      </c>
      <c r="G11" s="160" t="s">
        <v>86</v>
      </c>
      <c r="H11" s="292"/>
      <c r="I11" s="272" t="s">
        <v>97</v>
      </c>
      <c r="J11" s="292" t="s">
        <v>85</v>
      </c>
      <c r="K11" s="161" t="s">
        <v>86</v>
      </c>
    </row>
    <row r="12" customHeight="1" spans="1:16">
      <c r="A12" s="279" t="s">
        <v>126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6">
      <c r="A13" s="294" t="s">
        <v>188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6">
      <c r="A14" s="295" t="s">
        <v>189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6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6">
      <c r="A16" s="307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190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8" t="s">
        <v>191</v>
      </c>
      <c r="B18" s="309"/>
      <c r="C18" s="309"/>
      <c r="D18" s="309"/>
      <c r="E18" s="309"/>
      <c r="F18" s="309"/>
      <c r="G18" s="309"/>
      <c r="H18" s="309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10" t="s">
        <v>123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55" t="s">
        <v>124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9"/>
    </row>
    <row r="23" customHeight="1" spans="1:11">
      <c r="A23" s="172" t="s">
        <v>125</v>
      </c>
      <c r="B23" s="173"/>
      <c r="C23" s="160" t="s">
        <v>66</v>
      </c>
      <c r="D23" s="160" t="s">
        <v>67</v>
      </c>
      <c r="E23" s="170"/>
      <c r="F23" s="170"/>
      <c r="G23" s="170"/>
      <c r="H23" s="170"/>
      <c r="I23" s="170"/>
      <c r="J23" s="170"/>
      <c r="K23" s="171"/>
    </row>
    <row r="24" customHeight="1" spans="1:11">
      <c r="A24" s="311" t="s">
        <v>192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12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customHeight="1" spans="1:11">
      <c r="A26" s="285" t="s">
        <v>132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7" t="s">
        <v>133</v>
      </c>
      <c r="B27" s="288" t="s">
        <v>95</v>
      </c>
      <c r="C27" s="288" t="s">
        <v>96</v>
      </c>
      <c r="D27" s="288" t="s">
        <v>88</v>
      </c>
      <c r="E27" s="258" t="s">
        <v>134</v>
      </c>
      <c r="F27" s="288" t="s">
        <v>95</v>
      </c>
      <c r="G27" s="288" t="s">
        <v>96</v>
      </c>
      <c r="H27" s="288" t="s">
        <v>88</v>
      </c>
      <c r="I27" s="258" t="s">
        <v>135</v>
      </c>
      <c r="J27" s="288" t="s">
        <v>95</v>
      </c>
      <c r="K27" s="291" t="s">
        <v>96</v>
      </c>
    </row>
    <row r="28" customHeight="1" spans="1:11">
      <c r="A28" s="316" t="s">
        <v>87</v>
      </c>
      <c r="B28" s="160" t="s">
        <v>95</v>
      </c>
      <c r="C28" s="160" t="s">
        <v>96</v>
      </c>
      <c r="D28" s="160" t="s">
        <v>88</v>
      </c>
      <c r="E28" s="317" t="s">
        <v>94</v>
      </c>
      <c r="F28" s="160" t="s">
        <v>95</v>
      </c>
      <c r="G28" s="160" t="s">
        <v>96</v>
      </c>
      <c r="H28" s="160" t="s">
        <v>88</v>
      </c>
      <c r="I28" s="317" t="s">
        <v>105</v>
      </c>
      <c r="J28" s="160" t="s">
        <v>95</v>
      </c>
      <c r="K28" s="161" t="s">
        <v>96</v>
      </c>
    </row>
    <row r="29" customHeight="1" spans="1:11">
      <c r="A29" s="263" t="s">
        <v>98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customHeight="1" spans="1:11">
      <c r="A31" s="323" t="s">
        <v>193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 t="s">
        <v>194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21" customHeight="1" spans="1:11">
      <c r="A33" s="327" t="s">
        <v>195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21" customHeight="1" spans="1:11">
      <c r="A34" s="327" t="s">
        <v>196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ht="17.25" customHeight="1" spans="1:11">
      <c r="A43" s="320" t="s">
        <v>131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customHeight="1" spans="1:11">
      <c r="A44" s="323" t="s">
        <v>197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30" t="s">
        <v>126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ht="18" customHeight="1" spans="1:11">
      <c r="A46" s="330" t="s">
        <v>198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ht="21" customHeight="1" spans="1:11">
      <c r="A48" s="333" t="s">
        <v>137</v>
      </c>
      <c r="B48" s="334" t="s">
        <v>138</v>
      </c>
      <c r="C48" s="334"/>
      <c r="D48" s="335" t="s">
        <v>139</v>
      </c>
      <c r="E48" s="335" t="s">
        <v>140</v>
      </c>
      <c r="F48" s="335" t="s">
        <v>141</v>
      </c>
      <c r="G48" s="336">
        <v>46048</v>
      </c>
      <c r="H48" s="337" t="s">
        <v>142</v>
      </c>
      <c r="I48" s="337"/>
      <c r="J48" s="334" t="s">
        <v>143</v>
      </c>
      <c r="K48" s="338"/>
    </row>
    <row r="49" customHeight="1" spans="1:11">
      <c r="A49" s="339" t="s">
        <v>144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ht="21" customHeight="1" spans="1:11">
      <c r="A52" s="333" t="s">
        <v>137</v>
      </c>
      <c r="B52" s="334" t="s">
        <v>138</v>
      </c>
      <c r="C52" s="334"/>
      <c r="D52" s="335" t="s">
        <v>139</v>
      </c>
      <c r="E52" s="335" t="s">
        <v>140</v>
      </c>
      <c r="F52" s="335" t="s">
        <v>141</v>
      </c>
      <c r="G52" s="336">
        <v>46048</v>
      </c>
      <c r="H52" s="337" t="s">
        <v>142</v>
      </c>
      <c r="I52" s="337"/>
      <c r="J52" s="334" t="s">
        <v>143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N23" sqref="N22:N23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5" customWidth="1"/>
    <col min="17" max="247" width="9" style="89"/>
    <col min="248" max="16384" width="9" style="92"/>
  </cols>
  <sheetData>
    <row r="1" s="89" customFormat="1" ht="29" customHeight="1" spans="1:250">
      <c r="A1" s="236" t="s">
        <v>146</v>
      </c>
      <c r="B1" s="237"/>
      <c r="C1" s="238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9"/>
      <c r="O1" s="239"/>
      <c r="P1" s="239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9" t="s">
        <v>111</v>
      </c>
      <c r="L3" s="119" t="s">
        <v>112</v>
      </c>
      <c r="M3" s="119" t="s">
        <v>113</v>
      </c>
      <c r="N3" s="119" t="s">
        <v>114</v>
      </c>
      <c r="O3" s="119" t="s">
        <v>115</v>
      </c>
      <c r="P3" s="120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240" t="s">
        <v>120</v>
      </c>
      <c r="L4" s="241" t="s">
        <v>120</v>
      </c>
      <c r="M4" s="242" t="s">
        <v>119</v>
      </c>
      <c r="N4" s="242" t="s">
        <v>118</v>
      </c>
      <c r="O4" s="242" t="s">
        <v>119</v>
      </c>
      <c r="P4" s="243" t="s">
        <v>121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11"/>
      <c r="K5" s="240" t="s">
        <v>199</v>
      </c>
      <c r="L5" s="240" t="s">
        <v>199</v>
      </c>
      <c r="M5" s="240" t="s">
        <v>199</v>
      </c>
      <c r="N5" s="240" t="s">
        <v>199</v>
      </c>
      <c r="O5" s="240" t="s">
        <v>199</v>
      </c>
      <c r="P5" s="244" t="s">
        <v>199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128" t="s">
        <v>160</v>
      </c>
      <c r="J6" s="111"/>
      <c r="K6" s="240" t="s">
        <v>200</v>
      </c>
      <c r="L6" s="240" t="s">
        <v>200</v>
      </c>
      <c r="M6" s="240" t="s">
        <v>201</v>
      </c>
      <c r="N6" s="240" t="s">
        <v>201</v>
      </c>
      <c r="O6" s="240" t="s">
        <v>201</v>
      </c>
      <c r="P6" s="244" t="s">
        <v>200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30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128" t="s">
        <v>160</v>
      </c>
      <c r="J7" s="111"/>
      <c r="K7" s="240" t="s">
        <v>202</v>
      </c>
      <c r="L7" s="240" t="s">
        <v>202</v>
      </c>
      <c r="M7" s="240" t="s">
        <v>202</v>
      </c>
      <c r="N7" s="240" t="s">
        <v>203</v>
      </c>
      <c r="O7" s="240" t="s">
        <v>201</v>
      </c>
      <c r="P7" s="244" t="s">
        <v>204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128" t="s">
        <v>160</v>
      </c>
      <c r="J8" s="111"/>
      <c r="K8" s="240" t="s">
        <v>205</v>
      </c>
      <c r="L8" s="240" t="s">
        <v>205</v>
      </c>
      <c r="M8" s="240" t="s">
        <v>206</v>
      </c>
      <c r="N8" s="240" t="s">
        <v>203</v>
      </c>
      <c r="O8" s="240" t="s">
        <v>206</v>
      </c>
      <c r="P8" s="244" t="s">
        <v>207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128" t="s">
        <v>168</v>
      </c>
      <c r="J9" s="111"/>
      <c r="K9" s="240" t="s">
        <v>202</v>
      </c>
      <c r="L9" s="240" t="s">
        <v>202</v>
      </c>
      <c r="M9" s="240" t="s">
        <v>206</v>
      </c>
      <c r="N9" s="240" t="s">
        <v>202</v>
      </c>
      <c r="O9" s="240" t="s">
        <v>206</v>
      </c>
      <c r="P9" s="244" t="s">
        <v>202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31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128" t="s">
        <v>168</v>
      </c>
      <c r="J10" s="111"/>
      <c r="K10" s="240" t="s">
        <v>208</v>
      </c>
      <c r="L10" s="240" t="s">
        <v>208</v>
      </c>
      <c r="M10" s="240" t="s">
        <v>209</v>
      </c>
      <c r="N10" s="240" t="s">
        <v>210</v>
      </c>
      <c r="O10" s="240" t="s">
        <v>211</v>
      </c>
      <c r="P10" s="244" t="s">
        <v>208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31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128" t="s">
        <v>172</v>
      </c>
      <c r="J11" s="111"/>
      <c r="K11" s="240" t="s">
        <v>209</v>
      </c>
      <c r="L11" s="240" t="s">
        <v>209</v>
      </c>
      <c r="M11" s="240" t="s">
        <v>212</v>
      </c>
      <c r="N11" s="240" t="s">
        <v>213</v>
      </c>
      <c r="O11" s="240" t="s">
        <v>214</v>
      </c>
      <c r="P11" s="244" t="s">
        <v>212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128" t="s">
        <v>168</v>
      </c>
      <c r="J12" s="111"/>
      <c r="K12" s="240" t="s">
        <v>215</v>
      </c>
      <c r="L12" s="240" t="s">
        <v>208</v>
      </c>
      <c r="M12" s="240" t="s">
        <v>212</v>
      </c>
      <c r="N12" s="240" t="s">
        <v>216</v>
      </c>
      <c r="O12" s="240" t="s">
        <v>216</v>
      </c>
      <c r="P12" s="244" t="s">
        <v>212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128">
        <v>0</v>
      </c>
      <c r="J13" s="111"/>
      <c r="K13" s="240" t="s">
        <v>217</v>
      </c>
      <c r="L13" s="240" t="s">
        <v>218</v>
      </c>
      <c r="M13" s="240" t="s">
        <v>219</v>
      </c>
      <c r="N13" s="240" t="s">
        <v>212</v>
      </c>
      <c r="O13" s="240" t="s">
        <v>220</v>
      </c>
      <c r="P13" s="244" t="s">
        <v>212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32" t="s">
        <v>177</v>
      </c>
      <c r="B14" s="126">
        <f>C14-0.4</f>
        <v>19.2</v>
      </c>
      <c r="C14" s="126">
        <f>D14-0.4</f>
        <v>19.6</v>
      </c>
      <c r="D14" s="133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233"/>
      <c r="J14" s="111"/>
      <c r="K14" s="240" t="s">
        <v>212</v>
      </c>
      <c r="L14" s="240" t="s">
        <v>212</v>
      </c>
      <c r="M14" s="240" t="s">
        <v>212</v>
      </c>
      <c r="N14" s="240" t="s">
        <v>212</v>
      </c>
      <c r="O14" s="240" t="s">
        <v>212</v>
      </c>
      <c r="P14" s="244" t="s">
        <v>221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32" t="s">
        <v>178</v>
      </c>
      <c r="B15" s="126">
        <f>C15-0.2</f>
        <v>10.6</v>
      </c>
      <c r="C15" s="126">
        <f>D15-0.2</f>
        <v>10.8</v>
      </c>
      <c r="D15" s="133">
        <v>11</v>
      </c>
      <c r="E15" s="126">
        <f>D15+0.2</f>
        <v>11.2</v>
      </c>
      <c r="F15" s="126">
        <f>E15+0.2</f>
        <v>11.4</v>
      </c>
      <c r="G15" s="134">
        <f>F15+0.25</f>
        <v>11.65</v>
      </c>
      <c r="H15" s="134">
        <f>G15+0.25</f>
        <v>11.9</v>
      </c>
      <c r="I15" s="233"/>
      <c r="J15" s="111"/>
      <c r="K15" s="240" t="s">
        <v>212</v>
      </c>
      <c r="L15" s="240" t="s">
        <v>212</v>
      </c>
      <c r="M15" s="240" t="s">
        <v>212</v>
      </c>
      <c r="N15" s="240" t="s">
        <v>212</v>
      </c>
      <c r="O15" s="240" t="s">
        <v>212</v>
      </c>
      <c r="P15" s="244" t="s">
        <v>221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5" customHeight="1" spans="1:250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33"/>
      <c r="J16" s="245"/>
      <c r="K16" s="246" t="s">
        <v>212</v>
      </c>
      <c r="L16" s="246" t="s">
        <v>212</v>
      </c>
      <c r="M16" s="246" t="s">
        <v>212</v>
      </c>
      <c r="N16" s="246" t="s">
        <v>212</v>
      </c>
      <c r="O16" s="246" t="s">
        <v>212</v>
      </c>
      <c r="P16" s="247" t="s">
        <v>212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8" t="s">
        <v>181</v>
      </c>
      <c r="K17" s="149">
        <v>46048</v>
      </c>
      <c r="L17" s="248" t="s">
        <v>182</v>
      </c>
      <c r="M17" s="148" t="s">
        <v>140</v>
      </c>
      <c r="O17" s="148" t="s">
        <v>183</v>
      </c>
      <c r="P17" s="249" t="s">
        <v>143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3" sqref="E3:G3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222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39" customHeight="1" spans="1:13">
      <c r="A2" s="155" t="s">
        <v>53</v>
      </c>
      <c r="B2" s="156" t="s">
        <v>223</v>
      </c>
      <c r="C2" s="156"/>
      <c r="D2" s="157" t="s">
        <v>61</v>
      </c>
      <c r="E2" s="158" t="str">
        <f>首期!B4</f>
        <v>TAJJAO82046</v>
      </c>
      <c r="F2" s="159" t="s">
        <v>224</v>
      </c>
      <c r="G2" s="160" t="s">
        <v>225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75</v>
      </c>
      <c r="B3" s="166">
        <v>362</v>
      </c>
      <c r="C3" s="166"/>
      <c r="D3" s="167" t="s">
        <v>226</v>
      </c>
      <c r="E3" s="168">
        <v>46011</v>
      </c>
      <c r="F3" s="169"/>
      <c r="G3" s="169"/>
      <c r="H3" s="170" t="s">
        <v>227</v>
      </c>
      <c r="I3" s="170"/>
      <c r="J3" s="170"/>
      <c r="K3" s="171"/>
    </row>
    <row r="4" ht="18" customHeight="1" spans="1:13">
      <c r="A4" s="172" t="s">
        <v>72</v>
      </c>
      <c r="B4" s="166">
        <v>4</v>
      </c>
      <c r="C4" s="166">
        <v>6</v>
      </c>
      <c r="D4" s="173" t="s">
        <v>228</v>
      </c>
      <c r="E4" s="169" t="s">
        <v>229</v>
      </c>
      <c r="F4" s="169"/>
      <c r="G4" s="169"/>
      <c r="H4" s="173" t="s">
        <v>230</v>
      </c>
      <c r="I4" s="173"/>
      <c r="J4" s="174" t="s">
        <v>66</v>
      </c>
      <c r="K4" s="175" t="s">
        <v>67</v>
      </c>
    </row>
    <row r="5" ht="18" customHeight="1" spans="1:13">
      <c r="A5" s="172" t="s">
        <v>231</v>
      </c>
      <c r="B5" s="166">
        <v>1</v>
      </c>
      <c r="C5" s="166"/>
      <c r="D5" s="167" t="s">
        <v>232</v>
      </c>
      <c r="E5" s="167"/>
      <c r="G5" s="167"/>
      <c r="H5" s="173" t="s">
        <v>233</v>
      </c>
      <c r="I5" s="173"/>
      <c r="J5" s="174" t="s">
        <v>66</v>
      </c>
      <c r="K5" s="175" t="s">
        <v>67</v>
      </c>
    </row>
    <row r="6" ht="18" customHeight="1" spans="1:13">
      <c r="A6" s="176" t="s">
        <v>234</v>
      </c>
      <c r="B6" s="177">
        <v>50</v>
      </c>
      <c r="C6" s="177"/>
      <c r="D6" s="178" t="s">
        <v>235</v>
      </c>
      <c r="E6" s="179">
        <v>362</v>
      </c>
      <c r="F6" s="179"/>
      <c r="G6" s="178"/>
      <c r="H6" s="180" t="s">
        <v>236</v>
      </c>
      <c r="I6" s="180"/>
      <c r="J6" s="179" t="s">
        <v>66</v>
      </c>
      <c r="K6" s="181" t="s">
        <v>67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237</v>
      </c>
      <c r="B8" s="159" t="s">
        <v>238</v>
      </c>
      <c r="C8" s="159" t="s">
        <v>239</v>
      </c>
      <c r="D8" s="159" t="s">
        <v>240</v>
      </c>
      <c r="E8" s="159" t="s">
        <v>241</v>
      </c>
      <c r="F8" s="159" t="s">
        <v>242</v>
      </c>
      <c r="G8" s="187" t="s">
        <v>243</v>
      </c>
      <c r="H8" s="188"/>
      <c r="I8" s="188"/>
      <c r="J8" s="188"/>
      <c r="K8" s="189"/>
    </row>
    <row r="9" ht="18" customHeight="1" spans="1:13">
      <c r="A9" s="172" t="s">
        <v>244</v>
      </c>
      <c r="B9" s="173"/>
      <c r="C9" s="174" t="s">
        <v>66</v>
      </c>
      <c r="D9" s="174" t="s">
        <v>67</v>
      </c>
      <c r="E9" s="167" t="s">
        <v>245</v>
      </c>
      <c r="F9" s="190" t="s">
        <v>246</v>
      </c>
      <c r="G9" s="191"/>
      <c r="H9" s="192"/>
      <c r="I9" s="192"/>
      <c r="J9" s="192"/>
      <c r="K9" s="193"/>
    </row>
    <row r="10" ht="18" customHeight="1" spans="1:13">
      <c r="A10" s="172" t="s">
        <v>247</v>
      </c>
      <c r="B10" s="173"/>
      <c r="C10" s="174" t="s">
        <v>66</v>
      </c>
      <c r="D10" s="174" t="s">
        <v>67</v>
      </c>
      <c r="E10" s="167" t="s">
        <v>248</v>
      </c>
      <c r="F10" s="190" t="s">
        <v>249</v>
      </c>
      <c r="G10" s="191" t="s">
        <v>250</v>
      </c>
      <c r="H10" s="192"/>
      <c r="I10" s="192"/>
      <c r="J10" s="192"/>
      <c r="K10" s="193"/>
    </row>
    <row r="11" ht="18" customHeight="1" spans="1:13">
      <c r="A11" s="194" t="s">
        <v>187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5" t="s">
        <v>89</v>
      </c>
      <c r="B12" s="174" t="s">
        <v>85</v>
      </c>
      <c r="C12" s="174" t="s">
        <v>86</v>
      </c>
      <c r="D12" s="190"/>
      <c r="E12" s="167" t="s">
        <v>87</v>
      </c>
      <c r="F12" s="174" t="s">
        <v>85</v>
      </c>
      <c r="G12" s="174" t="s">
        <v>86</v>
      </c>
      <c r="H12" s="174"/>
      <c r="I12" s="167" t="s">
        <v>251</v>
      </c>
      <c r="J12" s="174" t="s">
        <v>85</v>
      </c>
      <c r="K12" s="175" t="s">
        <v>86</v>
      </c>
    </row>
    <row r="13" ht="18" customHeight="1" spans="1:13">
      <c r="A13" s="165" t="s">
        <v>92</v>
      </c>
      <c r="B13" s="174" t="s">
        <v>85</v>
      </c>
      <c r="C13" s="174" t="s">
        <v>86</v>
      </c>
      <c r="D13" s="190"/>
      <c r="E13" s="167" t="s">
        <v>97</v>
      </c>
      <c r="F13" s="174" t="s">
        <v>85</v>
      </c>
      <c r="G13" s="174" t="s">
        <v>86</v>
      </c>
      <c r="H13" s="174"/>
      <c r="I13" s="167" t="s">
        <v>252</v>
      </c>
      <c r="J13" s="174" t="s">
        <v>85</v>
      </c>
      <c r="K13" s="175" t="s">
        <v>86</v>
      </c>
    </row>
    <row r="14" ht="18" customHeight="1" spans="1:13">
      <c r="A14" s="176" t="s">
        <v>253</v>
      </c>
      <c r="B14" s="179" t="s">
        <v>85</v>
      </c>
      <c r="C14" s="179" t="s">
        <v>86</v>
      </c>
      <c r="D14" s="197"/>
      <c r="E14" s="178" t="s">
        <v>254</v>
      </c>
      <c r="F14" s="179" t="s">
        <v>85</v>
      </c>
      <c r="G14" s="179" t="s">
        <v>86</v>
      </c>
      <c r="H14" s="179"/>
      <c r="I14" s="178" t="s">
        <v>255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51" customFormat="1" ht="18" customHeight="1" spans="1:13">
      <c r="A16" s="155" t="s">
        <v>256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9"/>
    </row>
    <row r="17" ht="18" customHeight="1" spans="1:11">
      <c r="A17" s="172" t="s">
        <v>257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0"/>
    </row>
    <row r="18" ht="18" customHeight="1" spans="1:11">
      <c r="A18" s="172" t="s">
        <v>258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0"/>
    </row>
    <row r="19" ht="22" customHeight="1" spans="1:11">
      <c r="A19" s="201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2" t="s">
        <v>125</v>
      </c>
      <c r="B24" s="173"/>
      <c r="C24" s="174" t="s">
        <v>66</v>
      </c>
      <c r="D24" s="174" t="s">
        <v>67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08" t="s">
        <v>259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260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261</v>
      </c>
    </row>
    <row r="28" ht="23" customHeight="1" spans="1:11">
      <c r="A28" s="202" t="s">
        <v>262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1</v>
      </c>
    </row>
    <row r="29" ht="23" customHeight="1" spans="1:11">
      <c r="A29" s="202" t="s">
        <v>263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1</v>
      </c>
    </row>
    <row r="30" ht="23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14"/>
      <c r="K30" s="193"/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264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2</v>
      </c>
    </row>
    <row r="37" ht="18.75" customHeight="1" spans="1:11">
      <c r="A37" s="223" t="s">
        <v>265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2" customFormat="1" ht="18.75" customHeight="1" spans="1:11">
      <c r="A38" s="172" t="s">
        <v>266</v>
      </c>
      <c r="B38" s="173"/>
      <c r="C38" s="173"/>
      <c r="D38" s="170" t="s">
        <v>267</v>
      </c>
      <c r="E38" s="170"/>
      <c r="F38" s="226" t="s">
        <v>268</v>
      </c>
      <c r="G38" s="227"/>
      <c r="H38" s="173" t="s">
        <v>269</v>
      </c>
      <c r="I38" s="173"/>
      <c r="J38" s="173" t="s">
        <v>270</v>
      </c>
      <c r="K38" s="200"/>
    </row>
    <row r="39" ht="18.75" customHeight="1" spans="1:11">
      <c r="A39" s="172" t="s">
        <v>126</v>
      </c>
      <c r="B39" s="173" t="s">
        <v>271</v>
      </c>
      <c r="C39" s="173"/>
      <c r="D39" s="173"/>
      <c r="E39" s="173"/>
      <c r="F39" s="173"/>
      <c r="G39" s="173"/>
      <c r="H39" s="173"/>
      <c r="I39" s="173"/>
      <c r="J39" s="173"/>
      <c r="K39" s="200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0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0"/>
    </row>
    <row r="42" ht="32.1" customHeight="1" spans="1:11">
      <c r="A42" s="176" t="s">
        <v>137</v>
      </c>
      <c r="B42" s="228" t="s">
        <v>272</v>
      </c>
      <c r="C42" s="228"/>
      <c r="D42" s="178" t="s">
        <v>273</v>
      </c>
      <c r="E42" s="197" t="s">
        <v>140</v>
      </c>
      <c r="F42" s="178" t="s">
        <v>141</v>
      </c>
      <c r="G42" s="229">
        <v>46001</v>
      </c>
      <c r="H42" s="230" t="s">
        <v>142</v>
      </c>
      <c r="I42" s="230"/>
      <c r="J42" s="228" t="s">
        <v>143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6" sqref="K6:O16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146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7" t="s">
        <v>149</v>
      </c>
      <c r="J4" s="111"/>
      <c r="K4" s="118" t="s">
        <v>111</v>
      </c>
      <c r="L4" s="119" t="s">
        <v>112</v>
      </c>
      <c r="M4" s="232" t="s">
        <v>113</v>
      </c>
      <c r="N4" s="119" t="s">
        <v>114</v>
      </c>
      <c r="O4" s="119" t="s">
        <v>115</v>
      </c>
      <c r="P4" s="120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7"/>
      <c r="J5" s="121"/>
      <c r="K5" s="122" t="s">
        <v>120</v>
      </c>
      <c r="L5" s="122" t="s">
        <v>119</v>
      </c>
      <c r="M5" s="123" t="s">
        <v>118</v>
      </c>
      <c r="N5" s="122" t="s">
        <v>119</v>
      </c>
      <c r="O5" s="123" t="s">
        <v>118</v>
      </c>
      <c r="P5" s="124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128" t="s">
        <v>160</v>
      </c>
      <c r="J6" s="121"/>
      <c r="K6" s="122" t="s">
        <v>274</v>
      </c>
      <c r="L6" s="122" t="s">
        <v>275</v>
      </c>
      <c r="M6" s="122" t="s">
        <v>276</v>
      </c>
      <c r="N6" s="122" t="s">
        <v>275</v>
      </c>
      <c r="O6" s="122" t="s">
        <v>277</v>
      </c>
      <c r="P6" s="129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30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128" t="s">
        <v>160</v>
      </c>
      <c r="J7" s="121"/>
      <c r="K7" s="122" t="s">
        <v>278</v>
      </c>
      <c r="L7" s="122" t="s">
        <v>279</v>
      </c>
      <c r="M7" s="122" t="s">
        <v>280</v>
      </c>
      <c r="N7" s="122" t="s">
        <v>281</v>
      </c>
      <c r="O7" s="122" t="s">
        <v>282</v>
      </c>
      <c r="P7" s="129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128" t="s">
        <v>160</v>
      </c>
      <c r="J8" s="121"/>
      <c r="K8" s="122" t="s">
        <v>283</v>
      </c>
      <c r="L8" s="122" t="s">
        <v>284</v>
      </c>
      <c r="M8" s="122" t="s">
        <v>279</v>
      </c>
      <c r="N8" s="122" t="s">
        <v>275</v>
      </c>
      <c r="O8" s="122" t="s">
        <v>285</v>
      </c>
      <c r="P8" s="129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128" t="s">
        <v>168</v>
      </c>
      <c r="J9" s="121"/>
      <c r="K9" s="122" t="s">
        <v>275</v>
      </c>
      <c r="L9" s="122" t="s">
        <v>286</v>
      </c>
      <c r="M9" s="122" t="s">
        <v>275</v>
      </c>
      <c r="N9" s="122" t="s">
        <v>275</v>
      </c>
      <c r="O9" s="122" t="s">
        <v>287</v>
      </c>
      <c r="P9" s="129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31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128" t="s">
        <v>168</v>
      </c>
      <c r="J10" s="121"/>
      <c r="K10" s="122" t="s">
        <v>288</v>
      </c>
      <c r="L10" s="122" t="s">
        <v>289</v>
      </c>
      <c r="M10" s="122" t="s">
        <v>290</v>
      </c>
      <c r="N10" s="122" t="s">
        <v>281</v>
      </c>
      <c r="O10" s="122" t="s">
        <v>281</v>
      </c>
      <c r="P10" s="129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31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128" t="s">
        <v>172</v>
      </c>
      <c r="J11" s="121"/>
      <c r="K11" s="122" t="s">
        <v>291</v>
      </c>
      <c r="L11" s="122" t="s">
        <v>292</v>
      </c>
      <c r="M11" s="122" t="s">
        <v>291</v>
      </c>
      <c r="N11" s="122" t="s">
        <v>291</v>
      </c>
      <c r="O11" s="122" t="s">
        <v>291</v>
      </c>
      <c r="P11" s="129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128" t="s">
        <v>168</v>
      </c>
      <c r="J12" s="121"/>
      <c r="K12" s="122" t="s">
        <v>293</v>
      </c>
      <c r="L12" s="122" t="s">
        <v>294</v>
      </c>
      <c r="M12" s="122" t="s">
        <v>295</v>
      </c>
      <c r="N12" s="122" t="s">
        <v>296</v>
      </c>
      <c r="O12" s="122" t="s">
        <v>297</v>
      </c>
      <c r="P12" s="129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128">
        <v>0</v>
      </c>
      <c r="J13" s="121"/>
      <c r="K13" s="122" t="s">
        <v>298</v>
      </c>
      <c r="L13" s="122" t="s">
        <v>299</v>
      </c>
      <c r="M13" s="122" t="s">
        <v>300</v>
      </c>
      <c r="N13" s="122" t="s">
        <v>301</v>
      </c>
      <c r="O13" s="122" t="s">
        <v>275</v>
      </c>
      <c r="P13" s="129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32" t="s">
        <v>177</v>
      </c>
      <c r="B14" s="126">
        <f>C14-0.4</f>
        <v>19.2</v>
      </c>
      <c r="C14" s="126">
        <f>D14-0.4</f>
        <v>19.6</v>
      </c>
      <c r="D14" s="133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233"/>
      <c r="J14" s="121"/>
      <c r="K14" s="122" t="s">
        <v>301</v>
      </c>
      <c r="L14" s="122" t="s">
        <v>302</v>
      </c>
      <c r="M14" s="122" t="s">
        <v>303</v>
      </c>
      <c r="N14" s="122" t="s">
        <v>301</v>
      </c>
      <c r="O14" s="122" t="s">
        <v>302</v>
      </c>
      <c r="P14" s="129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32" t="s">
        <v>178</v>
      </c>
      <c r="B15" s="126">
        <f>C15-0.2</f>
        <v>10.6</v>
      </c>
      <c r="C15" s="126">
        <f>D15-0.2</f>
        <v>10.8</v>
      </c>
      <c r="D15" s="133">
        <v>11</v>
      </c>
      <c r="E15" s="126">
        <f>D15+0.2</f>
        <v>11.2</v>
      </c>
      <c r="F15" s="126">
        <f>E15+0.2</f>
        <v>11.4</v>
      </c>
      <c r="G15" s="134">
        <f>F15+0.25</f>
        <v>11.65</v>
      </c>
      <c r="H15" s="134">
        <f>G15+0.25</f>
        <v>11.9</v>
      </c>
      <c r="I15" s="233"/>
      <c r="J15" s="121"/>
      <c r="K15" s="122" t="s">
        <v>275</v>
      </c>
      <c r="L15" s="122" t="s">
        <v>275</v>
      </c>
      <c r="M15" s="122" t="s">
        <v>275</v>
      </c>
      <c r="N15" s="122" t="s">
        <v>275</v>
      </c>
      <c r="O15" s="122" t="s">
        <v>275</v>
      </c>
      <c r="P15" s="129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33"/>
      <c r="J16" s="121"/>
      <c r="K16" s="122" t="s">
        <v>275</v>
      </c>
      <c r="L16" s="122" t="s">
        <v>275</v>
      </c>
      <c r="M16" s="122" t="s">
        <v>275</v>
      </c>
      <c r="N16" s="122" t="s">
        <v>275</v>
      </c>
      <c r="O16" s="122" t="s">
        <v>275</v>
      </c>
      <c r="P16" s="129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5"/>
      <c r="B17" s="136"/>
      <c r="C17" s="136"/>
      <c r="D17" s="137"/>
      <c r="E17" s="136"/>
      <c r="F17" s="136"/>
      <c r="G17" s="136"/>
      <c r="H17" s="136"/>
      <c r="I17" s="138"/>
      <c r="J17" s="121"/>
      <c r="K17" s="122"/>
      <c r="L17" s="122"/>
      <c r="M17" s="122"/>
      <c r="N17" s="122"/>
      <c r="O17" s="122"/>
      <c r="P17" s="129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135"/>
      <c r="B18" s="136"/>
      <c r="C18" s="136"/>
      <c r="D18" s="137"/>
      <c r="E18" s="136"/>
      <c r="F18" s="136"/>
      <c r="G18" s="136"/>
      <c r="H18" s="136"/>
      <c r="I18" s="234"/>
      <c r="J18" s="121"/>
      <c r="K18" s="122"/>
      <c r="L18" s="122"/>
      <c r="M18" s="122"/>
      <c r="N18" s="122"/>
      <c r="O18" s="122"/>
      <c r="P18" s="129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17.25" spans="1:257">
      <c r="A19" s="139"/>
      <c r="B19" s="140"/>
      <c r="C19" s="140"/>
      <c r="D19" s="140"/>
      <c r="E19" s="141"/>
      <c r="F19" s="140"/>
      <c r="G19" s="140"/>
      <c r="H19" s="140"/>
      <c r="I19" s="140"/>
      <c r="J19" s="142"/>
      <c r="K19" s="143"/>
      <c r="L19" s="143"/>
      <c r="M19" s="144"/>
      <c r="N19" s="143"/>
      <c r="O19" s="143"/>
      <c r="P19" s="145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A20" s="146" t="s">
        <v>180</v>
      </c>
      <c r="B20" s="146"/>
      <c r="C20" s="146"/>
      <c r="D20" s="147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D21" s="90"/>
      <c r="K21" s="148" t="s">
        <v>181</v>
      </c>
      <c r="L21" s="149">
        <v>46001</v>
      </c>
      <c r="M21" s="148" t="s">
        <v>182</v>
      </c>
      <c r="N21" s="150" t="s">
        <v>140</v>
      </c>
      <c r="O21" s="150" t="s">
        <v>183</v>
      </c>
      <c r="P21" s="91" t="s">
        <v>143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48" sqref="O48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222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39" customHeight="1" spans="1:13">
      <c r="A2" s="155" t="s">
        <v>53</v>
      </c>
      <c r="B2" s="156" t="s">
        <v>304</v>
      </c>
      <c r="C2" s="156"/>
      <c r="D2" s="157" t="s">
        <v>61</v>
      </c>
      <c r="E2" s="158" t="str">
        <f>首期!B4</f>
        <v>TAJJAO82046</v>
      </c>
      <c r="F2" s="159" t="s">
        <v>224</v>
      </c>
      <c r="G2" s="160" t="s">
        <v>225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75</v>
      </c>
      <c r="B3" s="166">
        <v>6896</v>
      </c>
      <c r="C3" s="166"/>
      <c r="D3" s="167" t="s">
        <v>226</v>
      </c>
      <c r="E3" s="168">
        <v>46011</v>
      </c>
      <c r="F3" s="169"/>
      <c r="G3" s="169"/>
      <c r="H3" s="170" t="s">
        <v>227</v>
      </c>
      <c r="I3" s="170"/>
      <c r="J3" s="170"/>
      <c r="K3" s="171"/>
    </row>
    <row r="4" ht="18" customHeight="1" spans="1:13">
      <c r="A4" s="172" t="s">
        <v>72</v>
      </c>
      <c r="B4" s="166">
        <v>4</v>
      </c>
      <c r="C4" s="166">
        <v>6</v>
      </c>
      <c r="D4" s="173" t="s">
        <v>228</v>
      </c>
      <c r="E4" s="169" t="s">
        <v>229</v>
      </c>
      <c r="F4" s="169"/>
      <c r="G4" s="169"/>
      <c r="H4" s="173" t="s">
        <v>230</v>
      </c>
      <c r="I4" s="173"/>
      <c r="J4" s="174" t="s">
        <v>66</v>
      </c>
      <c r="K4" s="175" t="s">
        <v>67</v>
      </c>
    </row>
    <row r="5" ht="18" customHeight="1" spans="1:13">
      <c r="A5" s="172" t="s">
        <v>231</v>
      </c>
      <c r="B5" s="166">
        <v>1</v>
      </c>
      <c r="C5" s="166"/>
      <c r="D5" s="167" t="s">
        <v>232</v>
      </c>
      <c r="E5" s="167"/>
      <c r="G5" s="167"/>
      <c r="H5" s="173" t="s">
        <v>233</v>
      </c>
      <c r="I5" s="173"/>
      <c r="J5" s="174" t="s">
        <v>66</v>
      </c>
      <c r="K5" s="175" t="s">
        <v>67</v>
      </c>
    </row>
    <row r="6" ht="18" customHeight="1" spans="1:13">
      <c r="A6" s="176" t="s">
        <v>234</v>
      </c>
      <c r="B6" s="177">
        <v>200</v>
      </c>
      <c r="C6" s="177"/>
      <c r="D6" s="178" t="s">
        <v>235</v>
      </c>
      <c r="E6" s="179">
        <v>6896</v>
      </c>
      <c r="F6" s="179"/>
      <c r="G6" s="178"/>
      <c r="H6" s="180" t="s">
        <v>236</v>
      </c>
      <c r="I6" s="180"/>
      <c r="J6" s="179" t="s">
        <v>66</v>
      </c>
      <c r="K6" s="181" t="s">
        <v>67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237</v>
      </c>
      <c r="B8" s="159" t="s">
        <v>238</v>
      </c>
      <c r="C8" s="159" t="s">
        <v>239</v>
      </c>
      <c r="D8" s="159" t="s">
        <v>240</v>
      </c>
      <c r="E8" s="159" t="s">
        <v>241</v>
      </c>
      <c r="F8" s="159" t="s">
        <v>242</v>
      </c>
      <c r="G8" s="187" t="s">
        <v>305</v>
      </c>
      <c r="H8" s="188"/>
      <c r="I8" s="188"/>
      <c r="J8" s="188"/>
      <c r="K8" s="189"/>
    </row>
    <row r="9" ht="18" customHeight="1" spans="1:13">
      <c r="A9" s="172" t="s">
        <v>244</v>
      </c>
      <c r="B9" s="173"/>
      <c r="C9" s="174" t="s">
        <v>66</v>
      </c>
      <c r="D9" s="174" t="s">
        <v>67</v>
      </c>
      <c r="E9" s="167" t="s">
        <v>245</v>
      </c>
      <c r="F9" s="190" t="s">
        <v>246</v>
      </c>
      <c r="G9" s="191"/>
      <c r="H9" s="192"/>
      <c r="I9" s="192"/>
      <c r="J9" s="192"/>
      <c r="K9" s="193"/>
    </row>
    <row r="10" ht="18" customHeight="1" spans="1:13">
      <c r="A10" s="172" t="s">
        <v>247</v>
      </c>
      <c r="B10" s="173"/>
      <c r="C10" s="174" t="s">
        <v>66</v>
      </c>
      <c r="D10" s="174" t="s">
        <v>67</v>
      </c>
      <c r="E10" s="167" t="s">
        <v>248</v>
      </c>
      <c r="F10" s="190" t="s">
        <v>249</v>
      </c>
      <c r="G10" s="191" t="s">
        <v>250</v>
      </c>
      <c r="H10" s="192"/>
      <c r="I10" s="192"/>
      <c r="J10" s="192"/>
      <c r="K10" s="193"/>
    </row>
    <row r="11" ht="18" customHeight="1" spans="1:13">
      <c r="A11" s="194" t="s">
        <v>187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5" t="s">
        <v>89</v>
      </c>
      <c r="B12" s="174" t="s">
        <v>85</v>
      </c>
      <c r="C12" s="174" t="s">
        <v>86</v>
      </c>
      <c r="D12" s="190"/>
      <c r="E12" s="167" t="s">
        <v>87</v>
      </c>
      <c r="F12" s="174" t="s">
        <v>85</v>
      </c>
      <c r="G12" s="174" t="s">
        <v>86</v>
      </c>
      <c r="H12" s="174"/>
      <c r="I12" s="167" t="s">
        <v>251</v>
      </c>
      <c r="J12" s="174" t="s">
        <v>85</v>
      </c>
      <c r="K12" s="175" t="s">
        <v>86</v>
      </c>
    </row>
    <row r="13" ht="18" customHeight="1" spans="1:13">
      <c r="A13" s="165" t="s">
        <v>92</v>
      </c>
      <c r="B13" s="174" t="s">
        <v>85</v>
      </c>
      <c r="C13" s="174" t="s">
        <v>86</v>
      </c>
      <c r="D13" s="190"/>
      <c r="E13" s="167" t="s">
        <v>97</v>
      </c>
      <c r="F13" s="174" t="s">
        <v>85</v>
      </c>
      <c r="G13" s="174" t="s">
        <v>86</v>
      </c>
      <c r="H13" s="174"/>
      <c r="I13" s="167" t="s">
        <v>252</v>
      </c>
      <c r="J13" s="174" t="s">
        <v>85</v>
      </c>
      <c r="K13" s="175" t="s">
        <v>86</v>
      </c>
    </row>
    <row r="14" ht="18" customHeight="1" spans="1:13">
      <c r="A14" s="176" t="s">
        <v>253</v>
      </c>
      <c r="B14" s="179" t="s">
        <v>85</v>
      </c>
      <c r="C14" s="179" t="s">
        <v>86</v>
      </c>
      <c r="D14" s="197"/>
      <c r="E14" s="178" t="s">
        <v>254</v>
      </c>
      <c r="F14" s="179" t="s">
        <v>85</v>
      </c>
      <c r="G14" s="179" t="s">
        <v>86</v>
      </c>
      <c r="H14" s="179"/>
      <c r="I14" s="178" t="s">
        <v>255</v>
      </c>
      <c r="J14" s="179" t="s">
        <v>85</v>
      </c>
      <c r="K14" s="181" t="s">
        <v>86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51" customFormat="1" ht="18" customHeight="1" spans="1:13">
      <c r="A16" s="155" t="s">
        <v>256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9"/>
    </row>
    <row r="17" ht="18" customHeight="1" spans="1:11">
      <c r="A17" s="172" t="s">
        <v>257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0"/>
    </row>
    <row r="18" ht="18" customHeight="1" spans="1:11">
      <c r="A18" s="172" t="s">
        <v>306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0"/>
    </row>
    <row r="19" ht="22" customHeight="1" spans="1:11">
      <c r="A19" s="201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2" t="s">
        <v>125</v>
      </c>
      <c r="B24" s="173"/>
      <c r="C24" s="174" t="s">
        <v>66</v>
      </c>
      <c r="D24" s="174" t="s">
        <v>67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08" t="s">
        <v>259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260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261</v>
      </c>
    </row>
    <row r="28" ht="23" customHeight="1" spans="1:11">
      <c r="A28" s="202" t="s">
        <v>262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1</v>
      </c>
    </row>
    <row r="29" ht="23" customHeight="1" spans="1:11">
      <c r="A29" s="202" t="s">
        <v>263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1</v>
      </c>
    </row>
    <row r="30" ht="23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14"/>
      <c r="K30" s="193"/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264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2</v>
      </c>
    </row>
    <row r="37" ht="18.75" customHeight="1" spans="1:11">
      <c r="A37" s="223" t="s">
        <v>265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2" customFormat="1" ht="18.75" customHeight="1" spans="1:11">
      <c r="A38" s="172" t="s">
        <v>266</v>
      </c>
      <c r="B38" s="173"/>
      <c r="C38" s="173"/>
      <c r="D38" s="170" t="s">
        <v>267</v>
      </c>
      <c r="E38" s="170"/>
      <c r="F38" s="226" t="s">
        <v>268</v>
      </c>
      <c r="G38" s="227"/>
      <c r="H38" s="173" t="s">
        <v>269</v>
      </c>
      <c r="I38" s="173"/>
      <c r="J38" s="173" t="s">
        <v>270</v>
      </c>
      <c r="K38" s="200"/>
    </row>
    <row r="39" ht="18.75" customHeight="1" spans="1:11">
      <c r="A39" s="172" t="s">
        <v>126</v>
      </c>
      <c r="B39" s="173" t="s">
        <v>307</v>
      </c>
      <c r="C39" s="173"/>
      <c r="D39" s="173"/>
      <c r="E39" s="173"/>
      <c r="F39" s="173"/>
      <c r="G39" s="173"/>
      <c r="H39" s="173"/>
      <c r="I39" s="173"/>
      <c r="J39" s="173"/>
      <c r="K39" s="200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0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0"/>
    </row>
    <row r="42" ht="32.1" customHeight="1" spans="1:11">
      <c r="A42" s="176" t="s">
        <v>137</v>
      </c>
      <c r="B42" s="228" t="s">
        <v>272</v>
      </c>
      <c r="C42" s="228"/>
      <c r="D42" s="178" t="s">
        <v>273</v>
      </c>
      <c r="E42" s="197" t="s">
        <v>140</v>
      </c>
      <c r="F42" s="178" t="s">
        <v>141</v>
      </c>
      <c r="G42" s="229">
        <v>46057</v>
      </c>
      <c r="H42" s="230" t="s">
        <v>142</v>
      </c>
      <c r="I42" s="230"/>
      <c r="J42" s="228" t="s">
        <v>143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2026-02-05T08:40:10Z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