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120" windowHeight="1308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<sst xmlns="http://schemas.openxmlformats.org/spreadsheetml/2006/main" count="765" uniqueCount="339">
  <si>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</si>
  <si>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</si>
  <si>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</si>
  <si>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</si>
  <si>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</si>
  <si>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</si>
  <si>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</si>
  <si>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</si>
  <si>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</si>
  <si>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</si>
  <si>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</si>
  <si>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</si>
  <si>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</si>
  <si>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</si>
  <si>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</si>
  <si>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</si>
  <si>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</si>
  <si>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</si>
  <si>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</si>
  <si>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</si>
  <si>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</si>
  <si>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</si>
  <si>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</si>
  <si>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</si>
  <si>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</si>
  <si>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</si>
  <si>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</si>
  <si>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</si>
  <si>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</si>
  <si>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</si>
  <si>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</si>
  <si>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</si>
  <si>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</si>
  <si>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</si>
  <si>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</si>
  <si>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</si>
  <si>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</si>
  <si>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</si>
  <si>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</si>
  <si>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</si>
  <si>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</si>
  <si>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</si>
  <si>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</si>
  <si>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</si>
  <si>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</si>
  <si>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</si>
  <si>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</si>
  <si>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</si>
  <si>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</si>
  <si>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</si>
  <si>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</si>
  <si>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</si>
  <si>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</si>
  <si>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</si>
  <si>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</si>
  <si>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</si>
  <si>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</si>
  <si>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</si>
  <si>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</si>
  <si>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</si>
  <si>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</si>
  <si>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</si>
  <si>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</si>
  <si>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TAMMBO82772</t>
  </si>
  <si>
    <t>合同交期</t>
  </si>
  <si>
    <t>产前确认样</t>
  </si>
  <si>
    <t>有</t>
  </si>
  <si>
    <t>无</t>
  </si>
  <si>
    <t>品名</t>
  </si>
  <si>
    <t>女式功能长裤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</si>
  <si>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</si>
  <si>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</si>
  <si>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</si>
  <si>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</si>
  <si>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</si>
  <si>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</si>
  <si>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</si>
  <si>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</si>
  <si>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</si>
  <si>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</si>
  <si>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</si>
  <si>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</si>
  <si>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</si>
  <si>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</si>
  <si>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</si>
  <si>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</si>
  <si>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</si>
  <si>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</si>
  <si>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</si>
  <si>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</si>
  <si>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</si>
  <si>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</si>
  <si>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</si>
  <si>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</si>
  <si>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</si>
  <si>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</si>
  <si>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</si>
  <si>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</si>
  <si>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</si>
  <si>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</si>
  <si>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</si>
  <si>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</si>
  <si>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</si>
  <si>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</si>
  <si>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</si>
  <si>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</si>
  <si>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</si>
  <si>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</si>
  <si>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</si>
  <si>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</si>
  <si>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</si>
  <si>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</si>
  <si>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</si>
  <si>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</si>
  <si>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</si>
  <si>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</si>
  <si>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</si>
  <si>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</si>
  <si>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</si>
  <si>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</si>
  <si>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</t>
  </si>
  <si>
    <t>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</si>
  <si>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</si>
  <si>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</si>
  <si>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</si>
  <si>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</si>
  <si>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</si>
  <si>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</si>
  <si>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</si>
  <si>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1.开线。</t>
  </si>
  <si>
    <t>2.裤腿斜扭。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</si>
  <si>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</si>
  <si>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</si>
  <si>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</si>
  <si>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</si>
  <si>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</si>
  <si>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</si>
  <si>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</si>
  <si>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</si>
  <si>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</si>
  <si>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</si>
  <si>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</si>
  <si>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</si>
  <si>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</si>
  <si>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</si>
  <si>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</si>
  <si>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</si>
  <si>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</si>
  <si>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探越（天津）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</si>
  <si>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</si>
  <si>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</si>
  <si>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</si>
  <si>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</si>
  <si>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</si>
  <si>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</si>
  <si>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</si>
  <si>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1.浅色注意脏污.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</si>
  <si>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</si>
  <si>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</si>
  <si>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</si>
  <si>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</si>
  <si>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</si>
  <si>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</si>
  <si>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</si>
  <si>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</si>
  <si>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</si>
  <si>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</si>
  <si>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</si>
  <si>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</si>
  <si>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</si>
  <si>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</si>
  <si>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</si>
  <si>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</si>
  <si>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</si>
  <si>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</si>
  <si>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</si>
  <si>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</si>
  <si>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</si>
  <si>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</si>
  <si>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</si>
  <si>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</si>
  <si>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</si>
  <si>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</si>
  <si>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</si>
  <si>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</si>
  <si>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</si>
  <si>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</si>
  <si>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</si>
  <si>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</si>
  <si>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</si>
  <si>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</si>
  <si>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</si>
  <si>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</si>
  <si>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</si>
  <si>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</si>
  <si>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135.125.123.126.144.</t>
  </si>
  <si>
    <t>情况说明：</t>
  </si>
  <si>
    <t xml:space="preserve">【问题点描述】  </t>
  </si>
  <si>
    <t>1.脏污1件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</si>
  <si>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</si>
  <si>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</si>
  <si>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</si>
  <si>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</si>
  <si>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</si>
  <si>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</si>
  <si>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</si>
  <si>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此次出货730件，按照探路者要求抽箱验货80件，未超标，同意出货。</t>
  </si>
  <si>
    <t>品控部</t>
  </si>
  <si>
    <t>检验人</t>
  </si>
  <si>
    <t>杨金铃</t>
  </si>
  <si>
    <t>QC规格测量表</t>
  </si>
  <si>
    <t>部位名称</t>
  </si>
  <si>
    <t>指示规格  FINAL SPEC</t>
  </si>
  <si>
    <t>样品规格  SAMPLE SPEC</t>
  </si>
  <si>
    <t>155/74B</t>
  </si>
  <si>
    <t>160/78B</t>
  </si>
  <si>
    <t>165/82B</t>
  </si>
  <si>
    <t>170/86B</t>
  </si>
  <si>
    <t>175/90B</t>
  </si>
  <si>
    <t>裤外侧长（参考值）</t>
  </si>
  <si>
    <t>0.+0.5</t>
  </si>
  <si>
    <t>+1 +0.5</t>
  </si>
  <si>
    <t>+1/0</t>
  </si>
  <si>
    <t>0/0.</t>
  </si>
  <si>
    <t>内裆长</t>
  </si>
  <si>
    <t>0/0</t>
  </si>
  <si>
    <t>0 +1</t>
  </si>
  <si>
    <t>0/0/</t>
  </si>
  <si>
    <t>0/-0.6</t>
  </si>
  <si>
    <t>腰围 平量</t>
  </si>
  <si>
    <t>0/0..</t>
  </si>
  <si>
    <t xml:space="preserve">0 .5 </t>
  </si>
  <si>
    <t>0 .5 +1.1</t>
  </si>
  <si>
    <t>腰围 拉量</t>
  </si>
  <si>
    <t>0.5/0/</t>
  </si>
  <si>
    <t>+1  +1</t>
  </si>
  <si>
    <t>臀围</t>
  </si>
  <si>
    <t>0/0.5</t>
  </si>
  <si>
    <t>-0.8 0</t>
  </si>
  <si>
    <t>腿围/2</t>
  </si>
  <si>
    <t>0/0.2</t>
  </si>
  <si>
    <t>1 +0.5</t>
  </si>
  <si>
    <t>0.5 +0.5</t>
  </si>
  <si>
    <t>膝围/2</t>
  </si>
  <si>
    <t>脚口/2</t>
  </si>
  <si>
    <t>0.5/0</t>
  </si>
  <si>
    <t>前裆长 含腰</t>
  </si>
  <si>
    <t>后裆长 含腰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</si>
  <si>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</si>
  <si>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</si>
  <si>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</si>
  <si>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</si>
  <si>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</si>
  <si>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</si>
  <si>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</si>
  <si>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</si>
  <si>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</si>
  <si>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</si>
  <si>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</si>
  <si>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</si>
  <si>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</si>
  <si>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</si>
  <si>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</si>
  <si>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</si>
  <si>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</si>
  <si>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FW13040</t>
  </si>
  <si>
    <t>19SS黑色/E77//</t>
  </si>
  <si>
    <t>昆山东利新材料科技有限公司</t>
  </si>
  <si>
    <t>YES</t>
  </si>
  <si>
    <t>21FW炭灰/L41//</t>
  </si>
  <si>
    <t>0012</t>
  </si>
  <si>
    <t>21SS米色/K08//</t>
  </si>
  <si>
    <t>制表时间：2025-12-10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</si>
  <si>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</si>
  <si>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</si>
  <si>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</si>
  <si>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</si>
  <si>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</si>
  <si>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</si>
  <si>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</si>
  <si>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</si>
  <si>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</si>
  <si>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</si>
  <si>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经纬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</si>
  <si>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</si>
  <si>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</si>
  <si>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</si>
  <si>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</si>
  <si>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</si>
  <si>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</si>
  <si>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</si>
  <si>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</si>
  <si>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</si>
  <si>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</si>
  <si>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</si>
  <si>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</si>
  <si>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</si>
  <si>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</si>
  <si>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</si>
  <si>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</si>
  <si>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</si>
  <si>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</si>
  <si>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</si>
  <si>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</si>
  <si>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</si>
  <si>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</si>
  <si>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</si>
  <si>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</si>
  <si>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</si>
  <si>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</si>
  <si>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</si>
  <si>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</si>
  <si>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</si>
  <si>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</si>
  <si>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</si>
  <si>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</si>
  <si>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</si>
  <si>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</si>
  <si>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</si>
  <si>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</si>
  <si>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</si>
  <si>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</si>
  <si>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</si>
  <si>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</si>
  <si>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</si>
  <si>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</si>
  <si>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</si>
  <si>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广东盈通新材料有限公司</t>
  </si>
  <si>
    <t>袋口</t>
  </si>
  <si>
    <t xml:space="preserve">TY222热熔膜（双面胶,代替TY224） 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</si>
  <si>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</si>
  <si>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</si>
  <si>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</si>
  <si>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</si>
  <si>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</si>
  <si>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</si>
  <si>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SJ00008</t>
  </si>
  <si>
    <t>XXXX白/710//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</si>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</sst>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10" borderId="64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7" fillId="0" borderId="65" applyNumberFormat="0" applyFill="0" applyAlignment="0" applyProtection="0">
      <alignment vertical="center"/>
    </xf>
    <xf numFmtId="0" fontId="48" fillId="0" borderId="6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1" borderId="67" applyNumberFormat="0" applyAlignment="0" applyProtection="0">
      <alignment vertical="center"/>
    </xf>
    <xf numFmtId="0" fontId="50" fillId="12" borderId="68" applyNumberFormat="0" applyAlignment="0" applyProtection="0">
      <alignment vertical="center"/>
    </xf>
    <xf numFmtId="0" fontId="51" fillId="12" borderId="67" applyNumberFormat="0" applyAlignment="0" applyProtection="0">
      <alignment vertical="center"/>
    </xf>
    <xf numFmtId="0" fontId="52" fillId="13" borderId="69" applyNumberFormat="0" applyAlignment="0" applyProtection="0">
      <alignment vertical="center"/>
    </xf>
    <xf numFmtId="0" fontId="53" fillId="0" borderId="70" applyNumberFormat="0" applyFill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60" fillId="0" borderId="0">
      <alignment horizontal="center" vertical="center"/>
    </xf>
    <xf numFmtId="0" fontId="32" fillId="0" borderId="0">
      <alignment vertical="center"/>
    </xf>
    <xf numFmtId="0" fontId="7" fillId="0" borderId="0">
      <alignment vertical="center"/>
    </xf>
    <xf numFmtId="0" fontId="7" fillId="0" borderId="0"/>
    <xf numFmtId="0" fontId="32" fillId="0" borderId="0">
      <alignment vertical="center"/>
    </xf>
    <xf numFmtId="0" fontId="6" fillId="0" borderId="0">
      <alignment horizontal="center" vertical="center"/>
    </xf>
    <xf numFmtId="0" fontId="61" fillId="0" borderId="0">
      <alignment horizontal="center" vertical="center"/>
    </xf>
    <xf numFmtId="0" fontId="61" fillId="0" borderId="0">
      <alignment horizontal="center" vertical="top"/>
    </xf>
    <xf numFmtId="0" fontId="62" fillId="0" borderId="0">
      <alignment vertical="center"/>
    </xf>
    <xf numFmtId="0" fontId="7" fillId="0" borderId="0">
      <alignment vertical="center"/>
    </xf>
  </cellStyleXfs>
  <cellXfs count="34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49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3" fillId="3" borderId="9" xfId="55" applyFont="1" applyFill="1" applyBorder="1" applyAlignment="1">
      <alignment horizontal="center" vertical="center" wrapText="1"/>
    </xf>
    <xf numFmtId="0" fontId="13" fillId="3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3" fillId="0" borderId="11" xfId="55" applyFont="1" applyBorder="1" applyAlignment="1">
      <alignment horizontal="center" vertical="center" wrapText="1"/>
    </xf>
    <xf numFmtId="0" fontId="14" fillId="0" borderId="11" xfId="54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5" fillId="4" borderId="0" xfId="52" applyFont="1" applyFill="1"/>
    <xf numFmtId="0" fontId="16" fillId="4" borderId="0" xfId="52" applyFont="1" applyFill="1" applyBorder="1" applyAlignment="1">
      <alignment horizontal="center"/>
    </xf>
    <xf numFmtId="0" fontId="15" fillId="4" borderId="0" xfId="52" applyFont="1" applyFill="1" applyBorder="1" applyAlignment="1">
      <alignment horizontal="center"/>
    </xf>
    <xf numFmtId="0" fontId="16" fillId="4" borderId="2" xfId="51" applyFont="1" applyFill="1" applyBorder="1" applyAlignment="1">
      <alignment horizontal="left" vertical="center"/>
    </xf>
    <xf numFmtId="0" fontId="15" fillId="4" borderId="2" xfId="51" applyFont="1" applyFill="1" applyBorder="1" applyAlignment="1">
      <alignment horizontal="center" vertical="center"/>
    </xf>
    <xf numFmtId="0" fontId="16" fillId="4" borderId="2" xfId="51" applyFont="1" applyFill="1" applyBorder="1" applyAlignment="1">
      <alignment vertical="center"/>
    </xf>
    <xf numFmtId="0" fontId="15" fillId="4" borderId="2" xfId="52" applyFont="1" applyFill="1" applyBorder="1" applyAlignment="1">
      <alignment horizontal="center"/>
    </xf>
    <xf numFmtId="0" fontId="16" fillId="4" borderId="2" xfId="52" applyFont="1" applyFill="1" applyBorder="1" applyAlignment="1" applyProtection="1">
      <alignment horizontal="center" vertical="center"/>
    </xf>
    <xf numFmtId="0" fontId="16" fillId="4" borderId="2" xfId="52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/>
    </xf>
    <xf numFmtId="0" fontId="16" fillId="4" borderId="2" xfId="53" applyFont="1" applyFill="1" applyBorder="1" applyAlignment="1">
      <alignment horizontal="center" vertical="center"/>
    </xf>
    <xf numFmtId="0" fontId="17" fillId="0" borderId="2" xfId="58" applyFont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76" fontId="20" fillId="0" borderId="2" xfId="58" applyNumberFormat="1" applyFont="1" applyBorder="1" applyAlignment="1">
      <alignment horizontal="center"/>
    </xf>
    <xf numFmtId="49" fontId="16" fillId="4" borderId="2" xfId="53" applyNumberFormat="1" applyFont="1" applyFill="1" applyBorder="1" applyAlignment="1">
      <alignment horizontal="center" vertical="center"/>
    </xf>
    <xf numFmtId="49" fontId="21" fillId="4" borderId="2" xfId="52" applyNumberFormat="1" applyFont="1" applyFill="1" applyBorder="1" applyAlignment="1">
      <alignment horizontal="center" vertical="center"/>
    </xf>
    <xf numFmtId="49" fontId="15" fillId="4" borderId="2" xfId="53" applyNumberFormat="1" applyFont="1" applyFill="1" applyBorder="1" applyAlignment="1">
      <alignment horizontal="center" vertical="center"/>
    </xf>
    <xf numFmtId="0" fontId="7" fillId="0" borderId="0" xfId="51" applyFill="1" applyBorder="1" applyAlignment="1">
      <alignment horizontal="left" vertical="center"/>
    </xf>
    <xf numFmtId="0" fontId="7" fillId="0" borderId="0" xfId="51" applyFont="1" applyFill="1" applyAlignment="1">
      <alignment horizontal="left" vertical="center"/>
    </xf>
    <xf numFmtId="0" fontId="7" fillId="0" borderId="0" xfId="51" applyFill="1" applyAlignment="1">
      <alignment horizontal="left" vertical="center"/>
    </xf>
    <xf numFmtId="0" fontId="22" fillId="0" borderId="12" xfId="51" applyFont="1" applyFill="1" applyBorder="1" applyAlignment="1">
      <alignment horizontal="center" vertical="top"/>
    </xf>
    <xf numFmtId="0" fontId="23" fillId="0" borderId="13" xfId="51" applyFont="1" applyFill="1" applyBorder="1" applyAlignment="1">
      <alignment horizontal="left" vertical="center"/>
    </xf>
    <xf numFmtId="0" fontId="24" fillId="0" borderId="14" xfId="51" applyFont="1" applyFill="1" applyBorder="1" applyAlignment="1">
      <alignment horizontal="center" vertical="center"/>
    </xf>
    <xf numFmtId="0" fontId="23" fillId="0" borderId="14" xfId="51" applyFont="1" applyFill="1" applyBorder="1" applyAlignment="1">
      <alignment horizontal="center" vertical="center"/>
    </xf>
    <xf numFmtId="0" fontId="25" fillId="0" borderId="14" xfId="51" applyFont="1" applyFill="1" applyBorder="1" applyAlignment="1">
      <alignment vertical="center"/>
    </xf>
    <xf numFmtId="0" fontId="23" fillId="0" borderId="14" xfId="51" applyFont="1" applyFill="1" applyBorder="1" applyAlignment="1">
      <alignment vertical="center"/>
    </xf>
    <xf numFmtId="0" fontId="25" fillId="0" borderId="14" xfId="51" applyFont="1" applyFill="1" applyBorder="1" applyAlignment="1">
      <alignment horizontal="center" vertical="center"/>
    </xf>
    <xf numFmtId="0" fontId="23" fillId="0" borderId="14" xfId="51" applyFont="1" applyFill="1" applyBorder="1" applyAlignment="1">
      <alignment horizontal="left" vertical="center"/>
    </xf>
    <xf numFmtId="0" fontId="25" fillId="0" borderId="15" xfId="51" applyFont="1" applyFill="1" applyBorder="1" applyAlignment="1">
      <alignment horizontal="center" vertical="center"/>
    </xf>
    <xf numFmtId="0" fontId="23" fillId="0" borderId="16" xfId="51" applyFont="1" applyFill="1" applyBorder="1" applyAlignment="1">
      <alignment vertical="center"/>
    </xf>
    <xf numFmtId="0" fontId="24" fillId="0" borderId="17" xfId="51" applyFont="1" applyFill="1" applyBorder="1" applyAlignment="1">
      <alignment horizontal="center" vertical="center"/>
    </xf>
    <xf numFmtId="0" fontId="23" fillId="0" borderId="17" xfId="51" applyFont="1" applyFill="1" applyBorder="1" applyAlignment="1">
      <alignment vertical="center"/>
    </xf>
    <xf numFmtId="58" fontId="25" fillId="0" borderId="17" xfId="51" applyNumberFormat="1" applyFont="1" applyFill="1" applyBorder="1" applyAlignment="1">
      <alignment horizontal="center" vertical="center"/>
    </xf>
    <xf numFmtId="0" fontId="25" fillId="0" borderId="17" xfId="51" applyFont="1" applyFill="1" applyBorder="1" applyAlignment="1">
      <alignment horizontal="center" vertical="center"/>
    </xf>
    <xf numFmtId="0" fontId="23" fillId="0" borderId="17" xfId="51" applyFont="1" applyFill="1" applyBorder="1" applyAlignment="1">
      <alignment horizontal="center" vertical="center"/>
    </xf>
    <xf numFmtId="0" fontId="23" fillId="0" borderId="18" xfId="51" applyFont="1" applyFill="1" applyBorder="1" applyAlignment="1">
      <alignment horizontal="center" vertical="center"/>
    </xf>
    <xf numFmtId="0" fontId="23" fillId="0" borderId="16" xfId="51" applyFont="1" applyFill="1" applyBorder="1" applyAlignment="1">
      <alignment horizontal="left" vertical="center"/>
    </xf>
    <xf numFmtId="0" fontId="24" fillId="0" borderId="18" xfId="51" applyFont="1" applyBorder="1" applyAlignment="1">
      <alignment vertical="center"/>
    </xf>
    <xf numFmtId="0" fontId="23" fillId="0" borderId="17" xfId="51" applyFont="1" applyFill="1" applyBorder="1" applyAlignment="1">
      <alignment horizontal="left" vertical="center"/>
    </xf>
    <xf numFmtId="0" fontId="25" fillId="0" borderId="17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left" vertical="center"/>
    </xf>
    <xf numFmtId="0" fontId="23" fillId="0" borderId="19" xfId="51" applyFont="1" applyFill="1" applyBorder="1" applyAlignment="1">
      <alignment vertical="center"/>
    </xf>
    <xf numFmtId="0" fontId="24" fillId="0" borderId="20" xfId="51" applyFont="1" applyFill="1" applyBorder="1" applyAlignment="1">
      <alignment horizontal="right" vertical="center"/>
    </xf>
    <xf numFmtId="0" fontId="23" fillId="0" borderId="20" xfId="51" applyFont="1" applyFill="1" applyBorder="1" applyAlignment="1">
      <alignment vertical="center"/>
    </xf>
    <xf numFmtId="0" fontId="25" fillId="0" borderId="20" xfId="51" applyFont="1" applyFill="1" applyBorder="1" applyAlignment="1">
      <alignment vertical="center"/>
    </xf>
    <xf numFmtId="0" fontId="25" fillId="0" borderId="20" xfId="51" applyFont="1" applyFill="1" applyBorder="1" applyAlignment="1">
      <alignment horizontal="left" vertical="center"/>
    </xf>
    <xf numFmtId="0" fontId="23" fillId="0" borderId="20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/>
    </xf>
    <xf numFmtId="0" fontId="23" fillId="0" borderId="0" xfId="51" applyFont="1" applyFill="1" applyBorder="1" applyAlignment="1">
      <alignment vertical="center"/>
    </xf>
    <xf numFmtId="0" fontId="25" fillId="0" borderId="0" xfId="51" applyFont="1" applyFill="1" applyBorder="1" applyAlignment="1">
      <alignment vertical="center"/>
    </xf>
    <xf numFmtId="0" fontId="25" fillId="0" borderId="0" xfId="51" applyFont="1" applyFill="1" applyAlignment="1">
      <alignment horizontal="left" vertical="center"/>
    </xf>
    <xf numFmtId="0" fontId="23" fillId="0" borderId="13" xfId="51" applyFont="1" applyFill="1" applyBorder="1" applyAlignment="1">
      <alignment vertical="center"/>
    </xf>
    <xf numFmtId="0" fontId="23" fillId="0" borderId="22" xfId="51" applyFont="1" applyFill="1" applyBorder="1" applyAlignment="1">
      <alignment horizontal="left" vertical="center"/>
    </xf>
    <xf numFmtId="0" fontId="23" fillId="0" borderId="23" xfId="51" applyFont="1" applyFill="1" applyBorder="1" applyAlignment="1">
      <alignment horizontal="left" vertical="center"/>
    </xf>
    <xf numFmtId="0" fontId="23" fillId="0" borderId="24" xfId="51" applyFont="1" applyFill="1" applyBorder="1" applyAlignment="1">
      <alignment horizontal="left" vertical="center"/>
    </xf>
    <xf numFmtId="0" fontId="25" fillId="0" borderId="17" xfId="51" applyFont="1" applyFill="1" applyBorder="1" applyAlignment="1">
      <alignment vertical="center"/>
    </xf>
    <xf numFmtId="0" fontId="25" fillId="0" borderId="25" xfId="51" applyFont="1" applyFill="1" applyBorder="1" applyAlignment="1">
      <alignment horizontal="center" vertical="center"/>
    </xf>
    <xf numFmtId="0" fontId="25" fillId="0" borderId="26" xfId="51" applyFont="1" applyFill="1" applyBorder="1" applyAlignment="1">
      <alignment horizontal="center" vertical="center"/>
    </xf>
    <xf numFmtId="0" fontId="25" fillId="0" borderId="27" xfId="51" applyFont="1" applyFill="1" applyBorder="1" applyAlignment="1">
      <alignment horizontal="center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horizontal="left" vertical="center"/>
    </xf>
    <xf numFmtId="0" fontId="23" fillId="0" borderId="15" xfId="51" applyFont="1" applyFill="1" applyBorder="1" applyAlignment="1">
      <alignment horizontal="left" vertical="center"/>
    </xf>
    <xf numFmtId="0" fontId="23" fillId="0" borderId="18" xfId="51" applyFont="1" applyFill="1" applyBorder="1" applyAlignment="1">
      <alignment horizontal="left" vertical="center"/>
    </xf>
    <xf numFmtId="0" fontId="25" fillId="0" borderId="16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5" fillId="0" borderId="16" xfId="51" applyFont="1" applyFill="1" applyBorder="1" applyAlignment="1">
      <alignment horizontal="left" vertical="center" wrapText="1"/>
    </xf>
    <xf numFmtId="0" fontId="25" fillId="0" borderId="17" xfId="51" applyFont="1" applyFill="1" applyBorder="1" applyAlignment="1">
      <alignment horizontal="left" vertical="center" wrapText="1"/>
    </xf>
    <xf numFmtId="0" fontId="25" fillId="0" borderId="18" xfId="51" applyFont="1" applyFill="1" applyBorder="1" applyAlignment="1">
      <alignment horizontal="left" vertical="center" wrapText="1"/>
    </xf>
    <xf numFmtId="0" fontId="23" fillId="0" borderId="19" xfId="51" applyFont="1" applyFill="1" applyBorder="1" applyAlignment="1">
      <alignment horizontal="left" vertical="center"/>
    </xf>
    <xf numFmtId="0" fontId="7" fillId="0" borderId="20" xfId="51" applyFill="1" applyBorder="1" applyAlignment="1">
      <alignment horizontal="center" vertical="center"/>
    </xf>
    <xf numFmtId="0" fontId="7" fillId="0" borderId="21" xfId="51" applyFill="1" applyBorder="1" applyAlignment="1">
      <alignment horizontal="center" vertical="center"/>
    </xf>
    <xf numFmtId="0" fontId="23" fillId="0" borderId="29" xfId="51" applyFont="1" applyFill="1" applyBorder="1" applyAlignment="1">
      <alignment horizontal="center" vertical="center"/>
    </xf>
    <xf numFmtId="0" fontId="23" fillId="0" borderId="30" xfId="51" applyFont="1" applyFill="1" applyBorder="1" applyAlignment="1">
      <alignment horizontal="left" vertical="center"/>
    </xf>
    <xf numFmtId="0" fontId="7" fillId="0" borderId="28" xfId="51" applyFont="1" applyFill="1" applyBorder="1" applyAlignment="1">
      <alignment horizontal="left" vertical="center"/>
    </xf>
    <xf numFmtId="0" fontId="7" fillId="0" borderId="26" xfId="51" applyFont="1" applyFill="1" applyBorder="1" applyAlignment="1">
      <alignment horizontal="left" vertical="center"/>
    </xf>
    <xf numFmtId="0" fontId="7" fillId="0" borderId="27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6" fillId="0" borderId="13" xfId="51" applyFont="1" applyFill="1" applyBorder="1" applyAlignment="1">
      <alignment horizontal="left" vertical="center"/>
    </xf>
    <xf numFmtId="0" fontId="26" fillId="0" borderId="14" xfId="51" applyFont="1" applyFill="1" applyBorder="1" applyAlignment="1">
      <alignment horizontal="left" vertical="center"/>
    </xf>
    <xf numFmtId="0" fontId="26" fillId="0" borderId="15" xfId="51" applyFont="1" applyFill="1" applyBorder="1" applyAlignment="1">
      <alignment horizontal="left" vertical="center"/>
    </xf>
    <xf numFmtId="0" fontId="23" fillId="0" borderId="25" xfId="51" applyFont="1" applyFill="1" applyBorder="1" applyAlignment="1">
      <alignment horizontal="left" vertical="center"/>
    </xf>
    <xf numFmtId="0" fontId="23" fillId="0" borderId="34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center" vertical="center"/>
    </xf>
    <xf numFmtId="58" fontId="25" fillId="0" borderId="20" xfId="51" applyNumberFormat="1" applyFont="1" applyFill="1" applyBorder="1" applyAlignment="1">
      <alignment vertical="center"/>
    </xf>
    <xf numFmtId="0" fontId="23" fillId="0" borderId="20" xfId="51" applyFont="1" applyFill="1" applyBorder="1" applyAlignment="1">
      <alignment horizontal="center" vertical="center"/>
    </xf>
    <xf numFmtId="0" fontId="25" fillId="0" borderId="21" xfId="51" applyFont="1" applyFill="1" applyBorder="1" applyAlignment="1">
      <alignment horizontal="center" vertical="center"/>
    </xf>
    <xf numFmtId="0" fontId="7" fillId="0" borderId="0" xfId="51" applyFont="1" applyAlignment="1">
      <alignment horizontal="left" vertical="center"/>
    </xf>
    <xf numFmtId="0" fontId="28" fillId="0" borderId="12" xfId="51" applyFont="1" applyBorder="1" applyAlignment="1">
      <alignment horizontal="center" vertical="top"/>
    </xf>
    <xf numFmtId="0" fontId="27" fillId="0" borderId="35" xfId="51" applyFont="1" applyBorder="1" applyAlignment="1">
      <alignment horizontal="left" vertical="center"/>
    </xf>
    <xf numFmtId="0" fontId="24" fillId="0" borderId="36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left" vertical="center"/>
    </xf>
    <xf numFmtId="0" fontId="7" fillId="0" borderId="36" xfId="51" applyFont="1" applyBorder="1" applyAlignment="1">
      <alignment horizontal="center" vertical="center"/>
    </xf>
    <xf numFmtId="0" fontId="7" fillId="0" borderId="37" xfId="51" applyFont="1" applyBorder="1" applyAlignment="1">
      <alignment horizontal="center" vertical="center"/>
    </xf>
    <xf numFmtId="0" fontId="26" fillId="0" borderId="13" xfId="51" applyFont="1" applyBorder="1" applyAlignment="1">
      <alignment horizontal="center" vertical="center"/>
    </xf>
    <xf numFmtId="0" fontId="26" fillId="0" borderId="14" xfId="51" applyFont="1" applyBorder="1" applyAlignment="1">
      <alignment horizontal="center" vertical="center"/>
    </xf>
    <xf numFmtId="0" fontId="26" fillId="0" borderId="15" xfId="51" applyFont="1" applyBorder="1" applyAlignment="1">
      <alignment horizontal="center" vertical="center"/>
    </xf>
    <xf numFmtId="0" fontId="27" fillId="0" borderId="13" xfId="51" applyFont="1" applyBorder="1" applyAlignment="1">
      <alignment horizontal="center" vertical="center"/>
    </xf>
    <xf numFmtId="0" fontId="27" fillId="0" borderId="14" xfId="51" applyFont="1" applyBorder="1" applyAlignment="1">
      <alignment horizontal="center" vertical="center"/>
    </xf>
    <xf numFmtId="0" fontId="27" fillId="0" borderId="15" xfId="51" applyFont="1" applyBorder="1" applyAlignment="1">
      <alignment horizontal="center" vertical="center"/>
    </xf>
    <xf numFmtId="0" fontId="26" fillId="0" borderId="16" xfId="51" applyFont="1" applyBorder="1" applyAlignment="1">
      <alignment horizontal="left" vertical="center"/>
    </xf>
    <xf numFmtId="0" fontId="24" fillId="0" borderId="17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6" fillId="0" borderId="17" xfId="51" applyFont="1" applyBorder="1" applyAlignment="1">
      <alignment horizontal="left" vertical="center"/>
    </xf>
    <xf numFmtId="14" fontId="24" fillId="0" borderId="17" xfId="51" applyNumberFormat="1" applyFont="1" applyBorder="1" applyAlignment="1">
      <alignment horizontal="center" vertical="center"/>
    </xf>
    <xf numFmtId="14" fontId="24" fillId="0" borderId="18" xfId="51" applyNumberFormat="1" applyFont="1" applyBorder="1" applyAlignment="1">
      <alignment horizontal="center" vertical="center"/>
    </xf>
    <xf numFmtId="0" fontId="26" fillId="0" borderId="16" xfId="51" applyFont="1" applyBorder="1" applyAlignment="1">
      <alignment vertical="center"/>
    </xf>
    <xf numFmtId="0" fontId="26" fillId="0" borderId="17" xfId="51" applyFont="1" applyBorder="1" applyAlignment="1">
      <alignment vertical="center"/>
    </xf>
    <xf numFmtId="0" fontId="24" fillId="0" borderId="25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7" fillId="0" borderId="17" xfId="51" applyFont="1" applyBorder="1" applyAlignment="1">
      <alignment vertical="center"/>
    </xf>
    <xf numFmtId="0" fontId="29" fillId="0" borderId="19" xfId="51" applyFont="1" applyBorder="1" applyAlignment="1">
      <alignment vertical="center"/>
    </xf>
    <xf numFmtId="0" fontId="24" fillId="0" borderId="20" xfId="51" applyFont="1" applyBorder="1" applyAlignment="1">
      <alignment horizontal="center" vertical="center"/>
    </xf>
    <xf numFmtId="0" fontId="24" fillId="0" borderId="21" xfId="51" applyFont="1" applyBorder="1" applyAlignment="1">
      <alignment horizontal="center" vertical="center"/>
    </xf>
    <xf numFmtId="0" fontId="26" fillId="0" borderId="19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14" fontId="24" fillId="0" borderId="20" xfId="51" applyNumberFormat="1" applyFont="1" applyBorder="1" applyAlignment="1">
      <alignment horizontal="center" vertical="center"/>
    </xf>
    <xf numFmtId="14" fontId="24" fillId="0" borderId="21" xfId="51" applyNumberFormat="1" applyFont="1" applyBorder="1" applyAlignment="1">
      <alignment horizontal="center" vertical="center"/>
    </xf>
    <xf numFmtId="0" fontId="24" fillId="0" borderId="20" xfId="51" applyFont="1" applyBorder="1" applyAlignment="1">
      <alignment horizontal="left" vertical="center"/>
    </xf>
    <xf numFmtId="0" fontId="24" fillId="0" borderId="21" xfId="51" applyFont="1" applyBorder="1" applyAlignment="1">
      <alignment horizontal="left" vertical="center"/>
    </xf>
    <xf numFmtId="0" fontId="27" fillId="0" borderId="0" xfId="51" applyFont="1" applyBorder="1" applyAlignment="1">
      <alignment horizontal="left" vertical="center"/>
    </xf>
    <xf numFmtId="0" fontId="26" fillId="0" borderId="13" xfId="51" applyFont="1" applyBorder="1" applyAlignment="1">
      <alignment vertical="center"/>
    </xf>
    <xf numFmtId="0" fontId="7" fillId="0" borderId="14" xfId="51" applyFont="1" applyBorder="1" applyAlignment="1">
      <alignment horizontal="left" vertical="center"/>
    </xf>
    <xf numFmtId="0" fontId="24" fillId="0" borderId="14" xfId="51" applyFont="1" applyBorder="1" applyAlignment="1">
      <alignment horizontal="left" vertical="center"/>
    </xf>
    <xf numFmtId="0" fontId="7" fillId="0" borderId="14" xfId="51" applyFont="1" applyBorder="1" applyAlignment="1">
      <alignment vertical="center"/>
    </xf>
    <xf numFmtId="0" fontId="26" fillId="0" borderId="14" xfId="51" applyFont="1" applyBorder="1" applyAlignment="1">
      <alignment vertical="center"/>
    </xf>
    <xf numFmtId="0" fontId="24" fillId="0" borderId="15" xfId="51" applyFont="1" applyBorder="1" applyAlignment="1">
      <alignment horizontal="left" vertical="center"/>
    </xf>
    <xf numFmtId="0" fontId="7" fillId="0" borderId="17" xfId="51" applyFont="1" applyBorder="1" applyAlignment="1">
      <alignment horizontal="left" vertical="center"/>
    </xf>
    <xf numFmtId="0" fontId="26" fillId="0" borderId="21" xfId="51" applyFont="1" applyBorder="1" applyAlignment="1">
      <alignment horizontal="left" vertical="center"/>
    </xf>
    <xf numFmtId="0" fontId="26" fillId="0" borderId="0" xfId="51" applyFont="1" applyBorder="1" applyAlignment="1">
      <alignment horizontal="left" vertical="center"/>
    </xf>
    <xf numFmtId="0" fontId="25" fillId="0" borderId="13" xfId="51" applyFont="1" applyBorder="1" applyAlignment="1">
      <alignment horizontal="left" vertical="center"/>
    </xf>
    <xf numFmtId="0" fontId="25" fillId="0" borderId="14" xfId="51" applyFont="1" applyBorder="1" applyAlignment="1">
      <alignment horizontal="left" vertical="center"/>
    </xf>
    <xf numFmtId="0" fontId="23" fillId="0" borderId="14" xfId="51" applyFont="1" applyBorder="1" applyAlignment="1">
      <alignment horizontal="left" vertical="center"/>
    </xf>
    <xf numFmtId="0" fontId="23" fillId="0" borderId="15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5" fillId="0" borderId="34" xfId="51" applyFont="1" applyBorder="1" applyAlignment="1">
      <alignment horizontal="left" vertical="center"/>
    </xf>
    <xf numFmtId="0" fontId="25" fillId="0" borderId="25" xfId="51" applyFont="1" applyBorder="1" applyAlignment="1">
      <alignment horizontal="left" vertical="center"/>
    </xf>
    <xf numFmtId="0" fontId="23" fillId="0" borderId="25" xfId="51" applyFont="1" applyBorder="1" applyAlignment="1">
      <alignment horizontal="left" vertical="center"/>
    </xf>
    <xf numFmtId="0" fontId="23" fillId="0" borderId="26" xfId="51" applyFont="1" applyBorder="1" applyAlignment="1">
      <alignment horizontal="left" vertical="center"/>
    </xf>
    <xf numFmtId="0" fontId="23" fillId="0" borderId="27" xfId="51" applyFont="1" applyBorder="1" applyAlignment="1">
      <alignment horizontal="left" vertical="center"/>
    </xf>
    <xf numFmtId="0" fontId="24" fillId="0" borderId="19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16" xfId="51" applyFont="1" applyFill="1" applyBorder="1" applyAlignment="1">
      <alignment horizontal="left" vertical="center"/>
    </xf>
    <xf numFmtId="0" fontId="24" fillId="0" borderId="17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6" fillId="0" borderId="19" xfId="51" applyFont="1" applyBorder="1" applyAlignment="1">
      <alignment horizontal="center" vertical="center"/>
    </xf>
    <xf numFmtId="0" fontId="26" fillId="0" borderId="20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16" xfId="51" applyFont="1" applyBorder="1" applyAlignment="1">
      <alignment horizontal="center" vertical="center"/>
    </xf>
    <xf numFmtId="0" fontId="26" fillId="0" borderId="17" xfId="51" applyFont="1" applyBorder="1" applyAlignment="1">
      <alignment horizontal="center" vertical="center"/>
    </xf>
    <xf numFmtId="0" fontId="23" fillId="0" borderId="17" xfId="51" applyFont="1" applyBorder="1" applyAlignment="1">
      <alignment horizontal="left" vertical="center"/>
    </xf>
    <xf numFmtId="0" fontId="23" fillId="0" borderId="18" xfId="51" applyFont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4" fillId="0" borderId="30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left" vertical="center"/>
    </xf>
    <xf numFmtId="0" fontId="24" fillId="0" borderId="28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4" fillId="0" borderId="27" xfId="51" applyFont="1" applyFill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26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27" fillId="0" borderId="38" xfId="51" applyFont="1" applyBorder="1" applyAlignment="1">
      <alignment vertical="center"/>
    </xf>
    <xf numFmtId="0" fontId="24" fillId="0" borderId="39" xfId="51" applyFont="1" applyBorder="1" applyAlignment="1">
      <alignment horizontal="center" vertical="center"/>
    </xf>
    <xf numFmtId="0" fontId="27" fillId="0" borderId="39" xfId="51" applyFont="1" applyBorder="1" applyAlignment="1">
      <alignment vertical="center"/>
    </xf>
    <xf numFmtId="0" fontId="24" fillId="0" borderId="39" xfId="51" applyFont="1" applyBorder="1" applyAlignment="1">
      <alignment vertical="center"/>
    </xf>
    <xf numFmtId="58" fontId="7" fillId="0" borderId="39" xfId="51" applyNumberFormat="1" applyFont="1" applyBorder="1" applyAlignment="1">
      <alignment vertical="center"/>
    </xf>
    <xf numFmtId="0" fontId="27" fillId="0" borderId="39" xfId="51" applyFont="1" applyBorder="1" applyAlignment="1">
      <alignment horizontal="center" vertical="center"/>
    </xf>
    <xf numFmtId="0" fontId="24" fillId="0" borderId="40" xfId="51" applyFont="1" applyBorder="1" applyAlignment="1">
      <alignment horizontal="center" vertical="center"/>
    </xf>
    <xf numFmtId="0" fontId="27" fillId="0" borderId="41" xfId="51" applyFont="1" applyFill="1" applyBorder="1" applyAlignment="1">
      <alignment horizontal="left" vertical="center"/>
    </xf>
    <xf numFmtId="0" fontId="27" fillId="0" borderId="39" xfId="51" applyFont="1" applyFill="1" applyBorder="1" applyAlignment="1">
      <alignment horizontal="left" vertical="center"/>
    </xf>
    <xf numFmtId="0" fontId="27" fillId="0" borderId="42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center" vertical="center"/>
    </xf>
    <xf numFmtId="0" fontId="27" fillId="0" borderId="44" xfId="51" applyFont="1" applyFill="1" applyBorder="1" applyAlignment="1">
      <alignment horizontal="center" vertical="center"/>
    </xf>
    <xf numFmtId="0" fontId="27" fillId="0" borderId="45" xfId="51" applyFont="1" applyFill="1" applyBorder="1" applyAlignment="1">
      <alignment horizontal="center" vertical="center"/>
    </xf>
    <xf numFmtId="0" fontId="27" fillId="0" borderId="19" xfId="51" applyFont="1" applyFill="1" applyBorder="1" applyAlignment="1">
      <alignment horizontal="center" vertical="center"/>
    </xf>
    <xf numFmtId="0" fontId="27" fillId="0" borderId="20" xfId="51" applyFont="1" applyFill="1" applyBorder="1" applyAlignment="1">
      <alignment horizontal="center" vertical="center"/>
    </xf>
    <xf numFmtId="0" fontId="27" fillId="0" borderId="21" xfId="51" applyFont="1" applyFill="1" applyBorder="1" applyAlignment="1">
      <alignment horizontal="center" vertical="center"/>
    </xf>
    <xf numFmtId="58" fontId="27" fillId="0" borderId="39" xfId="51" applyNumberFormat="1" applyFont="1" applyBorder="1" applyAlignment="1">
      <alignment vertical="center"/>
    </xf>
    <xf numFmtId="0" fontId="7" fillId="0" borderId="39" xfId="51" applyFont="1" applyBorder="1" applyAlignment="1">
      <alignment horizontal="center" vertical="center"/>
    </xf>
    <xf numFmtId="0" fontId="7" fillId="0" borderId="40" xfId="51" applyFont="1" applyBorder="1" applyAlignment="1">
      <alignment horizontal="center" vertical="center"/>
    </xf>
    <xf numFmtId="0" fontId="7" fillId="0" borderId="0" xfId="51" applyFont="1" applyBorder="1" applyAlignment="1">
      <alignment horizontal="left" vertical="center"/>
    </xf>
    <xf numFmtId="0" fontId="30" fillId="0" borderId="12" xfId="51" applyFont="1" applyBorder="1" applyAlignment="1">
      <alignment horizontal="center" vertical="top"/>
    </xf>
    <xf numFmtId="0" fontId="26" fillId="0" borderId="46" xfId="51" applyFont="1" applyBorder="1" applyAlignment="1">
      <alignment horizontal="left" vertical="center"/>
    </xf>
    <xf numFmtId="0" fontId="26" fillId="0" borderId="29" xfId="51" applyFont="1" applyBorder="1" applyAlignment="1">
      <alignment horizontal="left" vertical="center"/>
    </xf>
    <xf numFmtId="0" fontId="26" fillId="0" borderId="47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6" fillId="0" borderId="43" xfId="51" applyFont="1" applyBorder="1" applyAlignment="1">
      <alignment vertical="center"/>
    </xf>
    <xf numFmtId="0" fontId="7" fillId="0" borderId="44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7" fillId="0" borderId="44" xfId="51" applyFont="1" applyBorder="1" applyAlignment="1">
      <alignment vertical="center"/>
    </xf>
    <xf numFmtId="0" fontId="26" fillId="0" borderId="44" xfId="51" applyFont="1" applyBorder="1" applyAlignment="1">
      <alignment vertical="center"/>
    </xf>
    <xf numFmtId="0" fontId="24" fillId="0" borderId="45" xfId="51" applyFont="1" applyBorder="1" applyAlignment="1">
      <alignment horizontal="left" vertical="center"/>
    </xf>
    <xf numFmtId="0" fontId="26" fillId="0" borderId="43" xfId="51" applyFont="1" applyBorder="1" applyAlignment="1">
      <alignment horizontal="center" vertical="center"/>
    </xf>
    <xf numFmtId="0" fontId="24" fillId="0" borderId="44" xfId="51" applyFont="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7" fillId="0" borderId="44" xfId="51" applyFont="1" applyBorder="1" applyAlignment="1">
      <alignment horizontal="center" vertical="center"/>
    </xf>
    <xf numFmtId="0" fontId="24" fillId="0" borderId="17" xfId="51" applyFont="1" applyBorder="1" applyAlignment="1">
      <alignment horizontal="center" vertical="center"/>
    </xf>
    <xf numFmtId="0" fontId="7" fillId="0" borderId="17" xfId="51" applyFont="1" applyBorder="1" applyAlignment="1">
      <alignment horizontal="center" vertical="center"/>
    </xf>
    <xf numFmtId="0" fontId="26" fillId="0" borderId="0" xfId="51" applyFont="1" applyBorder="1" applyAlignment="1">
      <alignment vertical="center"/>
    </xf>
    <xf numFmtId="0" fontId="26" fillId="0" borderId="31" xfId="51" applyFont="1" applyBorder="1" applyAlignment="1">
      <alignment horizontal="left" vertical="center" wrapText="1"/>
    </xf>
    <xf numFmtId="0" fontId="26" fillId="0" borderId="32" xfId="51" applyFont="1" applyBorder="1" applyAlignment="1">
      <alignment horizontal="left" vertical="center" wrapText="1"/>
    </xf>
    <xf numFmtId="0" fontId="26" fillId="0" borderId="33" xfId="51" applyFont="1" applyBorder="1" applyAlignment="1">
      <alignment horizontal="left" vertical="center" wrapText="1"/>
    </xf>
    <xf numFmtId="0" fontId="26" fillId="0" borderId="43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26" fillId="0" borderId="45" xfId="51" applyFont="1" applyBorder="1" applyAlignment="1">
      <alignment horizontal="left" vertical="center"/>
    </xf>
    <xf numFmtId="0" fontId="31" fillId="0" borderId="48" xfId="51" applyFont="1" applyBorder="1" applyAlignment="1">
      <alignment horizontal="left" vertical="center" wrapText="1"/>
    </xf>
    <xf numFmtId="0" fontId="32" fillId="5" borderId="2" xfId="0" applyFont="1" applyFill="1" applyBorder="1" applyAlignment="1"/>
    <xf numFmtId="9" fontId="24" fillId="0" borderId="17" xfId="51" applyNumberFormat="1" applyFont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shrinkToFit="1"/>
    </xf>
    <xf numFmtId="9" fontId="33" fillId="0" borderId="2" xfId="0" applyNumberFormat="1" applyFont="1" applyFill="1" applyBorder="1" applyAlignment="1">
      <alignment horizontal="center" vertical="center" shrinkToFit="1"/>
    </xf>
    <xf numFmtId="0" fontId="34" fillId="0" borderId="18" xfId="51" applyFont="1" applyBorder="1" applyAlignment="1">
      <alignment horizontal="left" vertical="center" wrapText="1"/>
    </xf>
    <xf numFmtId="0" fontId="32" fillId="4" borderId="2" xfId="0" applyFont="1" applyFill="1" applyBorder="1" applyAlignment="1"/>
    <xf numFmtId="0" fontId="34" fillId="0" borderId="18" xfId="51" applyFont="1" applyBorder="1" applyAlignment="1">
      <alignment horizontal="left" vertical="center"/>
    </xf>
    <xf numFmtId="0" fontId="24" fillId="0" borderId="16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27" fillId="0" borderId="41" xfId="0" applyFont="1" applyBorder="1" applyAlignment="1">
      <alignment horizontal="left" vertical="center"/>
    </xf>
    <xf numFmtId="0" fontId="27" fillId="0" borderId="39" xfId="0" applyFont="1" applyBorder="1" applyAlignment="1">
      <alignment horizontal="left" vertical="center"/>
    </xf>
    <xf numFmtId="0" fontId="27" fillId="0" borderId="42" xfId="0" applyFont="1" applyBorder="1" applyAlignment="1">
      <alignment horizontal="left" vertical="center"/>
    </xf>
    <xf numFmtId="9" fontId="24" fillId="0" borderId="30" xfId="51" applyNumberFormat="1" applyFont="1" applyBorder="1" applyAlignment="1">
      <alignment horizontal="left" vertical="center"/>
    </xf>
    <xf numFmtId="9" fontId="24" fillId="0" borderId="23" xfId="51" applyNumberFormat="1" applyFont="1" applyBorder="1" applyAlignment="1">
      <alignment horizontal="left" vertical="center"/>
    </xf>
    <xf numFmtId="9" fontId="24" fillId="0" borderId="24" xfId="51" applyNumberFormat="1" applyFont="1" applyBorder="1" applyAlignment="1">
      <alignment horizontal="left" vertical="center"/>
    </xf>
    <xf numFmtId="9" fontId="24" fillId="0" borderId="31" xfId="51" applyNumberFormat="1" applyFont="1" applyBorder="1" applyAlignment="1">
      <alignment horizontal="left" vertical="center"/>
    </xf>
    <xf numFmtId="9" fontId="24" fillId="0" borderId="32" xfId="51" applyNumberFormat="1" applyFont="1" applyBorder="1" applyAlignment="1">
      <alignment horizontal="left" vertical="center"/>
    </xf>
    <xf numFmtId="9" fontId="24" fillId="0" borderId="33" xfId="51" applyNumberFormat="1" applyFont="1" applyBorder="1" applyAlignment="1">
      <alignment horizontal="left" vertical="center"/>
    </xf>
    <xf numFmtId="0" fontId="23" fillId="0" borderId="43" xfId="51" applyFont="1" applyFill="1" applyBorder="1" applyAlignment="1">
      <alignment horizontal="left" vertical="center"/>
    </xf>
    <xf numFmtId="0" fontId="23" fillId="0" borderId="44" xfId="51" applyFont="1" applyFill="1" applyBorder="1" applyAlignment="1">
      <alignment horizontal="left" vertical="center"/>
    </xf>
    <xf numFmtId="0" fontId="23" fillId="0" borderId="45" xfId="51" applyFont="1" applyFill="1" applyBorder="1" applyAlignment="1">
      <alignment horizontal="left" vertical="center"/>
    </xf>
    <xf numFmtId="0" fontId="23" fillId="0" borderId="49" xfId="51" applyFont="1" applyFill="1" applyBorder="1" applyAlignment="1">
      <alignment horizontal="left" vertical="center"/>
    </xf>
    <xf numFmtId="0" fontId="23" fillId="0" borderId="32" xfId="51" applyFont="1" applyFill="1" applyBorder="1" applyAlignment="1">
      <alignment horizontal="left" vertical="center"/>
    </xf>
    <xf numFmtId="0" fontId="23" fillId="0" borderId="33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4" fillId="0" borderId="50" xfId="51" applyFont="1" applyFill="1" applyBorder="1" applyAlignment="1">
      <alignment horizontal="left" vertical="center"/>
    </xf>
    <xf numFmtId="0" fontId="24" fillId="0" borderId="51" xfId="51" applyFont="1" applyFill="1" applyBorder="1" applyAlignment="1">
      <alignment horizontal="left" vertical="center"/>
    </xf>
    <xf numFmtId="0" fontId="24" fillId="0" borderId="52" xfId="51" applyFont="1" applyFill="1" applyBorder="1" applyAlignment="1">
      <alignment horizontal="left" vertical="center"/>
    </xf>
    <xf numFmtId="0" fontId="27" fillId="0" borderId="35" xfId="51" applyFont="1" applyBorder="1" applyAlignment="1">
      <alignment vertical="center"/>
    </xf>
    <xf numFmtId="0" fontId="35" fillId="0" borderId="39" xfId="51" applyFont="1" applyBorder="1" applyAlignment="1">
      <alignment horizontal="center" vertical="center"/>
    </xf>
    <xf numFmtId="0" fontId="27" fillId="0" borderId="36" xfId="51" applyFont="1" applyBorder="1" applyAlignment="1">
      <alignment vertical="center"/>
    </xf>
    <xf numFmtId="0" fontId="24" fillId="0" borderId="53" xfId="51" applyFont="1" applyBorder="1" applyAlignment="1">
      <alignment vertical="center"/>
    </xf>
    <xf numFmtId="0" fontId="27" fillId="0" borderId="53" xfId="51" applyFont="1" applyBorder="1" applyAlignment="1">
      <alignment vertical="center"/>
    </xf>
    <xf numFmtId="58" fontId="7" fillId="0" borderId="36" xfId="51" applyNumberFormat="1" applyFont="1" applyBorder="1" applyAlignment="1">
      <alignment vertical="center"/>
    </xf>
    <xf numFmtId="0" fontId="27" fillId="0" borderId="29" xfId="51" applyFont="1" applyBorder="1" applyAlignment="1">
      <alignment horizontal="center" vertical="center"/>
    </xf>
    <xf numFmtId="0" fontId="27" fillId="0" borderId="54" xfId="51" applyFont="1" applyBorder="1" applyAlignment="1">
      <alignment horizontal="center" vertical="center"/>
    </xf>
    <xf numFmtId="0" fontId="24" fillId="0" borderId="53" xfId="51" applyFont="1" applyBorder="1" applyAlignment="1">
      <alignment horizontal="center" vertical="center"/>
    </xf>
    <xf numFmtId="0" fontId="24" fillId="0" borderId="47" xfId="51" applyFont="1" applyBorder="1" applyAlignment="1">
      <alignment horizontal="center" vertical="center"/>
    </xf>
    <xf numFmtId="0" fontId="24" fillId="0" borderId="46" xfId="51" applyFont="1" applyFill="1" applyBorder="1" applyAlignment="1">
      <alignment horizontal="left" vertical="center"/>
    </xf>
    <xf numFmtId="0" fontId="24" fillId="0" borderId="29" xfId="51" applyFont="1" applyFill="1" applyBorder="1" applyAlignment="1">
      <alignment horizontal="left" vertical="center"/>
    </xf>
    <xf numFmtId="0" fontId="24" fillId="0" borderId="47" xfId="51" applyFont="1" applyFill="1" applyBorder="1" applyAlignment="1">
      <alignment horizontal="left" vertical="center"/>
    </xf>
    <xf numFmtId="0" fontId="7" fillId="0" borderId="53" xfId="51" applyFont="1" applyBorder="1" applyAlignment="1">
      <alignment vertical="center"/>
    </xf>
    <xf numFmtId="0" fontId="36" fillId="0" borderId="55" xfId="0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37" fillId="0" borderId="58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6" borderId="2" xfId="0" applyFont="1" applyFill="1" applyBorder="1"/>
    <xf numFmtId="0" fontId="37" fillId="0" borderId="60" xfId="0" applyFont="1" applyBorder="1"/>
    <xf numFmtId="0" fontId="0" fillId="0" borderId="58" xfId="0" applyBorder="1"/>
    <xf numFmtId="0" fontId="0" fillId="6" borderId="2" xfId="0" applyFill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6" borderId="62" xfId="0" applyFill="1" applyBorder="1"/>
    <xf numFmtId="0" fontId="0" fillId="0" borderId="63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9" borderId="2" xfId="0" applyFont="1" applyFill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11" fillId="0" borderId="2" xfId="49" applyFont="1" applyFill="1" applyBorder="1" applyAlignment="1" quotePrefix="1">
      <alignment horizontal="center" vertical="center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13" fillId="3" borderId="9" xfId="55" applyFont="1" applyFill="1" applyBorder="1" applyAlignment="1" quotePrefix="1">
      <alignment horizontal="center" vertical="center" wrapText="1"/>
    </xf>
    <xf numFmtId="0" fontId="13" fillId="3" borderId="10" xfId="56" applyFont="1" applyFill="1" applyBorder="1" applyAlignment="1" quotePrefix="1">
      <alignment horizontal="center" vertical="top" wrapText="1"/>
    </xf>
    <xf numFmtId="0" fontId="6" fillId="0" borderId="2" xfId="49" applyFont="1" applyFill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132715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1797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133350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1758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133350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1816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2343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336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233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73025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1212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88900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1346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76200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600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88900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149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2374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222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70052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8632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85725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3060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85725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3060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006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006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55372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55372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55372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55372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55372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33" customWidth="1"/>
    <col min="3" max="3" width="10.1696428571429" customWidth="1"/>
  </cols>
  <sheetData>
    <row r="1" ht="21" customHeight="1" spans="1:2">
      <c r="A1" s="334"/>
      <c r="B1" s="335" t="s">
        <v>0</v>
      </c>
    </row>
    <row r="2" ht="18" spans="1:2">
      <c r="A2" s="11">
        <v>1</v>
      </c>
      <c r="B2" s="336" t="s">
        <v>1</v>
      </c>
    </row>
    <row r="3" ht="18" spans="1:2">
      <c r="A3" s="11">
        <v>2</v>
      </c>
      <c r="B3" s="336" t="s">
        <v>2</v>
      </c>
    </row>
    <row r="4" ht="18" spans="1:2">
      <c r="A4" s="11">
        <v>3</v>
      </c>
      <c r="B4" s="336" t="s">
        <v>3</v>
      </c>
    </row>
    <row r="5" ht="18" spans="1:2">
      <c r="A5" s="11">
        <v>4</v>
      </c>
      <c r="B5" s="336" t="s">
        <v>4</v>
      </c>
    </row>
    <row r="6" ht="18" spans="1:2">
      <c r="A6" s="11">
        <v>5</v>
      </c>
      <c r="B6" s="336" t="s">
        <v>5</v>
      </c>
    </row>
    <row r="7" ht="18" spans="1:2">
      <c r="A7" s="11">
        <v>6</v>
      </c>
      <c r="B7" s="336" t="s">
        <v>6</v>
      </c>
    </row>
    <row r="8" s="332" customFormat="1" ht="15" customHeight="1" spans="1:2">
      <c r="A8" s="337">
        <v>7</v>
      </c>
      <c r="B8" s="338" t="s">
        <v>7</v>
      </c>
    </row>
    <row r="9" ht="19" customHeight="1" spans="1:2">
      <c r="A9" s="334"/>
      <c r="B9" s="339" t="s">
        <v>8</v>
      </c>
    </row>
    <row r="10" ht="16" customHeight="1" spans="1:2">
      <c r="A10" s="11">
        <v>1</v>
      </c>
      <c r="B10" s="340" t="s">
        <v>9</v>
      </c>
    </row>
    <row r="11" ht="18" spans="1:2">
      <c r="A11" s="11">
        <v>2</v>
      </c>
      <c r="B11" s="336" t="s">
        <v>10</v>
      </c>
    </row>
    <row r="12" ht="36" spans="1:2">
      <c r="A12" s="11">
        <v>3</v>
      </c>
      <c r="B12" s="341" t="s">
        <v>11</v>
      </c>
    </row>
    <row r="13" ht="18" spans="1:2">
      <c r="A13" s="11">
        <v>4</v>
      </c>
      <c r="B13" s="342" t="s">
        <v>12</v>
      </c>
    </row>
    <row r="14" ht="18" spans="1:2">
      <c r="A14" s="11">
        <v>5</v>
      </c>
      <c r="B14" s="342" t="s">
        <v>13</v>
      </c>
    </row>
    <row r="15" ht="18" spans="1:2">
      <c r="A15" s="11">
        <v>6</v>
      </c>
      <c r="B15" s="342" t="s">
        <v>14</v>
      </c>
    </row>
    <row r="16" ht="18" spans="1:2">
      <c r="A16" s="11">
        <v>7</v>
      </c>
      <c r="B16" s="342" t="s">
        <v>15</v>
      </c>
    </row>
    <row r="17" ht="18" spans="1:2">
      <c r="A17" s="11">
        <v>8</v>
      </c>
      <c r="B17" s="342" t="s">
        <v>16</v>
      </c>
    </row>
    <row r="18" ht="18" spans="1:2">
      <c r="A18" s="11">
        <v>9</v>
      </c>
      <c r="B18" s="336" t="s">
        <v>17</v>
      </c>
    </row>
    <row r="19" spans="1:2">
      <c r="A19" s="11"/>
      <c r="B19" s="336"/>
    </row>
    <row r="20" ht="24" spans="1:2">
      <c r="A20" s="334"/>
      <c r="B20" s="335" t="s">
        <v>18</v>
      </c>
    </row>
    <row r="21" ht="18" spans="1:2">
      <c r="A21" s="11">
        <v>1</v>
      </c>
      <c r="B21" s="343" t="s">
        <v>19</v>
      </c>
    </row>
    <row r="22" ht="18" spans="1:2">
      <c r="A22" s="11">
        <v>2</v>
      </c>
      <c r="B22" s="336" t="s">
        <v>20</v>
      </c>
    </row>
    <row r="23" ht="18" spans="1:2">
      <c r="A23" s="11">
        <v>3</v>
      </c>
      <c r="B23" s="336" t="s">
        <v>21</v>
      </c>
    </row>
    <row r="24" ht="18" spans="1:2">
      <c r="A24" s="11">
        <v>4</v>
      </c>
      <c r="B24" s="336" t="s">
        <v>22</v>
      </c>
    </row>
    <row r="25" ht="36" spans="1:2">
      <c r="A25" s="11">
        <v>5</v>
      </c>
      <c r="B25" s="342" t="s">
        <v>23</v>
      </c>
    </row>
    <row r="26" ht="18" spans="1:2">
      <c r="A26" s="11">
        <v>6</v>
      </c>
      <c r="B26" s="342" t="s">
        <v>24</v>
      </c>
    </row>
    <row r="27" customFormat="1" ht="18" spans="1:2">
      <c r="A27" s="11">
        <v>7</v>
      </c>
      <c r="B27" s="336" t="s">
        <v>25</v>
      </c>
    </row>
    <row r="28" spans="1:2">
      <c r="A28" s="11"/>
      <c r="B28" s="336"/>
    </row>
    <row r="29" ht="24" spans="1:2">
      <c r="A29" s="334"/>
      <c r="B29" s="335" t="s">
        <v>26</v>
      </c>
    </row>
    <row r="30" ht="18" spans="1:2">
      <c r="A30" s="11">
        <v>1</v>
      </c>
      <c r="B30" s="343" t="s">
        <v>27</v>
      </c>
    </row>
    <row r="31" ht="18" spans="1:2">
      <c r="A31" s="11">
        <v>2</v>
      </c>
      <c r="B31" s="336" t="s">
        <v>28</v>
      </c>
    </row>
    <row r="32" ht="18" spans="1:2">
      <c r="A32" s="11">
        <v>3</v>
      </c>
      <c r="B32" s="336" t="s">
        <v>29</v>
      </c>
    </row>
    <row r="33" ht="36" spans="1:2">
      <c r="A33" s="11">
        <v>4</v>
      </c>
      <c r="B33" s="336" t="s">
        <v>30</v>
      </c>
    </row>
    <row r="34" ht="18" spans="1:2">
      <c r="A34" s="11">
        <v>5</v>
      </c>
      <c r="B34" s="336" t="s">
        <v>31</v>
      </c>
    </row>
    <row r="35" ht="18" spans="1:2">
      <c r="A35" s="11">
        <v>6</v>
      </c>
      <c r="B35" s="336" t="s">
        <v>32</v>
      </c>
    </row>
    <row r="36" customFormat="1" ht="18" spans="1:2">
      <c r="A36" s="11">
        <v>7</v>
      </c>
      <c r="B36" s="336" t="s">
        <v>33</v>
      </c>
    </row>
    <row r="37" spans="1:2">
      <c r="A37" s="11"/>
      <c r="B37" s="336"/>
    </row>
    <row r="39" spans="1:2">
      <c r="A39" s="344" t="s">
        <v>34</v>
      </c>
      <c r="B39" s="34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25" t="s">
        <v>313</v>
      </c>
      <c r="B2" s="26" t="s">
        <v>250</v>
      </c>
      <c r="C2" s="26" t="s">
        <v>251</v>
      </c>
      <c r="D2" s="26" t="s">
        <v>252</v>
      </c>
      <c r="E2" s="26" t="s">
        <v>253</v>
      </c>
      <c r="F2" s="26" t="s">
        <v>254</v>
      </c>
      <c r="G2" s="25" t="s">
        <v>314</v>
      </c>
      <c r="H2" s="25" t="s">
        <v>315</v>
      </c>
      <c r="I2" s="25" t="s">
        <v>316</v>
      </c>
      <c r="J2" s="25" t="s">
        <v>315</v>
      </c>
      <c r="K2" s="25" t="s">
        <v>317</v>
      </c>
      <c r="L2" s="25" t="s">
        <v>315</v>
      </c>
      <c r="M2" s="26" t="s">
        <v>293</v>
      </c>
      <c r="N2" s="26" t="s">
        <v>263</v>
      </c>
    </row>
    <row r="3" spans="1:14">
      <c r="A3" s="11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27" t="s">
        <v>313</v>
      </c>
      <c r="B4" s="28" t="s">
        <v>318</v>
      </c>
      <c r="C4" s="28" t="s">
        <v>294</v>
      </c>
      <c r="D4" s="28" t="s">
        <v>252</v>
      </c>
      <c r="E4" s="26" t="s">
        <v>253</v>
      </c>
      <c r="F4" s="26" t="s">
        <v>254</v>
      </c>
      <c r="G4" s="25" t="s">
        <v>314</v>
      </c>
      <c r="H4" s="25" t="s">
        <v>315</v>
      </c>
      <c r="I4" s="25" t="s">
        <v>316</v>
      </c>
      <c r="J4" s="25" t="s">
        <v>315</v>
      </c>
      <c r="K4" s="25" t="s">
        <v>317</v>
      </c>
      <c r="L4" s="25" t="s">
        <v>315</v>
      </c>
      <c r="M4" s="26" t="s">
        <v>293</v>
      </c>
      <c r="N4" s="26" t="s">
        <v>263</v>
      </c>
    </row>
    <row r="5" spans="1:14">
      <c r="A5" s="1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1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6" t="s">
        <v>319</v>
      </c>
      <c r="B11" s="17"/>
      <c r="C11" s="17"/>
      <c r="D11" s="18"/>
      <c r="E11" s="19"/>
      <c r="F11" s="29"/>
      <c r="G11" s="24"/>
      <c r="H11" s="29"/>
      <c r="I11" s="16" t="s">
        <v>320</v>
      </c>
      <c r="J11" s="17"/>
      <c r="K11" s="17"/>
      <c r="L11" s="17"/>
      <c r="M11" s="17"/>
      <c r="N11" s="20"/>
    </row>
    <row r="12" spans="1:14">
      <c r="A12" s="21" t="s">
        <v>321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J6" sqref="J6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287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323</v>
      </c>
      <c r="H2" s="4" t="s">
        <v>324</v>
      </c>
      <c r="I2" s="4" t="s">
        <v>325</v>
      </c>
      <c r="J2" s="4" t="s">
        <v>326</v>
      </c>
      <c r="K2" s="5" t="s">
        <v>293</v>
      </c>
      <c r="L2" s="5" t="s">
        <v>263</v>
      </c>
    </row>
    <row r="3" ht="55" spans="1:12">
      <c r="A3" s="11" t="s">
        <v>295</v>
      </c>
      <c r="B3" s="347" t="s">
        <v>327</v>
      </c>
      <c r="C3" s="15">
        <v>1103</v>
      </c>
      <c r="D3" s="14" t="s">
        <v>265</v>
      </c>
      <c r="E3" s="346" t="s">
        <v>266</v>
      </c>
      <c r="F3" s="14" t="s">
        <v>63</v>
      </c>
      <c r="G3" s="347" t="s">
        <v>328</v>
      </c>
      <c r="H3" s="347" t="s">
        <v>329</v>
      </c>
      <c r="I3" s="15"/>
      <c r="J3" s="15"/>
      <c r="K3" s="15"/>
      <c r="L3" s="15" t="s">
        <v>268</v>
      </c>
    </row>
    <row r="4" ht="55" spans="1:12">
      <c r="A4" s="11" t="s">
        <v>306</v>
      </c>
      <c r="B4" s="347" t="s">
        <v>327</v>
      </c>
      <c r="C4" s="15">
        <v>223</v>
      </c>
      <c r="D4" s="14" t="s">
        <v>265</v>
      </c>
      <c r="E4" s="346" t="s">
        <v>269</v>
      </c>
      <c r="F4" s="14" t="s">
        <v>63</v>
      </c>
      <c r="G4" s="347" t="s">
        <v>328</v>
      </c>
      <c r="H4" s="347" t="s">
        <v>329</v>
      </c>
      <c r="I4" s="15"/>
      <c r="J4" s="15"/>
      <c r="K4" s="15"/>
      <c r="L4" s="15" t="s">
        <v>268</v>
      </c>
    </row>
    <row r="5" ht="55" spans="1:12">
      <c r="A5" s="11" t="s">
        <v>307</v>
      </c>
      <c r="B5" s="347" t="s">
        <v>327</v>
      </c>
      <c r="C5" s="348" t="s">
        <v>270</v>
      </c>
      <c r="D5" s="14" t="s">
        <v>265</v>
      </c>
      <c r="E5" s="346" t="s">
        <v>271</v>
      </c>
      <c r="F5" s="14" t="s">
        <v>63</v>
      </c>
      <c r="G5" s="347" t="s">
        <v>328</v>
      </c>
      <c r="H5" s="347" t="s">
        <v>329</v>
      </c>
      <c r="I5" s="15"/>
      <c r="J5" s="15"/>
      <c r="K5" s="15"/>
      <c r="L5" s="15" t="s">
        <v>268</v>
      </c>
    </row>
    <row r="6" spans="1:12">
      <c r="A6" s="11" t="s">
        <v>308</v>
      </c>
      <c r="B6" s="11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11" t="s">
        <v>309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16" t="s">
        <v>272</v>
      </c>
      <c r="B11" s="17"/>
      <c r="C11" s="17"/>
      <c r="D11" s="17"/>
      <c r="E11" s="18"/>
      <c r="F11" s="19"/>
      <c r="G11" s="24"/>
      <c r="H11" s="16" t="s">
        <v>330</v>
      </c>
      <c r="I11" s="17"/>
      <c r="J11" s="17"/>
      <c r="K11" s="17"/>
      <c r="L11" s="20"/>
    </row>
    <row r="12" spans="1:12">
      <c r="A12" s="21" t="s">
        <v>331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9" sqref="F9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332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249</v>
      </c>
      <c r="B2" s="5" t="s">
        <v>254</v>
      </c>
      <c r="C2" s="5" t="s">
        <v>294</v>
      </c>
      <c r="D2" s="5" t="s">
        <v>252</v>
      </c>
      <c r="E2" s="5" t="s">
        <v>253</v>
      </c>
      <c r="F2" s="4" t="s">
        <v>333</v>
      </c>
      <c r="G2" s="4" t="s">
        <v>277</v>
      </c>
      <c r="H2" s="6" t="s">
        <v>278</v>
      </c>
      <c r="I2" s="7" t="s">
        <v>280</v>
      </c>
    </row>
    <row r="3" s="1" customFormat="1" ht="16.8" spans="1:9">
      <c r="A3" s="4"/>
      <c r="B3" s="8"/>
      <c r="C3" s="8"/>
      <c r="D3" s="8"/>
      <c r="E3" s="8"/>
      <c r="F3" s="4" t="s">
        <v>334</v>
      </c>
      <c r="G3" s="4" t="s">
        <v>281</v>
      </c>
      <c r="H3" s="9"/>
      <c r="I3" s="10"/>
    </row>
    <row r="4" ht="41" spans="1:9">
      <c r="A4" s="11"/>
      <c r="B4" s="347" t="s">
        <v>335</v>
      </c>
      <c r="C4" s="347" t="s">
        <v>336</v>
      </c>
      <c r="D4" s="351" t="s">
        <v>337</v>
      </c>
      <c r="E4" s="14" t="s">
        <v>63</v>
      </c>
      <c r="F4" s="15">
        <v>0.1</v>
      </c>
      <c r="G4" s="15">
        <v>0.1</v>
      </c>
      <c r="H4" s="15"/>
      <c r="I4" s="15" t="s">
        <v>268</v>
      </c>
    </row>
    <row r="5" spans="1:9">
      <c r="A5" s="11"/>
      <c r="B5" s="11"/>
      <c r="C5" s="15"/>
      <c r="D5" s="15"/>
      <c r="E5" s="15"/>
      <c r="F5" s="15"/>
      <c r="G5" s="15"/>
      <c r="H5" s="15"/>
      <c r="I5" s="15"/>
    </row>
    <row r="6" spans="1:9">
      <c r="A6" s="11"/>
      <c r="B6" s="11"/>
      <c r="C6" s="15"/>
      <c r="D6" s="15"/>
      <c r="E6" s="15"/>
      <c r="F6" s="15"/>
      <c r="G6" s="15"/>
      <c r="H6" s="15"/>
      <c r="I6" s="15"/>
    </row>
    <row r="7" spans="1:9">
      <c r="A7" s="11"/>
      <c r="B7" s="11"/>
      <c r="C7" s="15"/>
      <c r="D7" s="15"/>
      <c r="E7" s="15"/>
      <c r="F7" s="15"/>
      <c r="G7" s="15"/>
      <c r="H7" s="15"/>
      <c r="I7" s="15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6" t="s">
        <v>272</v>
      </c>
      <c r="B12" s="17"/>
      <c r="C12" s="17"/>
      <c r="D12" s="18"/>
      <c r="E12" s="19"/>
      <c r="F12" s="16" t="s">
        <v>330</v>
      </c>
      <c r="G12" s="17"/>
      <c r="H12" s="18"/>
      <c r="I12" s="20"/>
    </row>
    <row r="13" spans="1:9">
      <c r="A13" s="21" t="s">
        <v>338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12" t="s">
        <v>35</v>
      </c>
      <c r="C2" s="313"/>
      <c r="D2" s="313"/>
      <c r="E2" s="313"/>
      <c r="F2" s="313"/>
      <c r="G2" s="313"/>
      <c r="H2" s="313"/>
      <c r="I2" s="314"/>
    </row>
    <row r="3" ht="28" customHeight="1" spans="2:9">
      <c r="B3" s="315"/>
      <c r="C3" s="316"/>
      <c r="D3" s="317" t="s">
        <v>36</v>
      </c>
      <c r="E3" s="318"/>
      <c r="F3" s="319" t="s">
        <v>37</v>
      </c>
      <c r="G3" s="320"/>
      <c r="H3" s="317" t="s">
        <v>38</v>
      </c>
      <c r="I3" s="321"/>
    </row>
    <row r="4" ht="28" customHeight="1" spans="2:9">
      <c r="B4" s="315" t="s">
        <v>39</v>
      </c>
      <c r="C4" s="316" t="s">
        <v>40</v>
      </c>
      <c r="D4" s="316" t="s">
        <v>41</v>
      </c>
      <c r="E4" s="316" t="s">
        <v>42</v>
      </c>
      <c r="F4" s="322" t="s">
        <v>41</v>
      </c>
      <c r="G4" s="322" t="s">
        <v>42</v>
      </c>
      <c r="H4" s="316" t="s">
        <v>41</v>
      </c>
      <c r="I4" s="323" t="s">
        <v>42</v>
      </c>
    </row>
    <row r="5" ht="28" customHeight="1" spans="2:9">
      <c r="B5" s="324" t="s">
        <v>43</v>
      </c>
      <c r="C5" s="11">
        <v>13</v>
      </c>
      <c r="D5" s="11">
        <v>0</v>
      </c>
      <c r="E5" s="11">
        <v>1</v>
      </c>
      <c r="F5" s="325">
        <v>0</v>
      </c>
      <c r="G5" s="325">
        <v>1</v>
      </c>
      <c r="H5" s="11">
        <v>1</v>
      </c>
      <c r="I5" s="326">
        <v>2</v>
      </c>
    </row>
    <row r="6" ht="28" customHeight="1" spans="2:9">
      <c r="B6" s="324" t="s">
        <v>44</v>
      </c>
      <c r="C6" s="11">
        <v>20</v>
      </c>
      <c r="D6" s="11">
        <v>0</v>
      </c>
      <c r="E6" s="11">
        <v>1</v>
      </c>
      <c r="F6" s="325">
        <v>1</v>
      </c>
      <c r="G6" s="325">
        <v>2</v>
      </c>
      <c r="H6" s="11">
        <v>2</v>
      </c>
      <c r="I6" s="326">
        <v>3</v>
      </c>
    </row>
    <row r="7" ht="28" customHeight="1" spans="2:9">
      <c r="B7" s="324" t="s">
        <v>45</v>
      </c>
      <c r="C7" s="11">
        <v>32</v>
      </c>
      <c r="D7" s="11">
        <v>0</v>
      </c>
      <c r="E7" s="11">
        <v>1</v>
      </c>
      <c r="F7" s="325">
        <v>2</v>
      </c>
      <c r="G7" s="325">
        <v>3</v>
      </c>
      <c r="H7" s="11">
        <v>3</v>
      </c>
      <c r="I7" s="326">
        <v>4</v>
      </c>
    </row>
    <row r="8" ht="28" customHeight="1" spans="2:9">
      <c r="B8" s="324" t="s">
        <v>46</v>
      </c>
      <c r="C8" s="11">
        <v>50</v>
      </c>
      <c r="D8" s="11">
        <v>1</v>
      </c>
      <c r="E8" s="11">
        <v>2</v>
      </c>
      <c r="F8" s="325">
        <v>3</v>
      </c>
      <c r="G8" s="325">
        <v>4</v>
      </c>
      <c r="H8" s="11">
        <v>5</v>
      </c>
      <c r="I8" s="326">
        <v>6</v>
      </c>
    </row>
    <row r="9" ht="28" customHeight="1" spans="2:9">
      <c r="B9" s="324" t="s">
        <v>47</v>
      </c>
      <c r="C9" s="11">
        <v>80</v>
      </c>
      <c r="D9" s="11">
        <v>2</v>
      </c>
      <c r="E9" s="11">
        <v>3</v>
      </c>
      <c r="F9" s="325">
        <v>5</v>
      </c>
      <c r="G9" s="325">
        <v>6</v>
      </c>
      <c r="H9" s="11">
        <v>7</v>
      </c>
      <c r="I9" s="326">
        <v>8</v>
      </c>
    </row>
    <row r="10" ht="28" customHeight="1" spans="2:9">
      <c r="B10" s="324" t="s">
        <v>48</v>
      </c>
      <c r="C10" s="11">
        <v>125</v>
      </c>
      <c r="D10" s="11">
        <v>3</v>
      </c>
      <c r="E10" s="11">
        <v>4</v>
      </c>
      <c r="F10" s="325">
        <v>7</v>
      </c>
      <c r="G10" s="325">
        <v>8</v>
      </c>
      <c r="H10" s="11">
        <v>10</v>
      </c>
      <c r="I10" s="326">
        <v>11</v>
      </c>
    </row>
    <row r="11" ht="28" customHeight="1" spans="2:9">
      <c r="B11" s="324" t="s">
        <v>49</v>
      </c>
      <c r="C11" s="11">
        <v>200</v>
      </c>
      <c r="D11" s="11">
        <v>5</v>
      </c>
      <c r="E11" s="11">
        <v>6</v>
      </c>
      <c r="F11" s="325">
        <v>10</v>
      </c>
      <c r="G11" s="325">
        <v>11</v>
      </c>
      <c r="H11" s="11">
        <v>14</v>
      </c>
      <c r="I11" s="326">
        <v>15</v>
      </c>
    </row>
    <row r="12" ht="28" customHeight="1" spans="2:9">
      <c r="B12" s="327" t="s">
        <v>50</v>
      </c>
      <c r="C12" s="328">
        <v>315</v>
      </c>
      <c r="D12" s="328">
        <v>7</v>
      </c>
      <c r="E12" s="328">
        <v>8</v>
      </c>
      <c r="F12" s="329">
        <v>14</v>
      </c>
      <c r="G12" s="329">
        <v>15</v>
      </c>
      <c r="H12" s="328">
        <v>21</v>
      </c>
      <c r="I12" s="330">
        <v>22</v>
      </c>
    </row>
    <row r="14" spans="2:9">
      <c r="B14" s="331" t="s">
        <v>51</v>
      </c>
      <c r="C14" s="331"/>
      <c r="D14" s="33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L18" sqref="L18"/>
    </sheetView>
  </sheetViews>
  <sheetFormatPr defaultColWidth="10.3303571428571" defaultRowHeight="16.5" customHeight="1"/>
  <cols>
    <col min="1" max="1" width="11.1160714285714" style="143" customWidth="1"/>
    <col min="2" max="9" width="10.3303571428571" style="143"/>
    <col min="10" max="10" width="8.83035714285714" style="143" customWidth="1"/>
    <col min="11" max="11" width="12" style="143" customWidth="1"/>
    <col min="12" max="16384" width="10.3303571428571" style="143"/>
  </cols>
  <sheetData>
    <row r="1" ht="23.95" spans="1:11">
      <c r="A1" s="243" t="s">
        <v>52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ht="18.35" spans="1:11">
      <c r="A2" s="145" t="s">
        <v>53</v>
      </c>
      <c r="B2" s="146" t="s">
        <v>54</v>
      </c>
      <c r="C2" s="146"/>
      <c r="D2" s="147" t="s">
        <v>55</v>
      </c>
      <c r="E2" s="147"/>
      <c r="F2" s="146" t="s">
        <v>56</v>
      </c>
      <c r="G2" s="146"/>
      <c r="H2" s="148" t="s">
        <v>57</v>
      </c>
      <c r="I2" s="149" t="s">
        <v>58</v>
      </c>
      <c r="J2" s="149"/>
      <c r="K2" s="150"/>
    </row>
    <row r="3" ht="17.6" spans="1:11">
      <c r="A3" s="151" t="s">
        <v>59</v>
      </c>
      <c r="B3" s="152"/>
      <c r="C3" s="153"/>
      <c r="D3" s="154" t="s">
        <v>60</v>
      </c>
      <c r="E3" s="155"/>
      <c r="F3" s="155"/>
      <c r="G3" s="156"/>
      <c r="H3" s="154" t="s">
        <v>61</v>
      </c>
      <c r="I3" s="155"/>
      <c r="J3" s="155"/>
      <c r="K3" s="156"/>
    </row>
    <row r="4" ht="16.8" spans="1:11">
      <c r="A4" s="157" t="s">
        <v>62</v>
      </c>
      <c r="B4" s="158" t="s">
        <v>63</v>
      </c>
      <c r="C4" s="159"/>
      <c r="D4" s="157" t="s">
        <v>64</v>
      </c>
      <c r="E4" s="160"/>
      <c r="F4" s="161">
        <v>46020</v>
      </c>
      <c r="G4" s="162"/>
      <c r="H4" s="157" t="s">
        <v>65</v>
      </c>
      <c r="I4" s="160"/>
      <c r="J4" s="158" t="s">
        <v>66</v>
      </c>
      <c r="K4" s="159" t="s">
        <v>67</v>
      </c>
    </row>
    <row r="5" ht="16.8" spans="1:11">
      <c r="A5" s="163" t="s">
        <v>68</v>
      </c>
      <c r="B5" s="158" t="s">
        <v>69</v>
      </c>
      <c r="C5" s="159"/>
      <c r="D5" s="157" t="s">
        <v>70</v>
      </c>
      <c r="E5" s="160"/>
      <c r="F5" s="161">
        <v>45992</v>
      </c>
      <c r="G5" s="162"/>
      <c r="H5" s="157" t="s">
        <v>71</v>
      </c>
      <c r="I5" s="160"/>
      <c r="J5" s="158" t="s">
        <v>66</v>
      </c>
      <c r="K5" s="159" t="s">
        <v>67</v>
      </c>
    </row>
    <row r="6" ht="17.6" spans="1:11">
      <c r="A6" s="157" t="s">
        <v>72</v>
      </c>
      <c r="B6">
        <v>3</v>
      </c>
      <c r="C6">
        <v>5</v>
      </c>
      <c r="D6" s="163" t="s">
        <v>73</v>
      </c>
      <c r="E6" s="164"/>
      <c r="F6" s="161">
        <v>46019</v>
      </c>
      <c r="G6" s="162"/>
      <c r="H6" s="157" t="s">
        <v>74</v>
      </c>
      <c r="I6" s="160"/>
      <c r="J6" s="158" t="s">
        <v>66</v>
      </c>
      <c r="K6" s="159" t="s">
        <v>67</v>
      </c>
    </row>
    <row r="7" ht="17.6" spans="1:11">
      <c r="A7" s="157" t="s">
        <v>75</v>
      </c>
      <c r="B7" s="165">
        <v>2900</v>
      </c>
      <c r="C7" s="166"/>
      <c r="D7" s="163" t="s">
        <v>76</v>
      </c>
      <c r="E7" s="167"/>
      <c r="F7" s="161">
        <v>46019</v>
      </c>
      <c r="G7" s="162"/>
      <c r="H7" s="157" t="s">
        <v>77</v>
      </c>
      <c r="I7" s="160"/>
      <c r="J7" s="158" t="s">
        <v>66</v>
      </c>
      <c r="K7" s="159" t="s">
        <v>67</v>
      </c>
    </row>
    <row r="8" ht="17.55" spans="1:11">
      <c r="A8" s="168" t="s">
        <v>78</v>
      </c>
      <c r="B8" s="169"/>
      <c r="C8" s="170"/>
      <c r="D8" s="171" t="s">
        <v>79</v>
      </c>
      <c r="E8" s="172"/>
      <c r="F8" s="173">
        <v>46020</v>
      </c>
      <c r="G8" s="174"/>
      <c r="H8" s="171" t="s">
        <v>80</v>
      </c>
      <c r="I8" s="172"/>
      <c r="J8" s="175" t="s">
        <v>66</v>
      </c>
      <c r="K8" s="176" t="s">
        <v>67</v>
      </c>
    </row>
    <row r="9" ht="17.55" spans="1:11">
      <c r="A9" s="244" t="s">
        <v>81</v>
      </c>
      <c r="B9" s="245"/>
      <c r="C9" s="245"/>
      <c r="D9" s="245"/>
      <c r="E9" s="245"/>
      <c r="F9" s="245"/>
      <c r="G9" s="245"/>
      <c r="H9" s="245"/>
      <c r="I9" s="245"/>
      <c r="J9" s="245"/>
      <c r="K9" s="246"/>
    </row>
    <row r="10" ht="18.35" spans="1:11">
      <c r="A10" s="247" t="s">
        <v>82</v>
      </c>
      <c r="B10" s="248"/>
      <c r="C10" s="248"/>
      <c r="D10" s="248"/>
      <c r="E10" s="248"/>
      <c r="F10" s="248"/>
      <c r="G10" s="248"/>
      <c r="H10" s="248"/>
      <c r="I10" s="248"/>
      <c r="J10" s="248"/>
      <c r="K10" s="249"/>
    </row>
    <row r="11" ht="17.6" spans="1:11">
      <c r="A11" s="250" t="s">
        <v>83</v>
      </c>
      <c r="B11" s="251" t="s">
        <v>84</v>
      </c>
      <c r="C11" s="252" t="s">
        <v>85</v>
      </c>
      <c r="D11" s="253"/>
      <c r="E11" s="254" t="s">
        <v>86</v>
      </c>
      <c r="F11" s="251" t="s">
        <v>84</v>
      </c>
      <c r="G11" s="252" t="s">
        <v>85</v>
      </c>
      <c r="H11" s="252" t="s">
        <v>87</v>
      </c>
      <c r="I11" s="254" t="s">
        <v>88</v>
      </c>
      <c r="J11" s="251" t="s">
        <v>84</v>
      </c>
      <c r="K11" s="255" t="s">
        <v>85</v>
      </c>
    </row>
    <row r="12" ht="17.6" spans="1:11">
      <c r="A12" s="163" t="s">
        <v>89</v>
      </c>
      <c r="B12" s="184" t="s">
        <v>84</v>
      </c>
      <c r="C12" s="158" t="s">
        <v>85</v>
      </c>
      <c r="D12" s="167"/>
      <c r="E12" s="164" t="s">
        <v>90</v>
      </c>
      <c r="F12" s="184" t="s">
        <v>84</v>
      </c>
      <c r="G12" s="158" t="s">
        <v>85</v>
      </c>
      <c r="H12" s="158" t="s">
        <v>87</v>
      </c>
      <c r="I12" s="164" t="s">
        <v>91</v>
      </c>
      <c r="J12" s="184" t="s">
        <v>84</v>
      </c>
      <c r="K12" s="159" t="s">
        <v>85</v>
      </c>
    </row>
    <row r="13" ht="17.6" spans="1:11">
      <c r="A13" s="163" t="s">
        <v>92</v>
      </c>
      <c r="B13" s="184" t="s">
        <v>84</v>
      </c>
      <c r="C13" s="158" t="s">
        <v>85</v>
      </c>
      <c r="D13" s="167"/>
      <c r="E13" s="164" t="s">
        <v>93</v>
      </c>
      <c r="F13" s="158" t="s">
        <v>94</v>
      </c>
      <c r="G13" s="158" t="s">
        <v>95</v>
      </c>
      <c r="H13" s="158" t="s">
        <v>87</v>
      </c>
      <c r="I13" s="164" t="s">
        <v>96</v>
      </c>
      <c r="J13" s="184" t="s">
        <v>84</v>
      </c>
      <c r="K13" s="159" t="s">
        <v>85</v>
      </c>
    </row>
    <row r="14" ht="17.55" spans="1:11">
      <c r="A14" s="171" t="s">
        <v>97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85"/>
    </row>
    <row r="15" ht="18.35" spans="1:11">
      <c r="A15" s="247" t="s">
        <v>98</v>
      </c>
      <c r="B15" s="248"/>
      <c r="C15" s="248"/>
      <c r="D15" s="248"/>
      <c r="E15" s="248"/>
      <c r="F15" s="248"/>
      <c r="G15" s="248"/>
      <c r="H15" s="248"/>
      <c r="I15" s="248"/>
      <c r="J15" s="248"/>
      <c r="K15" s="249"/>
    </row>
    <row r="16" ht="17.6" spans="1:11">
      <c r="A16" s="256" t="s">
        <v>99</v>
      </c>
      <c r="B16" s="252" t="s">
        <v>94</v>
      </c>
      <c r="C16" s="252" t="s">
        <v>95</v>
      </c>
      <c r="D16" s="257"/>
      <c r="E16" s="258" t="s">
        <v>100</v>
      </c>
      <c r="F16" s="252" t="s">
        <v>94</v>
      </c>
      <c r="G16" s="252" t="s">
        <v>95</v>
      </c>
      <c r="H16" s="259"/>
      <c r="I16" s="258" t="s">
        <v>101</v>
      </c>
      <c r="J16" s="252" t="s">
        <v>94</v>
      </c>
      <c r="K16" s="255" t="s">
        <v>95</v>
      </c>
    </row>
    <row r="17" customHeight="1" spans="1:22">
      <c r="A17" s="206" t="s">
        <v>102</v>
      </c>
      <c r="B17" s="158" t="s">
        <v>94</v>
      </c>
      <c r="C17" s="158" t="s">
        <v>95</v>
      </c>
      <c r="D17" s="260"/>
      <c r="E17" s="207" t="s">
        <v>103</v>
      </c>
      <c r="F17" s="158" t="s">
        <v>94</v>
      </c>
      <c r="G17" s="158" t="s">
        <v>95</v>
      </c>
      <c r="H17" s="261"/>
      <c r="I17" s="207" t="s">
        <v>104</v>
      </c>
      <c r="J17" s="158" t="s">
        <v>94</v>
      </c>
      <c r="K17" s="159" t="s">
        <v>95</v>
      </c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</row>
    <row r="18" ht="18" customHeight="1" spans="1:22">
      <c r="A18" s="263" t="s">
        <v>105</v>
      </c>
      <c r="B18" s="264"/>
      <c r="C18" s="264"/>
      <c r="D18" s="264"/>
      <c r="E18" s="264"/>
      <c r="F18" s="264"/>
      <c r="G18" s="264"/>
      <c r="H18" s="264"/>
      <c r="I18" s="264"/>
      <c r="J18" s="264"/>
      <c r="K18" s="265"/>
    </row>
    <row r="19" s="242" customFormat="1" ht="18" customHeight="1" spans="1:22">
      <c r="A19" s="247" t="s">
        <v>106</v>
      </c>
      <c r="B19" s="248"/>
      <c r="C19" s="248"/>
      <c r="D19" s="248"/>
      <c r="E19" s="248"/>
      <c r="F19" s="248"/>
      <c r="G19" s="248"/>
      <c r="H19" s="248"/>
      <c r="I19" s="248"/>
      <c r="J19" s="248"/>
      <c r="K19" s="249"/>
    </row>
    <row r="20" customHeight="1" spans="1:22">
      <c r="A20" s="266" t="s">
        <v>107</v>
      </c>
      <c r="B20" s="267"/>
      <c r="C20" s="267"/>
      <c r="D20" s="267"/>
      <c r="E20" s="267"/>
      <c r="F20" s="267"/>
      <c r="G20" s="267"/>
      <c r="H20" s="267"/>
      <c r="I20" s="267"/>
      <c r="J20" s="267"/>
      <c r="K20" s="268"/>
    </row>
    <row r="21" ht="21.75" customHeight="1" spans="1:22">
      <c r="A21" s="269" t="s">
        <v>108</v>
      </c>
      <c r="B21" s="207" t="s">
        <v>109</v>
      </c>
      <c r="C21" s="207" t="s">
        <v>110</v>
      </c>
      <c r="D21" s="207" t="s">
        <v>111</v>
      </c>
      <c r="E21" s="207" t="s">
        <v>112</v>
      </c>
      <c r="F21" s="207" t="s">
        <v>113</v>
      </c>
      <c r="G21" s="207" t="s">
        <v>114</v>
      </c>
      <c r="H21" s="207" t="s">
        <v>115</v>
      </c>
      <c r="I21" s="207" t="s">
        <v>116</v>
      </c>
      <c r="J21" s="207" t="s">
        <v>117</v>
      </c>
      <c r="K21" s="209" t="s">
        <v>118</v>
      </c>
    </row>
    <row r="22" customHeight="1" spans="1:22">
      <c r="A22" s="270" t="s">
        <v>119</v>
      </c>
      <c r="B22" s="271"/>
      <c r="C22" s="272"/>
      <c r="D22" s="273">
        <v>1</v>
      </c>
      <c r="E22" s="273">
        <v>1</v>
      </c>
      <c r="F22" s="273">
        <v>1</v>
      </c>
      <c r="G22" s="273">
        <v>1</v>
      </c>
      <c r="H22" s="273">
        <v>1</v>
      </c>
      <c r="I22" s="273"/>
      <c r="J22" s="271"/>
      <c r="K22" s="274"/>
    </row>
    <row r="23" customHeight="1" spans="1:22">
      <c r="A23" s="275" t="s">
        <v>120</v>
      </c>
      <c r="B23" s="271"/>
      <c r="C23" s="271"/>
      <c r="D23" s="273">
        <v>1</v>
      </c>
      <c r="E23" s="273">
        <v>1</v>
      </c>
      <c r="F23" s="273">
        <v>1</v>
      </c>
      <c r="G23" s="273">
        <v>1</v>
      </c>
      <c r="H23" s="273">
        <v>1</v>
      </c>
      <c r="I23" s="273"/>
      <c r="J23" s="271"/>
      <c r="K23" s="276"/>
    </row>
    <row r="24" customHeight="1" spans="1:22">
      <c r="A24" s="275" t="s">
        <v>121</v>
      </c>
      <c r="B24" s="271"/>
      <c r="C24" s="271"/>
      <c r="D24" s="273">
        <v>1</v>
      </c>
      <c r="E24" s="273">
        <v>1</v>
      </c>
      <c r="F24" s="273">
        <v>1</v>
      </c>
      <c r="G24" s="273">
        <v>1</v>
      </c>
      <c r="H24" s="273">
        <v>1</v>
      </c>
      <c r="I24" s="273"/>
      <c r="J24" s="271"/>
      <c r="K24" s="276"/>
    </row>
    <row r="25" customHeight="1" spans="1:22">
      <c r="A25" s="277"/>
      <c r="B25" s="271"/>
      <c r="C25" s="271"/>
      <c r="D25" s="271"/>
      <c r="E25" s="271"/>
      <c r="F25" s="271"/>
      <c r="G25" s="271"/>
      <c r="H25" s="271"/>
      <c r="I25" s="271"/>
      <c r="J25" s="271"/>
      <c r="K25" s="278"/>
    </row>
    <row r="26" customHeight="1" spans="1:22">
      <c r="A26" s="277"/>
      <c r="B26" s="271"/>
      <c r="C26" s="271"/>
      <c r="D26" s="271"/>
      <c r="E26" s="271"/>
      <c r="F26" s="271"/>
      <c r="G26" s="271"/>
      <c r="H26" s="271"/>
      <c r="I26" s="271"/>
      <c r="J26" s="271"/>
      <c r="K26" s="278"/>
    </row>
    <row r="27" customHeight="1" spans="1:22">
      <c r="A27" s="277"/>
      <c r="B27" s="271"/>
      <c r="C27" s="271"/>
      <c r="D27" s="271"/>
      <c r="E27" s="271"/>
      <c r="F27" s="271"/>
      <c r="G27" s="271"/>
      <c r="H27" s="271"/>
      <c r="I27" s="271"/>
      <c r="J27" s="271"/>
      <c r="K27" s="278"/>
    </row>
    <row r="28" customHeight="1" spans="1:22">
      <c r="A28" s="277"/>
      <c r="B28" s="271"/>
      <c r="C28" s="271"/>
      <c r="D28" s="271"/>
      <c r="E28" s="271"/>
      <c r="F28" s="271"/>
      <c r="G28" s="271"/>
      <c r="H28" s="271"/>
      <c r="I28" s="271"/>
      <c r="J28" s="271"/>
      <c r="K28" s="278"/>
    </row>
    <row r="29" ht="18" customHeight="1" spans="1:22">
      <c r="A29" s="279" t="s">
        <v>122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1"/>
    </row>
    <row r="30" ht="18.75" customHeight="1" spans="1:22">
      <c r="A30" s="282" t="s">
        <v>123</v>
      </c>
      <c r="B30" s="283"/>
      <c r="C30" s="283"/>
      <c r="D30" s="283"/>
      <c r="E30" s="283"/>
      <c r="F30" s="283"/>
      <c r="G30" s="283"/>
      <c r="H30" s="283"/>
      <c r="I30" s="283"/>
      <c r="J30" s="283"/>
      <c r="K30" s="284"/>
    </row>
    <row r="31" ht="18.75" customHeight="1" spans="1:22">
      <c r="A31" s="285"/>
      <c r="B31" s="286"/>
      <c r="C31" s="286"/>
      <c r="D31" s="286"/>
      <c r="E31" s="286"/>
      <c r="F31" s="286"/>
      <c r="G31" s="286"/>
      <c r="H31" s="286"/>
      <c r="I31" s="286"/>
      <c r="J31" s="286"/>
      <c r="K31" s="287"/>
    </row>
    <row r="32" ht="18" customHeight="1" spans="1:22">
      <c r="A32" s="279" t="s">
        <v>124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1"/>
    </row>
    <row r="33" spans="1:11">
      <c r="A33" s="288" t="s">
        <v>125</v>
      </c>
      <c r="B33" s="289"/>
      <c r="C33" s="289"/>
      <c r="D33" s="289"/>
      <c r="E33" s="289"/>
      <c r="F33" s="289"/>
      <c r="G33" s="289"/>
      <c r="H33" s="289"/>
      <c r="I33" s="289"/>
      <c r="J33" s="289"/>
      <c r="K33" s="290"/>
    </row>
    <row r="34" ht="17.55" spans="1:11">
      <c r="A34" s="86" t="s">
        <v>126</v>
      </c>
      <c r="B34" s="88"/>
      <c r="C34" s="158" t="s">
        <v>66</v>
      </c>
      <c r="D34" s="158" t="s">
        <v>67</v>
      </c>
      <c r="E34" s="291" t="s">
        <v>127</v>
      </c>
      <c r="F34" s="292"/>
      <c r="G34" s="292"/>
      <c r="H34" s="292"/>
      <c r="I34" s="292"/>
      <c r="J34" s="292"/>
      <c r="K34" s="293"/>
    </row>
    <row r="35" ht="18.75" spans="1:11">
      <c r="A35" s="294" t="s">
        <v>128</v>
      </c>
      <c r="B35" s="294"/>
      <c r="C35" s="294"/>
      <c r="D35" s="294"/>
      <c r="E35" s="294"/>
      <c r="F35" s="294"/>
      <c r="G35" s="294"/>
      <c r="H35" s="294"/>
      <c r="I35" s="294"/>
      <c r="J35" s="294"/>
      <c r="K35" s="294"/>
    </row>
    <row r="36" ht="16.8" spans="1:11">
      <c r="A36" s="295" t="s">
        <v>129</v>
      </c>
      <c r="B36" s="296"/>
      <c r="C36" s="296"/>
      <c r="D36" s="296"/>
      <c r="E36" s="296"/>
      <c r="F36" s="296"/>
      <c r="G36" s="296"/>
      <c r="H36" s="296"/>
      <c r="I36" s="296"/>
      <c r="J36" s="296"/>
      <c r="K36" s="297"/>
    </row>
    <row r="37" ht="16.8" spans="1:11">
      <c r="A37" s="217" t="s">
        <v>130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ht="16.8" spans="1:11">
      <c r="A38" s="217" t="s">
        <v>131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9"/>
    </row>
    <row r="39" ht="16.8" spans="1:11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19"/>
    </row>
    <row r="40" ht="16.8" spans="1:11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9"/>
    </row>
    <row r="41" ht="16.8" spans="1:1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9"/>
    </row>
    <row r="42" ht="16.8" spans="1:11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19"/>
    </row>
    <row r="43" ht="17.55" spans="1:11">
      <c r="A43" s="210" t="s">
        <v>132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2"/>
    </row>
    <row r="44" ht="18.35" spans="1:11">
      <c r="A44" s="247" t="s">
        <v>133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9"/>
    </row>
    <row r="45" ht="16.8" spans="1:11">
      <c r="A45" s="256" t="s">
        <v>134</v>
      </c>
      <c r="B45" s="252" t="s">
        <v>94</v>
      </c>
      <c r="C45" s="252" t="s">
        <v>95</v>
      </c>
      <c r="D45" s="252" t="s">
        <v>87</v>
      </c>
      <c r="E45" s="258" t="s">
        <v>135</v>
      </c>
      <c r="F45" s="252" t="s">
        <v>94</v>
      </c>
      <c r="G45" s="252" t="s">
        <v>95</v>
      </c>
      <c r="H45" s="252" t="s">
        <v>87</v>
      </c>
      <c r="I45" s="258" t="s">
        <v>136</v>
      </c>
      <c r="J45" s="252" t="s">
        <v>94</v>
      </c>
      <c r="K45" s="255" t="s">
        <v>95</v>
      </c>
    </row>
    <row r="46" ht="16.8" spans="1:11">
      <c r="A46" s="206" t="s">
        <v>86</v>
      </c>
      <c r="B46" s="158" t="s">
        <v>94</v>
      </c>
      <c r="C46" s="158" t="s">
        <v>95</v>
      </c>
      <c r="D46" s="158" t="s">
        <v>87</v>
      </c>
      <c r="E46" s="207" t="s">
        <v>93</v>
      </c>
      <c r="F46" s="158" t="s">
        <v>94</v>
      </c>
      <c r="G46" s="158" t="s">
        <v>95</v>
      </c>
      <c r="H46" s="158" t="s">
        <v>87</v>
      </c>
      <c r="I46" s="207" t="s">
        <v>104</v>
      </c>
      <c r="J46" s="158" t="s">
        <v>94</v>
      </c>
      <c r="K46" s="159" t="s">
        <v>95</v>
      </c>
    </row>
    <row r="47" ht="17.55" spans="1:11">
      <c r="A47" s="171" t="s">
        <v>97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85"/>
    </row>
    <row r="48" ht="18.35" spans="1:11">
      <c r="A48" s="294" t="s">
        <v>137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</row>
    <row r="49" ht="17.55" spans="1:11">
      <c r="A49" s="295"/>
      <c r="B49" s="296"/>
      <c r="C49" s="296"/>
      <c r="D49" s="296"/>
      <c r="E49" s="296"/>
      <c r="F49" s="296"/>
      <c r="G49" s="296"/>
      <c r="H49" s="296"/>
      <c r="I49" s="296"/>
      <c r="J49" s="296"/>
      <c r="K49" s="297"/>
    </row>
    <row r="50" ht="18.35" spans="1:11">
      <c r="A50" s="298" t="s">
        <v>138</v>
      </c>
      <c r="B50" s="299" t="s">
        <v>139</v>
      </c>
      <c r="C50" s="299"/>
      <c r="D50" s="300" t="s">
        <v>140</v>
      </c>
      <c r="E50" s="301"/>
      <c r="F50" s="302" t="s">
        <v>141</v>
      </c>
      <c r="G50" s="303">
        <v>46001</v>
      </c>
      <c r="H50" s="304" t="s">
        <v>142</v>
      </c>
      <c r="I50" s="305"/>
      <c r="J50" s="306"/>
      <c r="K50" s="307"/>
    </row>
    <row r="51" ht="18.35" spans="1:11">
      <c r="A51" s="294" t="s">
        <v>143</v>
      </c>
      <c r="B51" s="294"/>
      <c r="C51" s="294"/>
      <c r="D51" s="294"/>
      <c r="E51" s="294"/>
      <c r="F51" s="294"/>
      <c r="G51" s="294"/>
      <c r="H51" s="294"/>
      <c r="I51" s="294"/>
      <c r="J51" s="294"/>
      <c r="K51" s="294"/>
    </row>
    <row r="52" ht="17.55" spans="1:11">
      <c r="A52" s="308"/>
      <c r="B52" s="309"/>
      <c r="C52" s="309"/>
      <c r="D52" s="309"/>
      <c r="E52" s="309"/>
      <c r="F52" s="309"/>
      <c r="G52" s="309"/>
      <c r="H52" s="309"/>
      <c r="I52" s="309"/>
      <c r="J52" s="309"/>
      <c r="K52" s="310"/>
    </row>
    <row r="53" ht="18.35" spans="1:11">
      <c r="A53" s="298" t="s">
        <v>138</v>
      </c>
      <c r="B53" s="299" t="s">
        <v>139</v>
      </c>
      <c r="C53" s="299"/>
      <c r="D53" s="300" t="s">
        <v>140</v>
      </c>
      <c r="E53" s="311" t="s">
        <v>144</v>
      </c>
      <c r="F53" s="302" t="s">
        <v>145</v>
      </c>
      <c r="G53" s="303">
        <v>46001</v>
      </c>
      <c r="H53" s="304" t="s">
        <v>142</v>
      </c>
      <c r="I53" s="305"/>
      <c r="J53" s="306" t="s">
        <v>146</v>
      </c>
      <c r="K53" s="30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132715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N56" sqref="N56"/>
    </sheetView>
  </sheetViews>
  <sheetFormatPr defaultColWidth="10" defaultRowHeight="16.5" customHeight="1"/>
  <cols>
    <col min="1" max="1" width="10.875" style="143" customWidth="1"/>
    <col min="2" max="6" width="10" style="143"/>
    <col min="7" max="7" width="10.125" style="143"/>
    <col min="8" max="16384" width="10" style="143"/>
  </cols>
  <sheetData>
    <row r="1" ht="22.5" customHeight="1" spans="1:11">
      <c r="A1" s="144" t="s">
        <v>147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17.25" customHeight="1" spans="1:11">
      <c r="A2" s="145" t="s">
        <v>53</v>
      </c>
      <c r="B2" s="146" t="s">
        <v>54</v>
      </c>
      <c r="C2" s="146"/>
      <c r="D2" s="147" t="s">
        <v>55</v>
      </c>
      <c r="E2" s="147"/>
      <c r="F2" s="146" t="s">
        <v>56</v>
      </c>
      <c r="G2" s="146"/>
      <c r="H2" s="148" t="s">
        <v>57</v>
      </c>
      <c r="I2" s="149" t="s">
        <v>148</v>
      </c>
      <c r="J2" s="149"/>
      <c r="K2" s="150"/>
    </row>
    <row r="3" customHeight="1" spans="1:11">
      <c r="A3" s="151" t="s">
        <v>59</v>
      </c>
      <c r="B3" s="152"/>
      <c r="C3" s="153"/>
      <c r="D3" s="154" t="s">
        <v>60</v>
      </c>
      <c r="E3" s="155"/>
      <c r="F3" s="155"/>
      <c r="G3" s="156"/>
      <c r="H3" s="154" t="s">
        <v>61</v>
      </c>
      <c r="I3" s="155"/>
      <c r="J3" s="155"/>
      <c r="K3" s="156"/>
    </row>
    <row r="4" customHeight="1" spans="1:11">
      <c r="A4" s="157" t="s">
        <v>62</v>
      </c>
      <c r="B4" s="158" t="s">
        <v>63</v>
      </c>
      <c r="C4" s="159"/>
      <c r="D4" s="157" t="s">
        <v>64</v>
      </c>
      <c r="E4" s="160"/>
      <c r="F4" s="161">
        <v>46020</v>
      </c>
      <c r="G4" s="162"/>
      <c r="H4" s="157" t="s">
        <v>65</v>
      </c>
      <c r="I4" s="160"/>
      <c r="J4" s="158" t="s">
        <v>66</v>
      </c>
      <c r="K4" s="159" t="s">
        <v>67</v>
      </c>
    </row>
    <row r="5" customHeight="1" spans="1:11">
      <c r="A5" s="163" t="s">
        <v>68</v>
      </c>
      <c r="B5" s="158" t="s">
        <v>69</v>
      </c>
      <c r="C5" s="159"/>
      <c r="D5" s="157" t="s">
        <v>70</v>
      </c>
      <c r="E5" s="160"/>
      <c r="F5" s="161">
        <v>45992</v>
      </c>
      <c r="G5" s="162"/>
      <c r="H5" s="157" t="s">
        <v>71</v>
      </c>
      <c r="I5" s="160"/>
      <c r="J5" s="158" t="s">
        <v>66</v>
      </c>
      <c r="K5" s="159" t="s">
        <v>67</v>
      </c>
    </row>
    <row r="6" customHeight="1" spans="1:11">
      <c r="A6" s="157" t="s">
        <v>72</v>
      </c>
      <c r="B6">
        <v>3</v>
      </c>
      <c r="C6">
        <v>5</v>
      </c>
      <c r="D6" s="163" t="s">
        <v>73</v>
      </c>
      <c r="E6" s="164"/>
      <c r="F6" s="161">
        <v>46019</v>
      </c>
      <c r="G6" s="162"/>
      <c r="H6" s="157" t="s">
        <v>74</v>
      </c>
      <c r="I6" s="160"/>
      <c r="J6" s="158" t="s">
        <v>66</v>
      </c>
      <c r="K6" s="159" t="s">
        <v>67</v>
      </c>
    </row>
    <row r="7" customHeight="1" spans="1:11">
      <c r="A7" s="157" t="s">
        <v>75</v>
      </c>
      <c r="B7" s="165">
        <v>2900</v>
      </c>
      <c r="C7" s="166"/>
      <c r="D7" s="163" t="s">
        <v>76</v>
      </c>
      <c r="E7" s="167"/>
      <c r="F7" s="161">
        <v>46019</v>
      </c>
      <c r="G7" s="162"/>
      <c r="H7" s="157" t="s">
        <v>77</v>
      </c>
      <c r="I7" s="160"/>
      <c r="J7" s="158" t="s">
        <v>66</v>
      </c>
      <c r="K7" s="159" t="s">
        <v>67</v>
      </c>
    </row>
    <row r="8" customHeight="1" spans="1:11">
      <c r="A8" s="168" t="s">
        <v>78</v>
      </c>
      <c r="B8" s="169"/>
      <c r="C8" s="170"/>
      <c r="D8" s="171" t="s">
        <v>79</v>
      </c>
      <c r="E8" s="172"/>
      <c r="F8" s="173">
        <v>46020</v>
      </c>
      <c r="G8" s="174"/>
      <c r="H8" s="171" t="s">
        <v>80</v>
      </c>
      <c r="I8" s="172"/>
      <c r="J8" s="175" t="s">
        <v>66</v>
      </c>
      <c r="K8" s="176" t="s">
        <v>67</v>
      </c>
    </row>
    <row r="9" customHeight="1" spans="1:11">
      <c r="A9" s="177" t="s">
        <v>149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</row>
    <row r="10" customHeight="1" spans="1:11">
      <c r="A10" s="178" t="s">
        <v>83</v>
      </c>
      <c r="B10" s="179" t="s">
        <v>84</v>
      </c>
      <c r="C10" s="180" t="s">
        <v>85</v>
      </c>
      <c r="D10" s="181"/>
      <c r="E10" s="182" t="s">
        <v>88</v>
      </c>
      <c r="F10" s="179" t="s">
        <v>84</v>
      </c>
      <c r="G10" s="180" t="s">
        <v>85</v>
      </c>
      <c r="H10" s="179"/>
      <c r="I10" s="182" t="s">
        <v>86</v>
      </c>
      <c r="J10" s="179" t="s">
        <v>84</v>
      </c>
      <c r="K10" s="183" t="s">
        <v>85</v>
      </c>
    </row>
    <row r="11" customHeight="1" spans="1:11">
      <c r="A11" s="163" t="s">
        <v>89</v>
      </c>
      <c r="B11" s="184" t="s">
        <v>84</v>
      </c>
      <c r="C11" s="158" t="s">
        <v>85</v>
      </c>
      <c r="D11" s="167"/>
      <c r="E11" s="164" t="s">
        <v>91</v>
      </c>
      <c r="F11" s="184" t="s">
        <v>84</v>
      </c>
      <c r="G11" s="158" t="s">
        <v>85</v>
      </c>
      <c r="H11" s="184"/>
      <c r="I11" s="164" t="s">
        <v>96</v>
      </c>
      <c r="J11" s="184" t="s">
        <v>84</v>
      </c>
      <c r="K11" s="159" t="s">
        <v>85</v>
      </c>
    </row>
    <row r="12" customHeight="1" spans="1:11">
      <c r="A12" s="171" t="s">
        <v>127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85"/>
    </row>
    <row r="13" customHeight="1" spans="1:11">
      <c r="A13" s="186" t="s">
        <v>150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</row>
    <row r="14" customHeight="1" spans="1:11">
      <c r="A14" s="187" t="s">
        <v>151</v>
      </c>
      <c r="B14" s="188"/>
      <c r="C14" s="188"/>
      <c r="D14" s="188"/>
      <c r="E14" s="188"/>
      <c r="F14" s="188"/>
      <c r="G14" s="188"/>
      <c r="H14" s="188"/>
      <c r="I14" s="189"/>
      <c r="J14" s="189"/>
      <c r="K14" s="190"/>
    </row>
    <row r="15" customHeight="1" spans="1:11">
      <c r="A15" s="191"/>
      <c r="B15" s="192"/>
      <c r="C15" s="192"/>
      <c r="D15" s="193"/>
      <c r="E15" s="194"/>
      <c r="F15" s="192"/>
      <c r="G15" s="192"/>
      <c r="H15" s="193"/>
      <c r="I15" s="195"/>
      <c r="J15" s="196"/>
      <c r="K15" s="197"/>
    </row>
    <row r="16" customHeight="1" spans="1:11">
      <c r="A16" s="198"/>
      <c r="B16" s="175"/>
      <c r="C16" s="175"/>
      <c r="D16" s="175"/>
      <c r="E16" s="175"/>
      <c r="F16" s="175"/>
      <c r="G16" s="175"/>
      <c r="H16" s="175"/>
      <c r="I16" s="175"/>
      <c r="J16" s="175"/>
      <c r="K16" s="176"/>
    </row>
    <row r="17" customHeight="1" spans="1:11">
      <c r="A17" s="186" t="s">
        <v>152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</row>
    <row r="18" customHeight="1" spans="1:11">
      <c r="A18" s="187" t="s">
        <v>153</v>
      </c>
      <c r="B18" s="188"/>
      <c r="C18" s="188"/>
      <c r="D18" s="188"/>
      <c r="E18" s="188"/>
      <c r="F18" s="188"/>
      <c r="G18" s="188"/>
      <c r="H18" s="188"/>
      <c r="I18" s="189"/>
      <c r="J18" s="189"/>
      <c r="K18" s="190"/>
    </row>
    <row r="19" customHeight="1" spans="1:11">
      <c r="A19" s="191"/>
      <c r="B19" s="192"/>
      <c r="C19" s="192"/>
      <c r="D19" s="193"/>
      <c r="E19" s="194"/>
      <c r="F19" s="192"/>
      <c r="G19" s="192"/>
      <c r="H19" s="193"/>
      <c r="I19" s="195"/>
      <c r="J19" s="196"/>
      <c r="K19" s="197"/>
    </row>
    <row r="20" customHeight="1" spans="1:11">
      <c r="A20" s="198"/>
      <c r="B20" s="175"/>
      <c r="C20" s="175"/>
      <c r="D20" s="175"/>
      <c r="E20" s="175"/>
      <c r="F20" s="175"/>
      <c r="G20" s="175"/>
      <c r="H20" s="175"/>
      <c r="I20" s="175"/>
      <c r="J20" s="175"/>
      <c r="K20" s="176"/>
    </row>
    <row r="21" customHeight="1" spans="1:11">
      <c r="A21" s="199" t="s">
        <v>124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</row>
    <row r="22" customHeight="1" spans="1:11">
      <c r="A22" s="71" t="s">
        <v>125</v>
      </c>
      <c r="B22" s="77"/>
      <c r="C22" s="77"/>
      <c r="D22" s="77"/>
      <c r="E22" s="77"/>
      <c r="F22" s="77"/>
      <c r="G22" s="77"/>
      <c r="H22" s="77"/>
      <c r="I22" s="77"/>
      <c r="J22" s="77"/>
      <c r="K22" s="113"/>
    </row>
    <row r="23" customHeight="1" spans="1:11">
      <c r="A23" s="86" t="s">
        <v>126</v>
      </c>
      <c r="B23" s="88"/>
      <c r="C23" s="158" t="s">
        <v>66</v>
      </c>
      <c r="D23" s="158" t="s">
        <v>67</v>
      </c>
      <c r="E23" s="84"/>
      <c r="F23" s="84"/>
      <c r="G23" s="84"/>
      <c r="H23" s="84"/>
      <c r="I23" s="84"/>
      <c r="J23" s="84"/>
      <c r="K23" s="85"/>
    </row>
    <row r="24" customHeight="1" spans="1:11">
      <c r="A24" s="200" t="s">
        <v>154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2"/>
    </row>
    <row r="25" customHeight="1" spans="1:11">
      <c r="A25" s="203"/>
      <c r="B25" s="204"/>
      <c r="C25" s="204"/>
      <c r="D25" s="204"/>
      <c r="E25" s="204"/>
      <c r="F25" s="204"/>
      <c r="G25" s="204"/>
      <c r="H25" s="204"/>
      <c r="I25" s="204"/>
      <c r="J25" s="204"/>
      <c r="K25" s="205"/>
    </row>
    <row r="26" customHeight="1" spans="1:11">
      <c r="A26" s="177" t="s">
        <v>133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customHeight="1" spans="1:11">
      <c r="A27" s="151" t="s">
        <v>134</v>
      </c>
      <c r="B27" s="180" t="s">
        <v>94</v>
      </c>
      <c r="C27" s="180" t="s">
        <v>95</v>
      </c>
      <c r="D27" s="180" t="s">
        <v>87</v>
      </c>
      <c r="E27" s="152" t="s">
        <v>135</v>
      </c>
      <c r="F27" s="180" t="s">
        <v>94</v>
      </c>
      <c r="G27" s="180" t="s">
        <v>95</v>
      </c>
      <c r="H27" s="180" t="s">
        <v>87</v>
      </c>
      <c r="I27" s="152" t="s">
        <v>136</v>
      </c>
      <c r="J27" s="180" t="s">
        <v>94</v>
      </c>
      <c r="K27" s="183" t="s">
        <v>95</v>
      </c>
    </row>
    <row r="28" customHeight="1" spans="1:11">
      <c r="A28" s="206" t="s">
        <v>86</v>
      </c>
      <c r="B28" s="158" t="s">
        <v>94</v>
      </c>
      <c r="C28" s="158" t="s">
        <v>95</v>
      </c>
      <c r="D28" s="158" t="s">
        <v>87</v>
      </c>
      <c r="E28" s="207" t="s">
        <v>93</v>
      </c>
      <c r="F28" s="158" t="s">
        <v>94</v>
      </c>
      <c r="G28" s="158" t="s">
        <v>95</v>
      </c>
      <c r="H28" s="158" t="s">
        <v>87</v>
      </c>
      <c r="I28" s="207" t="s">
        <v>104</v>
      </c>
      <c r="J28" s="158" t="s">
        <v>94</v>
      </c>
      <c r="K28" s="159" t="s">
        <v>95</v>
      </c>
    </row>
    <row r="29" customHeight="1" spans="1:11">
      <c r="A29" s="157" t="s">
        <v>97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9"/>
    </row>
    <row r="30" customHeight="1" spans="1:11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customHeight="1" spans="1:11">
      <c r="A31" s="213" t="s">
        <v>155</v>
      </c>
      <c r="B31" s="213"/>
      <c r="C31" s="213"/>
      <c r="D31" s="213"/>
      <c r="E31" s="213"/>
      <c r="F31" s="213"/>
      <c r="G31" s="213"/>
      <c r="H31" s="213"/>
      <c r="I31" s="213"/>
      <c r="J31" s="213"/>
      <c r="K31" s="213"/>
    </row>
    <row r="32" ht="17.25" customHeight="1" spans="1:11">
      <c r="A32" s="214" t="s">
        <v>156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6"/>
    </row>
    <row r="33" ht="17.25" customHeight="1" spans="1:11">
      <c r="A33" s="217"/>
      <c r="B33" s="218"/>
      <c r="C33" s="218"/>
      <c r="D33" s="218"/>
      <c r="E33" s="218"/>
      <c r="F33" s="218"/>
      <c r="G33" s="218"/>
      <c r="H33" s="218"/>
      <c r="I33" s="218"/>
      <c r="J33" s="218"/>
      <c r="K33" s="219"/>
    </row>
    <row r="34" ht="17.25" customHeight="1" spans="1:11">
      <c r="A34" s="217"/>
      <c r="B34" s="218"/>
      <c r="C34" s="218"/>
      <c r="D34" s="218"/>
      <c r="E34" s="218"/>
      <c r="F34" s="218"/>
      <c r="G34" s="218"/>
      <c r="H34" s="218"/>
      <c r="I34" s="218"/>
      <c r="J34" s="218"/>
      <c r="K34" s="219"/>
    </row>
    <row r="35" ht="17.25" customHeight="1" spans="1:11">
      <c r="A35" s="217"/>
      <c r="B35" s="218"/>
      <c r="C35" s="218"/>
      <c r="D35" s="218"/>
      <c r="E35" s="218"/>
      <c r="F35" s="218"/>
      <c r="G35" s="218"/>
      <c r="H35" s="218"/>
      <c r="I35" s="218"/>
      <c r="J35" s="218"/>
      <c r="K35" s="219"/>
    </row>
    <row r="36" ht="17.25" customHeight="1" spans="1:11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219"/>
    </row>
    <row r="37" ht="17.25" customHeight="1" spans="1:11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ht="17.25" customHeight="1" spans="1:11">
      <c r="A38" s="217"/>
      <c r="B38" s="218"/>
      <c r="C38" s="218"/>
      <c r="D38" s="218"/>
      <c r="E38" s="218"/>
      <c r="F38" s="218"/>
      <c r="G38" s="218"/>
      <c r="H38" s="218"/>
      <c r="I38" s="218"/>
      <c r="J38" s="218"/>
      <c r="K38" s="219"/>
    </row>
    <row r="39" ht="17.25" customHeight="1" spans="1:11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19"/>
    </row>
    <row r="40" ht="17.25" customHeight="1" spans="1:11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9"/>
    </row>
    <row r="41" ht="17.25" customHeight="1" spans="1:1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9"/>
    </row>
    <row r="42" ht="17.25" customHeight="1" spans="1:11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19"/>
    </row>
    <row r="43" ht="17.25" customHeight="1" spans="1:11">
      <c r="A43" s="210" t="s">
        <v>132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2"/>
    </row>
    <row r="44" customHeight="1" spans="1:11">
      <c r="A44" s="213" t="s">
        <v>157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3"/>
    </row>
    <row r="45" ht="18" customHeight="1" spans="1:11">
      <c r="A45" s="220" t="s">
        <v>127</v>
      </c>
      <c r="B45" s="221"/>
      <c r="C45" s="221"/>
      <c r="D45" s="221"/>
      <c r="E45" s="221"/>
      <c r="F45" s="221"/>
      <c r="G45" s="221"/>
      <c r="H45" s="221"/>
      <c r="I45" s="221"/>
      <c r="J45" s="221"/>
      <c r="K45" s="222"/>
    </row>
    <row r="46" ht="18" customHeight="1" spans="1:11">
      <c r="A46" s="220"/>
      <c r="B46" s="221"/>
      <c r="C46" s="221"/>
      <c r="D46" s="221"/>
      <c r="E46" s="221"/>
      <c r="F46" s="221"/>
      <c r="G46" s="221"/>
      <c r="H46" s="221"/>
      <c r="I46" s="221"/>
      <c r="J46" s="221"/>
      <c r="K46" s="222"/>
    </row>
    <row r="47" ht="18" customHeight="1" spans="1:11">
      <c r="A47" s="203"/>
      <c r="B47" s="204"/>
      <c r="C47" s="204"/>
      <c r="D47" s="204"/>
      <c r="E47" s="204"/>
      <c r="F47" s="204"/>
      <c r="G47" s="204"/>
      <c r="H47" s="204"/>
      <c r="I47" s="204"/>
      <c r="J47" s="204"/>
      <c r="K47" s="205"/>
    </row>
    <row r="48" ht="21" customHeight="1" spans="1:11">
      <c r="A48" s="223" t="s">
        <v>138</v>
      </c>
      <c r="B48" s="224" t="s">
        <v>139</v>
      </c>
      <c r="C48" s="224"/>
      <c r="D48" s="225" t="s">
        <v>140</v>
      </c>
      <c r="E48" s="226"/>
      <c r="F48" s="225" t="s">
        <v>141</v>
      </c>
      <c r="G48" s="227"/>
      <c r="H48" s="228" t="s">
        <v>142</v>
      </c>
      <c r="I48" s="228"/>
      <c r="J48" s="224"/>
      <c r="K48" s="229"/>
    </row>
    <row r="49" customHeight="1" spans="1:11">
      <c r="A49" s="230" t="s">
        <v>143</v>
      </c>
      <c r="B49" s="231"/>
      <c r="C49" s="231"/>
      <c r="D49" s="231"/>
      <c r="E49" s="231"/>
      <c r="F49" s="231"/>
      <c r="G49" s="231"/>
      <c r="H49" s="231"/>
      <c r="I49" s="231"/>
      <c r="J49" s="231"/>
      <c r="K49" s="232"/>
    </row>
    <row r="50" customHeight="1" spans="1:11">
      <c r="A50" s="233"/>
      <c r="B50" s="234"/>
      <c r="C50" s="234"/>
      <c r="D50" s="234"/>
      <c r="E50" s="234"/>
      <c r="F50" s="234"/>
      <c r="G50" s="234"/>
      <c r="H50" s="234"/>
      <c r="I50" s="234"/>
      <c r="J50" s="234"/>
      <c r="K50" s="235"/>
    </row>
    <row r="51" customHeight="1" spans="1:11">
      <c r="A51" s="236"/>
      <c r="B51" s="237"/>
      <c r="C51" s="237"/>
      <c r="D51" s="237"/>
      <c r="E51" s="237"/>
      <c r="F51" s="237"/>
      <c r="G51" s="237"/>
      <c r="H51" s="237"/>
      <c r="I51" s="237"/>
      <c r="J51" s="237"/>
      <c r="K51" s="238"/>
    </row>
    <row r="52" ht="21" customHeight="1" spans="1:11">
      <c r="A52" s="223" t="s">
        <v>138</v>
      </c>
      <c r="B52" s="224" t="s">
        <v>139</v>
      </c>
      <c r="C52" s="224"/>
      <c r="D52" s="225" t="s">
        <v>140</v>
      </c>
      <c r="E52" s="225"/>
      <c r="F52" s="225" t="s">
        <v>141</v>
      </c>
      <c r="G52" s="239">
        <v>46017</v>
      </c>
      <c r="H52" s="228" t="s">
        <v>142</v>
      </c>
      <c r="I52" s="228"/>
      <c r="J52" s="240" t="s">
        <v>146</v>
      </c>
      <c r="K52" s="24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N9" sqref="N9"/>
    </sheetView>
  </sheetViews>
  <sheetFormatPr defaultColWidth="10.1696428571429" defaultRowHeight="17.6"/>
  <cols>
    <col min="1" max="1" width="9.66964285714286" style="69" customWidth="1"/>
    <col min="2" max="2" width="11.1696428571429" style="69" customWidth="1"/>
    <col min="3" max="3" width="9.16964285714286" style="69" customWidth="1"/>
    <col min="4" max="4" width="9.5" style="69" customWidth="1"/>
    <col min="5" max="5" width="9.16964285714286" style="69" customWidth="1"/>
    <col min="6" max="6" width="10.3303571428571" style="69" customWidth="1"/>
    <col min="7" max="7" width="9.5" style="69" customWidth="1"/>
    <col min="8" max="8" width="9.16964285714286" style="69" customWidth="1"/>
    <col min="9" max="9" width="8.16964285714286" style="69" customWidth="1"/>
    <col min="10" max="10" width="10.5" style="69" customWidth="1"/>
    <col min="11" max="11" width="12.1696428571429" style="69" customWidth="1"/>
    <col min="12" max="16384" width="10.1696428571429" style="69"/>
  </cols>
  <sheetData>
    <row r="1" ht="29.55" spans="1:11">
      <c r="A1" s="70" t="s">
        <v>158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>
      <c r="A2" s="71" t="s">
        <v>53</v>
      </c>
      <c r="B2" s="72" t="s">
        <v>54</v>
      </c>
      <c r="C2" s="72"/>
      <c r="D2" s="73" t="s">
        <v>62</v>
      </c>
      <c r="E2" s="74" t="s">
        <v>63</v>
      </c>
      <c r="F2" s="75" t="s">
        <v>159</v>
      </c>
      <c r="G2" s="76" t="s">
        <v>69</v>
      </c>
      <c r="H2" s="76"/>
      <c r="I2" s="77" t="s">
        <v>57</v>
      </c>
      <c r="J2" s="76" t="s">
        <v>58</v>
      </c>
      <c r="K2" s="78"/>
    </row>
    <row r="3" spans="1:11">
      <c r="A3" s="79" t="s">
        <v>75</v>
      </c>
      <c r="B3" s="80">
        <v>2900</v>
      </c>
      <c r="C3" s="80"/>
      <c r="D3" s="81" t="s">
        <v>160</v>
      </c>
      <c r="E3" s="82">
        <v>46020</v>
      </c>
      <c r="F3" s="83"/>
      <c r="G3" s="83"/>
      <c r="H3" s="84" t="s">
        <v>161</v>
      </c>
      <c r="I3" s="84"/>
      <c r="J3" s="84"/>
      <c r="K3" s="85"/>
    </row>
    <row r="4" spans="1:11">
      <c r="A4" s="86" t="s">
        <v>72</v>
      </c>
      <c r="B4">
        <v>3</v>
      </c>
      <c r="C4" s="87">
        <v>5</v>
      </c>
      <c r="D4" s="88" t="s">
        <v>162</v>
      </c>
      <c r="E4" s="83" t="s">
        <v>163</v>
      </c>
      <c r="F4" s="83"/>
      <c r="G4" s="83"/>
      <c r="H4" s="88" t="s">
        <v>164</v>
      </c>
      <c r="I4" s="88"/>
      <c r="J4" s="89" t="s">
        <v>66</v>
      </c>
      <c r="K4" s="90" t="s">
        <v>67</v>
      </c>
    </row>
    <row r="5" spans="1:11">
      <c r="A5" s="86" t="s">
        <v>165</v>
      </c>
      <c r="B5" s="80">
        <v>1</v>
      </c>
      <c r="C5" s="80"/>
      <c r="D5" s="81" t="s">
        <v>166</v>
      </c>
      <c r="E5" s="81" t="s">
        <v>167</v>
      </c>
      <c r="F5" s="81" t="s">
        <v>168</v>
      </c>
      <c r="G5" s="81" t="s">
        <v>169</v>
      </c>
      <c r="H5" s="88" t="s">
        <v>170</v>
      </c>
      <c r="I5" s="88"/>
      <c r="J5" s="89" t="s">
        <v>66</v>
      </c>
      <c r="K5" s="90" t="s">
        <v>67</v>
      </c>
    </row>
    <row r="6" ht="18.35" spans="1:11">
      <c r="A6" s="91" t="s">
        <v>171</v>
      </c>
      <c r="B6" s="92">
        <v>80</v>
      </c>
      <c r="C6" s="92"/>
      <c r="D6" s="93" t="s">
        <v>172</v>
      </c>
      <c r="E6" s="94"/>
      <c r="F6" s="95">
        <v>730</v>
      </c>
      <c r="G6" s="93"/>
      <c r="H6" s="96" t="s">
        <v>173</v>
      </c>
      <c r="I6" s="96"/>
      <c r="J6" s="95" t="s">
        <v>66</v>
      </c>
      <c r="K6" s="97" t="s">
        <v>67</v>
      </c>
    </row>
    <row r="7" ht="18.35" spans="1:11">
      <c r="A7" s="98"/>
      <c r="B7" s="99"/>
      <c r="C7" s="99"/>
      <c r="D7" s="98"/>
      <c r="E7" s="99"/>
      <c r="F7" s="100"/>
      <c r="G7" s="98"/>
      <c r="H7" s="100"/>
      <c r="I7" s="99"/>
      <c r="J7" s="99"/>
      <c r="K7" s="99"/>
    </row>
    <row r="8" spans="1:11">
      <c r="A8" s="101" t="s">
        <v>174</v>
      </c>
      <c r="B8" s="75" t="s">
        <v>175</v>
      </c>
      <c r="C8" s="75" t="s">
        <v>176</v>
      </c>
      <c r="D8" s="75" t="s">
        <v>177</v>
      </c>
      <c r="E8" s="75" t="s">
        <v>178</v>
      </c>
      <c r="F8" s="75" t="s">
        <v>179</v>
      </c>
      <c r="G8" s="102" t="s">
        <v>78</v>
      </c>
      <c r="H8" s="103"/>
      <c r="I8" s="103"/>
      <c r="J8" s="103"/>
      <c r="K8" s="104"/>
    </row>
    <row r="9" spans="1:11">
      <c r="A9" s="86" t="s">
        <v>180</v>
      </c>
      <c r="B9" s="88"/>
      <c r="C9" s="89" t="s">
        <v>66</v>
      </c>
      <c r="D9" s="89" t="s">
        <v>67</v>
      </c>
      <c r="E9" s="81" t="s">
        <v>181</v>
      </c>
      <c r="F9" s="105" t="s">
        <v>182</v>
      </c>
      <c r="G9" s="106"/>
      <c r="H9" s="107"/>
      <c r="I9" s="107"/>
      <c r="J9" s="107"/>
      <c r="K9" s="108"/>
    </row>
    <row r="10" spans="1:11">
      <c r="A10" s="86" t="s">
        <v>183</v>
      </c>
      <c r="B10" s="88"/>
      <c r="C10" s="89" t="s">
        <v>66</v>
      </c>
      <c r="D10" s="89" t="s">
        <v>67</v>
      </c>
      <c r="E10" s="81" t="s">
        <v>184</v>
      </c>
      <c r="F10" s="105" t="s">
        <v>185</v>
      </c>
      <c r="G10" s="106" t="s">
        <v>186</v>
      </c>
      <c r="H10" s="107"/>
      <c r="I10" s="107"/>
      <c r="J10" s="107"/>
      <c r="K10" s="108"/>
    </row>
    <row r="11" spans="1:11">
      <c r="A11" s="109" t="s">
        <v>149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1"/>
    </row>
    <row r="12" spans="1:11">
      <c r="A12" s="79" t="s">
        <v>88</v>
      </c>
      <c r="B12" s="89" t="s">
        <v>84</v>
      </c>
      <c r="C12" s="89" t="s">
        <v>85</v>
      </c>
      <c r="D12" s="105"/>
      <c r="E12" s="81" t="s">
        <v>86</v>
      </c>
      <c r="F12" s="89" t="s">
        <v>84</v>
      </c>
      <c r="G12" s="89" t="s">
        <v>85</v>
      </c>
      <c r="H12" s="89"/>
      <c r="I12" s="81" t="s">
        <v>187</v>
      </c>
      <c r="J12" s="89" t="s">
        <v>84</v>
      </c>
      <c r="K12" s="90" t="s">
        <v>85</v>
      </c>
    </row>
    <row r="13" spans="1:11">
      <c r="A13" s="79" t="s">
        <v>91</v>
      </c>
      <c r="B13" s="89" t="s">
        <v>84</v>
      </c>
      <c r="C13" s="89" t="s">
        <v>85</v>
      </c>
      <c r="D13" s="105"/>
      <c r="E13" s="81" t="s">
        <v>96</v>
      </c>
      <c r="F13" s="89" t="s">
        <v>84</v>
      </c>
      <c r="G13" s="89" t="s">
        <v>85</v>
      </c>
      <c r="H13" s="89"/>
      <c r="I13" s="81" t="s">
        <v>188</v>
      </c>
      <c r="J13" s="89" t="s">
        <v>84</v>
      </c>
      <c r="K13" s="90" t="s">
        <v>85</v>
      </c>
    </row>
    <row r="14" ht="18.35" spans="1:11">
      <c r="A14" s="91" t="s">
        <v>189</v>
      </c>
      <c r="B14" s="95" t="s">
        <v>84</v>
      </c>
      <c r="C14" s="95" t="s">
        <v>85</v>
      </c>
      <c r="D14" s="94"/>
      <c r="E14" s="93" t="s">
        <v>190</v>
      </c>
      <c r="F14" s="95" t="s">
        <v>84</v>
      </c>
      <c r="G14" s="95" t="s">
        <v>85</v>
      </c>
      <c r="H14" s="95"/>
      <c r="I14" s="93" t="s">
        <v>191</v>
      </c>
      <c r="J14" s="95" t="s">
        <v>84</v>
      </c>
      <c r="K14" s="97" t="s">
        <v>85</v>
      </c>
    </row>
    <row r="15" ht="18.35" spans="1:11">
      <c r="A15" s="98"/>
      <c r="B15" s="112"/>
      <c r="C15" s="112"/>
      <c r="D15" s="99"/>
      <c r="E15" s="98"/>
      <c r="F15" s="112"/>
      <c r="G15" s="112"/>
      <c r="H15" s="112"/>
      <c r="I15" s="98"/>
      <c r="J15" s="112"/>
      <c r="K15" s="112"/>
    </row>
    <row r="16" s="67" customFormat="1" spans="1:11">
      <c r="A16" s="71" t="s">
        <v>192</v>
      </c>
      <c r="B16" s="77"/>
      <c r="C16" s="77"/>
      <c r="D16" s="77"/>
      <c r="E16" s="77"/>
      <c r="F16" s="77"/>
      <c r="G16" s="77"/>
      <c r="H16" s="77"/>
      <c r="I16" s="77"/>
      <c r="J16" s="77"/>
      <c r="K16" s="113"/>
    </row>
    <row r="17" spans="1:11">
      <c r="A17" s="86" t="s">
        <v>193</v>
      </c>
      <c r="B17" s="88"/>
      <c r="C17" s="88"/>
      <c r="D17" s="88"/>
      <c r="E17" s="88"/>
      <c r="F17" s="88"/>
      <c r="G17" s="88"/>
      <c r="H17" s="88"/>
      <c r="I17" s="88"/>
      <c r="J17" s="88"/>
      <c r="K17" s="114"/>
    </row>
    <row r="18" spans="1:11">
      <c r="A18" s="86" t="s">
        <v>194</v>
      </c>
      <c r="B18" s="88"/>
      <c r="C18" s="88"/>
      <c r="D18" s="88"/>
      <c r="E18" s="88"/>
      <c r="F18" s="88"/>
      <c r="G18" s="88"/>
      <c r="H18" s="88"/>
      <c r="I18" s="88"/>
      <c r="J18" s="88"/>
      <c r="K18" s="114"/>
    </row>
    <row r="19" spans="1:11">
      <c r="A19" s="115" t="s">
        <v>195</v>
      </c>
      <c r="B19" s="89"/>
      <c r="C19" s="89"/>
      <c r="D19" s="89"/>
      <c r="E19" s="89"/>
      <c r="F19" s="89"/>
      <c r="G19" s="89"/>
      <c r="H19" s="89"/>
      <c r="I19" s="89"/>
      <c r="J19" s="89"/>
      <c r="K19" s="90"/>
    </row>
    <row r="20" spans="1:11">
      <c r="A20" s="116"/>
      <c r="B20" s="117"/>
      <c r="C20" s="117"/>
      <c r="D20" s="117"/>
      <c r="E20" s="117"/>
      <c r="F20" s="117"/>
      <c r="G20" s="117"/>
      <c r="H20" s="117"/>
      <c r="I20" s="117"/>
      <c r="J20" s="117"/>
      <c r="K20" s="118"/>
    </row>
    <row r="21" spans="1:11">
      <c r="A21" s="116"/>
      <c r="B21" s="117"/>
      <c r="C21" s="117"/>
      <c r="D21" s="117"/>
      <c r="E21" s="117"/>
      <c r="F21" s="117"/>
      <c r="G21" s="117"/>
      <c r="H21" s="117"/>
      <c r="I21" s="117"/>
      <c r="J21" s="117"/>
      <c r="K21" s="118"/>
    </row>
    <row r="22" spans="1:11">
      <c r="A22" s="116"/>
      <c r="B22" s="117"/>
      <c r="C22" s="117"/>
      <c r="D22" s="117"/>
      <c r="E22" s="117"/>
      <c r="F22" s="117"/>
      <c r="G22" s="117"/>
      <c r="H22" s="117"/>
      <c r="I22" s="117"/>
      <c r="J22" s="117"/>
      <c r="K22" s="118"/>
    </row>
    <row r="23" spans="1:11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21"/>
    </row>
    <row r="24" spans="1:11">
      <c r="A24" s="86" t="s">
        <v>126</v>
      </c>
      <c r="B24" s="88"/>
      <c r="C24" s="89" t="s">
        <v>66</v>
      </c>
      <c r="D24" s="89" t="s">
        <v>67</v>
      </c>
      <c r="E24" s="84"/>
      <c r="F24" s="84"/>
      <c r="G24" s="84"/>
      <c r="H24" s="84"/>
      <c r="I24" s="84"/>
      <c r="J24" s="84"/>
      <c r="K24" s="85"/>
    </row>
    <row r="25" ht="18.35" spans="1:11">
      <c r="A25" s="122" t="s">
        <v>196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4"/>
    </row>
    <row r="26" ht="18.35" spans="1:11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</row>
    <row r="27" spans="1:11">
      <c r="A27" s="126" t="s">
        <v>197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4"/>
    </row>
    <row r="28" spans="1:11">
      <c r="A28" s="127" t="s">
        <v>198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9"/>
    </row>
    <row r="29" spans="1:11">
      <c r="A29" s="127"/>
      <c r="B29" s="128"/>
      <c r="C29" s="128"/>
      <c r="D29" s="128"/>
      <c r="E29" s="128"/>
      <c r="F29" s="128"/>
      <c r="G29" s="128"/>
      <c r="H29" s="128"/>
      <c r="I29" s="128"/>
      <c r="J29" s="128"/>
      <c r="K29" s="129"/>
    </row>
    <row r="30" spans="1:11">
      <c r="A30" s="127"/>
      <c r="B30" s="128"/>
      <c r="C30" s="128"/>
      <c r="D30" s="128"/>
      <c r="E30" s="128"/>
      <c r="F30" s="128"/>
      <c r="G30" s="128"/>
      <c r="H30" s="128"/>
      <c r="I30" s="128"/>
      <c r="J30" s="128"/>
      <c r="K30" s="129"/>
    </row>
    <row r="31" spans="1:11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129"/>
    </row>
    <row r="32" spans="1:11">
      <c r="A32" s="127"/>
      <c r="B32" s="128"/>
      <c r="C32" s="128"/>
      <c r="D32" s="128"/>
      <c r="E32" s="128"/>
      <c r="F32" s="128"/>
      <c r="G32" s="128"/>
      <c r="H32" s="128"/>
      <c r="I32" s="128"/>
      <c r="J32" s="128"/>
      <c r="K32" s="129"/>
    </row>
    <row r="33" ht="23" customHeight="1" spans="1:13">
      <c r="A33" s="127"/>
      <c r="B33" s="128"/>
      <c r="C33" s="128"/>
      <c r="D33" s="128"/>
      <c r="E33" s="128"/>
      <c r="F33" s="128"/>
      <c r="G33" s="128"/>
      <c r="H33" s="128"/>
      <c r="I33" s="128"/>
      <c r="J33" s="128"/>
      <c r="K33" s="129"/>
    </row>
    <row r="34" ht="23" customHeight="1" spans="1:13">
      <c r="A34" s="116"/>
      <c r="B34" s="117"/>
      <c r="C34" s="117"/>
      <c r="D34" s="117"/>
      <c r="E34" s="117"/>
      <c r="F34" s="117"/>
      <c r="G34" s="117"/>
      <c r="H34" s="117"/>
      <c r="I34" s="117"/>
      <c r="J34" s="117"/>
      <c r="K34" s="118"/>
    </row>
    <row r="35" ht="23" customHeight="1" spans="1:13">
      <c r="A35" s="130"/>
      <c r="B35" s="117"/>
      <c r="C35" s="117"/>
      <c r="D35" s="117"/>
      <c r="E35" s="117"/>
      <c r="F35" s="117"/>
      <c r="G35" s="117"/>
      <c r="H35" s="117"/>
      <c r="I35" s="117"/>
      <c r="J35" s="117"/>
      <c r="K35" s="118"/>
    </row>
    <row r="36" ht="23" customHeight="1" spans="1:13">
      <c r="A36" s="131"/>
      <c r="B36" s="132"/>
      <c r="C36" s="132"/>
      <c r="D36" s="132"/>
      <c r="E36" s="132"/>
      <c r="F36" s="132"/>
      <c r="G36" s="132"/>
      <c r="H36" s="132"/>
      <c r="I36" s="132"/>
      <c r="J36" s="132"/>
      <c r="K36" s="133"/>
    </row>
    <row r="37" ht="18.75" customHeight="1" spans="1:13">
      <c r="A37" s="134" t="s">
        <v>199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6"/>
    </row>
    <row r="38" s="68" customFormat="1" ht="18.75" customHeight="1" spans="1:13">
      <c r="A38" s="86" t="s">
        <v>200</v>
      </c>
      <c r="B38" s="88"/>
      <c r="C38" s="88"/>
      <c r="D38" s="84" t="s">
        <v>201</v>
      </c>
      <c r="E38" s="84"/>
      <c r="F38" s="137" t="s">
        <v>202</v>
      </c>
      <c r="G38" s="138"/>
      <c r="H38" s="88" t="s">
        <v>203</v>
      </c>
      <c r="I38" s="88"/>
      <c r="J38" s="88" t="s">
        <v>204</v>
      </c>
      <c r="K38" s="114"/>
    </row>
    <row r="39" ht="18.75" customHeight="1" spans="1:13">
      <c r="A39" s="86" t="s">
        <v>127</v>
      </c>
      <c r="B39" s="88" t="s">
        <v>205</v>
      </c>
      <c r="C39" s="88"/>
      <c r="D39" s="88"/>
      <c r="E39" s="88"/>
      <c r="F39" s="88"/>
      <c r="G39" s="88"/>
      <c r="H39" s="88"/>
      <c r="I39" s="88"/>
      <c r="J39" s="88"/>
      <c r="K39" s="114"/>
      <c r="M39" s="68"/>
    </row>
    <row r="40" ht="31" customHeight="1" spans="1:13">
      <c r="A40" s="86" t="s">
        <v>206</v>
      </c>
      <c r="B40" s="88"/>
      <c r="C40" s="88"/>
      <c r="D40" s="88"/>
      <c r="E40" s="88"/>
      <c r="F40" s="88"/>
      <c r="G40" s="88"/>
      <c r="H40" s="88"/>
      <c r="I40" s="88"/>
      <c r="J40" s="88"/>
      <c r="K40" s="114"/>
    </row>
    <row r="41" ht="18.75" customHeight="1" spans="1:13">
      <c r="A41" s="86"/>
      <c r="B41" s="88"/>
      <c r="C41" s="88"/>
      <c r="D41" s="88"/>
      <c r="E41" s="88"/>
      <c r="F41" s="88"/>
      <c r="G41" s="88"/>
      <c r="H41" s="88"/>
      <c r="I41" s="88"/>
      <c r="J41" s="88"/>
      <c r="K41" s="114"/>
    </row>
    <row r="42" ht="32" customHeight="1" spans="1:13">
      <c r="A42" s="91" t="s">
        <v>138</v>
      </c>
      <c r="B42" s="139" t="s">
        <v>207</v>
      </c>
      <c r="C42" s="139"/>
      <c r="D42" s="93" t="s">
        <v>208</v>
      </c>
      <c r="E42" s="94" t="s">
        <v>209</v>
      </c>
      <c r="F42" s="93" t="s">
        <v>141</v>
      </c>
      <c r="G42" s="140">
        <v>46029</v>
      </c>
      <c r="H42" s="141" t="s">
        <v>142</v>
      </c>
      <c r="I42" s="141"/>
      <c r="J42" s="139" t="s">
        <v>146</v>
      </c>
      <c r="K42" s="14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O6" sqref="O6"/>
    </sheetView>
  </sheetViews>
  <sheetFormatPr defaultColWidth="9" defaultRowHeight="26" customHeight="1"/>
  <cols>
    <col min="1" max="1" width="17.1696428571429" style="49" customWidth="1"/>
    <col min="2" max="7" width="9.33035714285714" style="49" customWidth="1"/>
    <col min="8" max="8" width="1.33035714285714" style="49" customWidth="1"/>
    <col min="9" max="9" width="17" style="49" customWidth="1"/>
    <col min="10" max="10" width="18.5" style="49" customWidth="1"/>
    <col min="11" max="11" width="16.6696428571429" style="49" customWidth="1"/>
    <col min="12" max="12" width="14.1696428571429" style="49" customWidth="1"/>
    <col min="13" max="13" width="16.3303571428571" style="49" customWidth="1"/>
    <col min="14" max="16384" width="9" style="49"/>
  </cols>
  <sheetData>
    <row r="1" ht="30" customHeight="1" spans="1:14">
      <c r="A1" s="50" t="s">
        <v>210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62</v>
      </c>
      <c r="B2" s="53" t="s">
        <v>63</v>
      </c>
      <c r="C2" s="53"/>
      <c r="D2" s="54" t="s">
        <v>68</v>
      </c>
      <c r="E2" s="53" t="s">
        <v>69</v>
      </c>
      <c r="F2" s="53"/>
      <c r="G2" s="53"/>
      <c r="H2" s="55"/>
      <c r="I2" s="52" t="s">
        <v>57</v>
      </c>
      <c r="J2" s="53"/>
      <c r="K2" s="53"/>
      <c r="L2" s="53"/>
      <c r="M2" s="53"/>
      <c r="N2" s="53"/>
    </row>
    <row r="3" ht="29" customHeight="1" spans="1:14">
      <c r="A3" s="56" t="s">
        <v>211</v>
      </c>
      <c r="B3" s="57" t="s">
        <v>212</v>
      </c>
      <c r="C3" s="57"/>
      <c r="D3" s="57"/>
      <c r="E3" s="57"/>
      <c r="F3" s="57"/>
      <c r="G3" s="57"/>
      <c r="H3" s="55"/>
      <c r="I3" s="56" t="s">
        <v>213</v>
      </c>
      <c r="J3" s="56"/>
      <c r="K3" s="56"/>
      <c r="L3" s="56"/>
      <c r="M3" s="56"/>
      <c r="N3" s="56"/>
    </row>
    <row r="4" ht="29" customHeight="1" spans="1:14">
      <c r="A4" s="56"/>
      <c r="B4" s="58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/>
      <c r="H4" s="55"/>
      <c r="I4" s="58" t="s">
        <v>111</v>
      </c>
      <c r="J4" s="58" t="s">
        <v>112</v>
      </c>
      <c r="K4" s="58" t="s">
        <v>113</v>
      </c>
      <c r="L4" s="58" t="s">
        <v>114</v>
      </c>
      <c r="M4" s="58" t="s">
        <v>115</v>
      </c>
      <c r="N4" s="58"/>
    </row>
    <row r="5" ht="29" customHeight="1" spans="1:14">
      <c r="A5" s="56"/>
      <c r="B5" s="58" t="s">
        <v>214</v>
      </c>
      <c r="C5" s="58" t="s">
        <v>215</v>
      </c>
      <c r="D5" s="58" t="s">
        <v>216</v>
      </c>
      <c r="E5" s="58" t="s">
        <v>217</v>
      </c>
      <c r="F5" s="58" t="s">
        <v>218</v>
      </c>
      <c r="G5" s="58"/>
      <c r="H5" s="55"/>
      <c r="I5" s="59" t="s">
        <v>119</v>
      </c>
      <c r="J5" s="59" t="s">
        <v>119</v>
      </c>
      <c r="K5" s="59" t="s">
        <v>119</v>
      </c>
      <c r="L5" s="59" t="s">
        <v>119</v>
      </c>
      <c r="M5" s="59" t="s">
        <v>119</v>
      </c>
      <c r="N5" s="58"/>
    </row>
    <row r="6" ht="29" customHeight="1" spans="1:14">
      <c r="A6" s="60" t="s">
        <v>219</v>
      </c>
      <c r="B6" s="61">
        <f>C6-4</f>
        <v>68</v>
      </c>
      <c r="C6" s="62">
        <v>72</v>
      </c>
      <c r="D6" s="61">
        <f t="shared" ref="D6:D8" si="0">C6+4</f>
        <v>76</v>
      </c>
      <c r="E6" s="61">
        <f>D6+5</f>
        <v>81</v>
      </c>
      <c r="F6" s="61">
        <f>E6+5</f>
        <v>86</v>
      </c>
      <c r="G6" s="63"/>
      <c r="H6" s="55"/>
      <c r="I6" s="64" t="s">
        <v>220</v>
      </c>
      <c r="J6" s="65" t="s">
        <v>221</v>
      </c>
      <c r="K6" s="64" t="s">
        <v>222</v>
      </c>
      <c r="L6" s="64" t="s">
        <v>223</v>
      </c>
      <c r="M6" s="65" t="s">
        <v>221</v>
      </c>
      <c r="N6" s="64"/>
    </row>
    <row r="7" ht="29" customHeight="1" spans="1:14">
      <c r="A7" s="60" t="s">
        <v>224</v>
      </c>
      <c r="B7" s="61">
        <f>C7-4</f>
        <v>74</v>
      </c>
      <c r="C7" s="62">
        <v>78</v>
      </c>
      <c r="D7" s="61">
        <f t="shared" si="0"/>
        <v>82</v>
      </c>
      <c r="E7" s="61">
        <f>D7+5</f>
        <v>87</v>
      </c>
      <c r="F7" s="61">
        <f>E7+5</f>
        <v>92</v>
      </c>
      <c r="G7" s="63"/>
      <c r="H7" s="55"/>
      <c r="I7" s="64" t="s">
        <v>225</v>
      </c>
      <c r="J7" s="65" t="s">
        <v>226</v>
      </c>
      <c r="K7" s="64" t="s">
        <v>227</v>
      </c>
      <c r="L7" s="64" t="s">
        <v>228</v>
      </c>
      <c r="M7" s="65" t="s">
        <v>226</v>
      </c>
      <c r="N7" s="66"/>
    </row>
    <row r="8" ht="29" customHeight="1" spans="1:14">
      <c r="A8" s="60" t="s">
        <v>229</v>
      </c>
      <c r="B8" s="61">
        <f>C8-3.6</f>
        <v>94.4</v>
      </c>
      <c r="C8" s="62">
        <v>98</v>
      </c>
      <c r="D8" s="61">
        <f t="shared" si="0"/>
        <v>102</v>
      </c>
      <c r="E8" s="61">
        <f>D8+4</f>
        <v>106</v>
      </c>
      <c r="F8" s="61">
        <f>E8+4</f>
        <v>110</v>
      </c>
      <c r="G8" s="63"/>
      <c r="H8" s="55"/>
      <c r="I8" s="64" t="s">
        <v>230</v>
      </c>
      <c r="J8" s="65" t="s">
        <v>231</v>
      </c>
      <c r="K8" s="64" t="s">
        <v>225</v>
      </c>
      <c r="L8" s="64" t="s">
        <v>223</v>
      </c>
      <c r="M8" s="65" t="s">
        <v>232</v>
      </c>
      <c r="N8" s="66"/>
    </row>
    <row r="9" ht="29" customHeight="1" spans="1:14">
      <c r="A9" s="60" t="s">
        <v>233</v>
      </c>
      <c r="B9" s="61">
        <f>C9-1.15</f>
        <v>28.85</v>
      </c>
      <c r="C9" s="62">
        <v>30</v>
      </c>
      <c r="D9" s="61">
        <f>C9+1.3</f>
        <v>31.3</v>
      </c>
      <c r="E9" s="61">
        <f>D9+1.3</f>
        <v>32.6</v>
      </c>
      <c r="F9" s="61">
        <f>E9+1.3</f>
        <v>33.9</v>
      </c>
      <c r="G9" s="63"/>
      <c r="H9" s="55"/>
      <c r="I9" s="64" t="s">
        <v>234</v>
      </c>
      <c r="J9" s="65" t="s">
        <v>235</v>
      </c>
      <c r="K9" s="64" t="s">
        <v>225</v>
      </c>
      <c r="L9" s="64" t="s">
        <v>225</v>
      </c>
      <c r="M9" s="65" t="s">
        <v>235</v>
      </c>
      <c r="N9" s="66"/>
    </row>
    <row r="10" ht="29" customHeight="1" spans="1:14">
      <c r="A10" s="60" t="s">
        <v>236</v>
      </c>
      <c r="B10" s="61">
        <f>C10-0.7</f>
        <v>20.8</v>
      </c>
      <c r="C10" s="62">
        <v>21.5</v>
      </c>
      <c r="D10" s="61">
        <f>C10+0.7</f>
        <v>22.2</v>
      </c>
      <c r="E10" s="61">
        <f t="shared" ref="E10:E12" si="1">D10+0.7</f>
        <v>22.9</v>
      </c>
      <c r="F10" s="61">
        <f>E10+0.9</f>
        <v>23.8</v>
      </c>
      <c r="G10" s="63"/>
      <c r="H10" s="55"/>
      <c r="I10" s="64" t="s">
        <v>237</v>
      </c>
      <c r="J10" s="65" t="s">
        <v>238</v>
      </c>
      <c r="K10" s="64" t="s">
        <v>237</v>
      </c>
      <c r="L10" s="64" t="s">
        <v>225</v>
      </c>
      <c r="M10" s="65" t="s">
        <v>238</v>
      </c>
      <c r="N10" s="66"/>
    </row>
    <row r="11" ht="29" customHeight="1" spans="1:14">
      <c r="A11" s="60" t="s">
        <v>239</v>
      </c>
      <c r="B11" s="61">
        <f>C11-0.7</f>
        <v>22.3</v>
      </c>
      <c r="C11" s="62">
        <v>23</v>
      </c>
      <c r="D11" s="61">
        <f>C11+0.7</f>
        <v>23.7</v>
      </c>
      <c r="E11" s="61">
        <f t="shared" si="1"/>
        <v>24.4</v>
      </c>
      <c r="F11" s="61">
        <f>E11+0.9</f>
        <v>25.3</v>
      </c>
      <c r="G11" s="63"/>
      <c r="H11" s="55"/>
      <c r="I11" s="64" t="s">
        <v>240</v>
      </c>
      <c r="J11" s="65" t="s">
        <v>241</v>
      </c>
      <c r="K11" s="64" t="s">
        <v>225</v>
      </c>
      <c r="L11" s="64" t="s">
        <v>225</v>
      </c>
      <c r="M11" s="65" t="s">
        <v>242</v>
      </c>
      <c r="N11" s="66"/>
    </row>
    <row r="12" ht="29" customHeight="1" spans="1:14">
      <c r="A12" s="60" t="s">
        <v>243</v>
      </c>
      <c r="B12" s="61">
        <f>C12-0.6</f>
        <v>26.4</v>
      </c>
      <c r="C12" s="62">
        <v>27</v>
      </c>
      <c r="D12" s="61">
        <f>C12+0.6</f>
        <v>27.6</v>
      </c>
      <c r="E12" s="61">
        <f t="shared" si="1"/>
        <v>28.3</v>
      </c>
      <c r="F12" s="61">
        <f>E12+0.6</f>
        <v>28.9</v>
      </c>
      <c r="G12" s="63"/>
      <c r="H12" s="55"/>
      <c r="I12" s="64" t="s">
        <v>225</v>
      </c>
      <c r="J12" s="64" t="s">
        <v>225</v>
      </c>
      <c r="K12" s="64" t="s">
        <v>225</v>
      </c>
      <c r="L12" s="64" t="s">
        <v>225</v>
      </c>
      <c r="M12" s="64" t="s">
        <v>225</v>
      </c>
      <c r="N12" s="66"/>
    </row>
    <row r="13" ht="29" customHeight="1" spans="1:14">
      <c r="A13" s="60" t="s">
        <v>244</v>
      </c>
      <c r="B13" s="61">
        <f>C13-0.9</f>
        <v>37.4</v>
      </c>
      <c r="C13" s="62">
        <v>38.3</v>
      </c>
      <c r="D13" s="61">
        <f>C13+1.1</f>
        <v>39.4</v>
      </c>
      <c r="E13" s="61">
        <f>D13+1.1</f>
        <v>40.5</v>
      </c>
      <c r="F13" s="61">
        <f>E13+1.1</f>
        <v>41.6</v>
      </c>
      <c r="G13" s="63"/>
      <c r="H13" s="55"/>
      <c r="I13" s="64" t="s">
        <v>225</v>
      </c>
      <c r="J13" s="64" t="s">
        <v>245</v>
      </c>
      <c r="K13" s="64" t="s">
        <v>225</v>
      </c>
      <c r="L13" s="64" t="s">
        <v>225</v>
      </c>
      <c r="M13" s="64" t="s">
        <v>225</v>
      </c>
      <c r="N13" s="66"/>
    </row>
    <row r="14" ht="29" customHeight="1" spans="1:14">
      <c r="A14" s="60" t="s">
        <v>246</v>
      </c>
      <c r="B14" s="61">
        <f>C14-0.5</f>
        <v>13.5</v>
      </c>
      <c r="C14" s="62">
        <v>14</v>
      </c>
      <c r="D14" s="61">
        <f>C14</f>
        <v>14</v>
      </c>
      <c r="E14" s="61">
        <f>D14+1.5</f>
        <v>15.5</v>
      </c>
      <c r="F14" s="61">
        <f>E14+0</f>
        <v>15.5</v>
      </c>
      <c r="G14" s="63"/>
      <c r="H14" s="55"/>
      <c r="I14" s="64" t="s">
        <v>225</v>
      </c>
      <c r="J14" s="64" t="s">
        <v>225</v>
      </c>
      <c r="K14" s="64" t="s">
        <v>237</v>
      </c>
      <c r="L14" s="64" t="s">
        <v>225</v>
      </c>
      <c r="M14" s="64" t="s">
        <v>225</v>
      </c>
      <c r="N14" s="66"/>
    </row>
    <row r="15" ht="29" customHeight="1" spans="1:14">
      <c r="A15" s="60" t="s">
        <v>247</v>
      </c>
      <c r="B15" s="61">
        <f>C15-0.5</f>
        <v>12.5</v>
      </c>
      <c r="C15" s="62">
        <v>13</v>
      </c>
      <c r="D15" s="61">
        <f>C15</f>
        <v>13</v>
      </c>
      <c r="E15" s="61">
        <f>D15+1.5</f>
        <v>14.5</v>
      </c>
      <c r="F15" s="61">
        <f>E15+0</f>
        <v>14.5</v>
      </c>
      <c r="G15" s="63"/>
      <c r="H15" s="55"/>
      <c r="I15" s="64" t="s">
        <v>225</v>
      </c>
      <c r="J15" s="64" t="s">
        <v>225</v>
      </c>
      <c r="K15" s="64" t="s">
        <v>225</v>
      </c>
      <c r="L15" s="64" t="s">
        <v>225</v>
      </c>
      <c r="M15" s="64" t="s">
        <v>225</v>
      </c>
      <c r="N15" s="6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6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249</v>
      </c>
      <c r="B2" s="5" t="s">
        <v>250</v>
      </c>
      <c r="C2" s="5" t="s">
        <v>251</v>
      </c>
      <c r="D2" s="5" t="s">
        <v>252</v>
      </c>
      <c r="E2" s="5" t="s">
        <v>253</v>
      </c>
      <c r="F2" s="5" t="s">
        <v>254</v>
      </c>
      <c r="G2" s="5" t="s">
        <v>255</v>
      </c>
      <c r="H2" s="5" t="s">
        <v>256</v>
      </c>
      <c r="I2" s="4" t="s">
        <v>257</v>
      </c>
      <c r="J2" s="4" t="s">
        <v>258</v>
      </c>
      <c r="K2" s="4" t="s">
        <v>259</v>
      </c>
      <c r="L2" s="4" t="s">
        <v>260</v>
      </c>
      <c r="M2" s="4" t="s">
        <v>261</v>
      </c>
      <c r="N2" s="5" t="s">
        <v>262</v>
      </c>
      <c r="O2" s="5" t="s">
        <v>263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264</v>
      </c>
      <c r="J3" s="4" t="s">
        <v>264</v>
      </c>
      <c r="K3" s="4" t="s">
        <v>264</v>
      </c>
      <c r="L3" s="4" t="s">
        <v>264</v>
      </c>
      <c r="M3" s="4" t="s">
        <v>264</v>
      </c>
      <c r="N3" s="8"/>
      <c r="O3" s="8"/>
    </row>
    <row r="4" ht="41" spans="1:15">
      <c r="A4" s="11">
        <v>1</v>
      </c>
      <c r="B4" s="15">
        <v>1103</v>
      </c>
      <c r="C4" s="14" t="s">
        <v>265</v>
      </c>
      <c r="D4" s="346" t="s">
        <v>266</v>
      </c>
      <c r="E4" s="14" t="s">
        <v>63</v>
      </c>
      <c r="F4" s="347" t="s">
        <v>267</v>
      </c>
      <c r="G4" s="15" t="s">
        <v>66</v>
      </c>
      <c r="H4" s="15" t="s">
        <v>66</v>
      </c>
      <c r="I4" s="15">
        <v>2</v>
      </c>
      <c r="J4" s="15">
        <v>1</v>
      </c>
      <c r="K4" s="15">
        <v>2</v>
      </c>
      <c r="L4" s="15">
        <v>1</v>
      </c>
      <c r="M4" s="15">
        <v>3</v>
      </c>
      <c r="N4" s="15">
        <v>9</v>
      </c>
      <c r="O4" s="15" t="s">
        <v>268</v>
      </c>
    </row>
    <row r="5" ht="41" spans="1:15">
      <c r="A5" s="11">
        <v>2</v>
      </c>
      <c r="B5" s="15">
        <v>223</v>
      </c>
      <c r="C5" s="14" t="s">
        <v>265</v>
      </c>
      <c r="D5" s="346" t="s">
        <v>269</v>
      </c>
      <c r="E5" s="14" t="s">
        <v>63</v>
      </c>
      <c r="F5" s="347" t="s">
        <v>267</v>
      </c>
      <c r="G5" s="15" t="s">
        <v>66</v>
      </c>
      <c r="H5" s="15" t="s">
        <v>66</v>
      </c>
      <c r="I5" s="15">
        <v>2</v>
      </c>
      <c r="J5" s="15">
        <v>1</v>
      </c>
      <c r="K5" s="15">
        <v>1</v>
      </c>
      <c r="L5" s="15">
        <v>1</v>
      </c>
      <c r="M5" s="15">
        <v>3</v>
      </c>
      <c r="N5" s="15">
        <v>8</v>
      </c>
      <c r="O5" s="15" t="s">
        <v>268</v>
      </c>
    </row>
    <row r="6" ht="41" spans="1:15">
      <c r="A6" s="11">
        <v>3</v>
      </c>
      <c r="B6" s="348" t="s">
        <v>270</v>
      </c>
      <c r="C6" s="14" t="s">
        <v>265</v>
      </c>
      <c r="D6" s="346" t="s">
        <v>271</v>
      </c>
      <c r="E6" s="14" t="s">
        <v>63</v>
      </c>
      <c r="F6" s="347" t="s">
        <v>267</v>
      </c>
      <c r="G6" s="15" t="s">
        <v>66</v>
      </c>
      <c r="H6" s="15" t="s">
        <v>66</v>
      </c>
      <c r="I6" s="15">
        <v>2</v>
      </c>
      <c r="J6" s="15">
        <v>1</v>
      </c>
      <c r="K6" s="15">
        <v>1</v>
      </c>
      <c r="L6" s="15">
        <v>1</v>
      </c>
      <c r="M6" s="15">
        <v>0</v>
      </c>
      <c r="N6" s="15">
        <v>5</v>
      </c>
      <c r="O6" s="15" t="s">
        <v>268</v>
      </c>
    </row>
    <row r="7" spans="1:15">
      <c r="A7" s="11"/>
      <c r="B7" s="15"/>
      <c r="C7" s="45"/>
      <c r="D7" s="46"/>
      <c r="E7" s="15"/>
      <c r="F7" s="45"/>
      <c r="G7" s="15"/>
      <c r="H7" s="15"/>
      <c r="I7" s="15"/>
      <c r="J7" s="15"/>
      <c r="K7" s="15"/>
      <c r="L7" s="15"/>
      <c r="M7" s="15"/>
      <c r="N7" s="15"/>
      <c r="O7" s="15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6" t="s">
        <v>272</v>
      </c>
      <c r="B12" s="17"/>
      <c r="C12" s="17"/>
      <c r="D12" s="18"/>
      <c r="E12" s="19"/>
      <c r="F12" s="29"/>
      <c r="G12" s="29"/>
      <c r="H12" s="29"/>
      <c r="I12" s="24"/>
      <c r="J12" s="16" t="s">
        <v>273</v>
      </c>
      <c r="K12" s="17"/>
      <c r="L12" s="17"/>
      <c r="M12" s="18"/>
      <c r="N12" s="17"/>
      <c r="O12" s="20"/>
    </row>
    <row r="13" spans="1:15">
      <c r="A13" s="21" t="s">
        <v>274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6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249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276</v>
      </c>
      <c r="H2" s="4"/>
      <c r="I2" s="4" t="s">
        <v>277</v>
      </c>
      <c r="J2" s="4"/>
      <c r="K2" s="6" t="s">
        <v>278</v>
      </c>
      <c r="L2" s="43" t="s">
        <v>279</v>
      </c>
      <c r="M2" s="7" t="s">
        <v>280</v>
      </c>
    </row>
    <row r="3" s="1" customFormat="1" ht="16.8" spans="1:13">
      <c r="A3" s="4"/>
      <c r="B3" s="8"/>
      <c r="C3" s="8"/>
      <c r="D3" s="8"/>
      <c r="E3" s="8"/>
      <c r="F3" s="8"/>
      <c r="G3" s="4" t="s">
        <v>281</v>
      </c>
      <c r="H3" s="4" t="s">
        <v>282</v>
      </c>
      <c r="I3" s="4" t="s">
        <v>281</v>
      </c>
      <c r="J3" s="4" t="s">
        <v>282</v>
      </c>
      <c r="K3" s="9"/>
      <c r="L3" s="44"/>
      <c r="M3" s="10"/>
    </row>
    <row r="4" ht="31" spans="1:13">
      <c r="A4" s="11">
        <v>1</v>
      </c>
      <c r="B4" s="14" t="s">
        <v>283</v>
      </c>
      <c r="C4" s="15">
        <v>1103</v>
      </c>
      <c r="D4" s="14" t="s">
        <v>265</v>
      </c>
      <c r="E4" s="346" t="s">
        <v>266</v>
      </c>
      <c r="F4" s="14" t="s">
        <v>63</v>
      </c>
      <c r="G4" s="15">
        <v>0.3</v>
      </c>
      <c r="H4" s="15">
        <v>0.2</v>
      </c>
      <c r="I4" s="15">
        <v>0.4</v>
      </c>
      <c r="J4" s="15">
        <v>0.3</v>
      </c>
      <c r="K4" s="15">
        <v>1.2</v>
      </c>
      <c r="L4" s="15" t="s">
        <v>284</v>
      </c>
      <c r="M4" s="15" t="s">
        <v>268</v>
      </c>
    </row>
    <row r="5" ht="31" spans="1:13">
      <c r="A5" s="11">
        <v>2</v>
      </c>
      <c r="B5" s="14" t="s">
        <v>283</v>
      </c>
      <c r="C5" s="15">
        <v>223</v>
      </c>
      <c r="D5" s="14" t="s">
        <v>265</v>
      </c>
      <c r="E5" s="346" t="s">
        <v>269</v>
      </c>
      <c r="F5" s="14" t="s">
        <v>63</v>
      </c>
      <c r="G5" s="15">
        <v>0.2</v>
      </c>
      <c r="H5" s="15">
        <v>0.2</v>
      </c>
      <c r="I5" s="15">
        <v>0.4</v>
      </c>
      <c r="J5" s="15">
        <v>0.3</v>
      </c>
      <c r="K5" s="15">
        <v>1.1</v>
      </c>
      <c r="L5" s="15" t="s">
        <v>284</v>
      </c>
      <c r="M5" s="15" t="s">
        <v>268</v>
      </c>
    </row>
    <row r="6" ht="31" spans="1:13">
      <c r="A6" s="11">
        <v>3</v>
      </c>
      <c r="B6" s="14" t="s">
        <v>283</v>
      </c>
      <c r="C6" s="348" t="s">
        <v>270</v>
      </c>
      <c r="D6" s="14" t="s">
        <v>265</v>
      </c>
      <c r="E6" s="346" t="s">
        <v>271</v>
      </c>
      <c r="F6" s="14" t="s">
        <v>63</v>
      </c>
      <c r="G6" s="15">
        <v>0.4</v>
      </c>
      <c r="H6" s="15">
        <v>0.2</v>
      </c>
      <c r="I6" s="15">
        <v>0.4</v>
      </c>
      <c r="J6" s="15">
        <v>0.2</v>
      </c>
      <c r="K6" s="15">
        <v>1.2</v>
      </c>
      <c r="L6" s="15"/>
      <c r="M6" s="15" t="s">
        <v>268</v>
      </c>
    </row>
    <row r="7" spans="1:13">
      <c r="A7" s="11"/>
      <c r="B7" s="45"/>
      <c r="C7" s="15"/>
      <c r="D7" s="45"/>
      <c r="E7" s="46"/>
      <c r="F7" s="15"/>
      <c r="G7" s="15"/>
      <c r="H7" s="15"/>
      <c r="I7" s="15"/>
      <c r="J7" s="15"/>
      <c r="K7" s="15"/>
      <c r="L7" s="15"/>
      <c r="M7" s="15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6" t="s">
        <v>272</v>
      </c>
      <c r="B12" s="17"/>
      <c r="C12" s="17"/>
      <c r="D12" s="17"/>
      <c r="E12" s="18"/>
      <c r="F12" s="19"/>
      <c r="G12" s="24"/>
      <c r="H12" s="16" t="s">
        <v>273</v>
      </c>
      <c r="I12" s="17"/>
      <c r="J12" s="17"/>
      <c r="K12" s="18"/>
      <c r="L12" s="47"/>
      <c r="M12" s="20"/>
    </row>
    <row r="13" spans="1:13">
      <c r="A13" s="48" t="s">
        <v>285</v>
      </c>
      <c r="B13" s="48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F4" sqref="F4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287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30" t="s">
        <v>288</v>
      </c>
      <c r="H2" s="31"/>
      <c r="I2" s="32"/>
      <c r="J2" s="30" t="s">
        <v>289</v>
      </c>
      <c r="K2" s="31"/>
      <c r="L2" s="32"/>
      <c r="M2" s="30" t="s">
        <v>290</v>
      </c>
      <c r="N2" s="31"/>
      <c r="O2" s="32"/>
      <c r="P2" s="30" t="s">
        <v>291</v>
      </c>
      <c r="Q2" s="31"/>
      <c r="R2" s="32"/>
      <c r="S2" s="31" t="s">
        <v>292</v>
      </c>
      <c r="T2" s="31"/>
      <c r="U2" s="32"/>
      <c r="V2" s="26" t="s">
        <v>293</v>
      </c>
      <c r="W2" s="26" t="s">
        <v>263</v>
      </c>
    </row>
    <row r="3" s="1" customFormat="1" ht="16.8" spans="1:23">
      <c r="A3" s="8"/>
      <c r="B3" s="33"/>
      <c r="C3" s="33"/>
      <c r="D3" s="33"/>
      <c r="E3" s="33"/>
      <c r="F3" s="33"/>
      <c r="G3" s="4" t="s">
        <v>294</v>
      </c>
      <c r="H3" s="4" t="s">
        <v>68</v>
      </c>
      <c r="I3" s="4" t="s">
        <v>254</v>
      </c>
      <c r="J3" s="4" t="s">
        <v>294</v>
      </c>
      <c r="K3" s="4" t="s">
        <v>68</v>
      </c>
      <c r="L3" s="4" t="s">
        <v>254</v>
      </c>
      <c r="M3" s="4" t="s">
        <v>294</v>
      </c>
      <c r="N3" s="4" t="s">
        <v>68</v>
      </c>
      <c r="O3" s="4" t="s">
        <v>254</v>
      </c>
      <c r="P3" s="4" t="s">
        <v>294</v>
      </c>
      <c r="Q3" s="4" t="s">
        <v>68</v>
      </c>
      <c r="R3" s="4" t="s">
        <v>254</v>
      </c>
      <c r="S3" s="4" t="s">
        <v>294</v>
      </c>
      <c r="T3" s="4" t="s">
        <v>68</v>
      </c>
      <c r="U3" s="4" t="s">
        <v>254</v>
      </c>
      <c r="V3" s="34"/>
      <c r="W3" s="34"/>
    </row>
    <row r="4" ht="72" spans="1:23">
      <c r="A4" s="35" t="s">
        <v>295</v>
      </c>
      <c r="B4" s="36" t="s">
        <v>283</v>
      </c>
      <c r="C4" s="15">
        <v>1103</v>
      </c>
      <c r="D4" s="14" t="s">
        <v>265</v>
      </c>
      <c r="E4" s="346" t="s">
        <v>266</v>
      </c>
      <c r="F4" s="14" t="s">
        <v>63</v>
      </c>
      <c r="G4" s="349" t="s">
        <v>296</v>
      </c>
      <c r="H4" s="350" t="s">
        <v>297</v>
      </c>
      <c r="I4" s="349" t="s">
        <v>298</v>
      </c>
      <c r="J4" s="349" t="s">
        <v>299</v>
      </c>
      <c r="K4" s="350" t="s">
        <v>300</v>
      </c>
      <c r="L4" s="349" t="s">
        <v>298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ht="31" spans="1:23">
      <c r="A5" s="39"/>
      <c r="B5" s="40"/>
      <c r="C5" s="15">
        <v>223</v>
      </c>
      <c r="D5" s="14" t="s">
        <v>265</v>
      </c>
      <c r="E5" s="346" t="s">
        <v>269</v>
      </c>
      <c r="F5" s="14" t="s">
        <v>63</v>
      </c>
      <c r="G5" s="30" t="s">
        <v>301</v>
      </c>
      <c r="H5" s="31"/>
      <c r="I5" s="32"/>
      <c r="J5" s="30" t="s">
        <v>302</v>
      </c>
      <c r="K5" s="31"/>
      <c r="L5" s="32"/>
      <c r="M5" s="30" t="s">
        <v>303</v>
      </c>
      <c r="N5" s="31"/>
      <c r="O5" s="32"/>
      <c r="P5" s="30" t="s">
        <v>304</v>
      </c>
      <c r="Q5" s="31"/>
      <c r="R5" s="32"/>
      <c r="S5" s="31" t="s">
        <v>305</v>
      </c>
      <c r="T5" s="31"/>
      <c r="U5" s="32"/>
      <c r="V5" s="15"/>
      <c r="W5" s="15"/>
    </row>
    <row r="6" ht="31" spans="1:23">
      <c r="A6" s="39"/>
      <c r="B6" s="40"/>
      <c r="C6" s="348" t="s">
        <v>270</v>
      </c>
      <c r="D6" s="14" t="s">
        <v>265</v>
      </c>
      <c r="E6" s="346" t="s">
        <v>271</v>
      </c>
      <c r="F6" s="14" t="s">
        <v>63</v>
      </c>
      <c r="G6" s="4" t="s">
        <v>294</v>
      </c>
      <c r="H6" s="4" t="s">
        <v>68</v>
      </c>
      <c r="I6" s="4" t="s">
        <v>254</v>
      </c>
      <c r="J6" s="4" t="s">
        <v>294</v>
      </c>
      <c r="K6" s="4" t="s">
        <v>68</v>
      </c>
      <c r="L6" s="4" t="s">
        <v>254</v>
      </c>
      <c r="M6" s="4" t="s">
        <v>294</v>
      </c>
      <c r="N6" s="4" t="s">
        <v>68</v>
      </c>
      <c r="O6" s="4" t="s">
        <v>254</v>
      </c>
      <c r="P6" s="4" t="s">
        <v>294</v>
      </c>
      <c r="Q6" s="4" t="s">
        <v>68</v>
      </c>
      <c r="R6" s="4" t="s">
        <v>254</v>
      </c>
      <c r="S6" s="4" t="s">
        <v>294</v>
      </c>
      <c r="T6" s="4" t="s">
        <v>68</v>
      </c>
      <c r="U6" s="4" t="s">
        <v>254</v>
      </c>
      <c r="V6" s="15"/>
      <c r="W6" s="15"/>
    </row>
    <row r="7" spans="1:23">
      <c r="A7" s="41"/>
      <c r="B7" s="42"/>
      <c r="C7" s="15"/>
      <c r="D7" s="14"/>
      <c r="E7" s="2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36" t="s">
        <v>306</v>
      </c>
      <c r="B8" s="36"/>
      <c r="C8" s="36"/>
      <c r="D8" s="36"/>
      <c r="E8" s="36"/>
      <c r="F8" s="36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2"/>
      <c r="B9" s="40"/>
      <c r="C9" s="40"/>
      <c r="D9" s="40"/>
      <c r="E9" s="40"/>
      <c r="F9" s="40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36" t="s">
        <v>307</v>
      </c>
      <c r="B10" s="40"/>
      <c r="C10" s="40"/>
      <c r="D10" s="40"/>
      <c r="E10" s="40"/>
      <c r="F10" s="40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2"/>
      <c r="B11" s="42"/>
      <c r="C11" s="42"/>
      <c r="D11" s="42"/>
      <c r="E11" s="42"/>
      <c r="F11" s="42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36" t="s">
        <v>308</v>
      </c>
      <c r="B12" s="36"/>
      <c r="C12" s="36"/>
      <c r="D12" s="36"/>
      <c r="E12" s="36"/>
      <c r="F12" s="3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42"/>
      <c r="B13" s="40"/>
      <c r="C13" s="40"/>
      <c r="D13" s="40"/>
      <c r="E13" s="40"/>
      <c r="F13" s="40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36" t="s">
        <v>309</v>
      </c>
      <c r="B14" s="40"/>
      <c r="C14" s="40"/>
      <c r="D14" s="40"/>
      <c r="E14" s="40"/>
      <c r="F14" s="4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6" t="s">
        <v>272</v>
      </c>
      <c r="B17" s="17"/>
      <c r="C17" s="17"/>
      <c r="D17" s="17"/>
      <c r="E17" s="18"/>
      <c r="F17" s="19"/>
      <c r="G17" s="24"/>
      <c r="H17" s="29"/>
      <c r="I17" s="29"/>
      <c r="J17" s="16" t="s">
        <v>310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spans="1:23">
      <c r="A18" s="21" t="s">
        <v>311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2026-01-07T14:41:26Z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