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量尺）" sheetId="14" r:id="rId6"/>
    <sheet name="验货尺寸表 （中期洗后）" sheetId="16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<sst xmlns="http://schemas.openxmlformats.org/spreadsheetml/2006/main" count="1213" uniqueCount="473">
  <si>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</si>
  <si>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</si>
  <si>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</si>
  <si>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</si>
  <si>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</si>
  <si>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</si>
  <si>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</si>
  <si>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</si>
  <si>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</si>
  <si>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</si>
  <si>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</si>
  <si>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</si>
  <si>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</si>
  <si>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</si>
  <si>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</si>
  <si>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</si>
  <si>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</si>
  <si>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</si>
  <si>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</si>
  <si>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</si>
  <si>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</si>
  <si>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</si>
  <si>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</si>
  <si>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</si>
  <si>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</si>
  <si>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</si>
  <si>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</si>
  <si>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</si>
  <si>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</si>
  <si>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</si>
  <si>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</si>
  <si>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</si>
  <si>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</si>
  <si>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</si>
  <si>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</si>
  <si>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</si>
  <si>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</si>
  <si>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</si>
  <si>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</si>
  <si>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</si>
  <si>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</si>
  <si>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</si>
  <si>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</si>
  <si>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</si>
  <si>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</si>
  <si>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</si>
  <si>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</si>
  <si>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</si>
  <si>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</si>
  <si>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</si>
  <si>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</si>
  <si>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</si>
  <si>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</si>
  <si>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</si>
  <si>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</si>
  <si>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</si>
  <si>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</si>
  <si>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</si>
  <si>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</si>
  <si>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</si>
  <si>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</si>
  <si>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</si>
  <si>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TAJJAO81589</t>
  </si>
  <si>
    <t>合同交期</t>
  </si>
  <si>
    <t>2026-1-29/3-1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</si>
  <si>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</si>
  <si>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</si>
  <si>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</si>
  <si>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</si>
  <si>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</si>
  <si>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</si>
  <si>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</si>
  <si>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</si>
  <si>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</si>
  <si>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</si>
  <si>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</si>
  <si>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11341件</t>
  </si>
  <si>
    <t>包装预计完成日</t>
  </si>
  <si>
    <t>印花、刺绣确认样</t>
  </si>
  <si>
    <t>采购凭证编号：</t>
  </si>
  <si>
    <t>CGDD25110600037/38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</si>
  <si>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</si>
  <si>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</si>
  <si>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</si>
  <si>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</si>
  <si>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</si>
  <si>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</si>
  <si>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</si>
  <si>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</si>
  <si>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</si>
  <si>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</si>
  <si>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</si>
  <si>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</si>
  <si>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</si>
  <si>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</si>
  <si>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</si>
  <si>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</si>
  <si>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</si>
  <si>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</si>
  <si>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</si>
  <si>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</si>
  <si>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</si>
  <si>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</si>
  <si>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</si>
  <si>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</si>
  <si>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</si>
  <si>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</si>
  <si>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</si>
  <si>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</si>
  <si>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</si>
  <si>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</si>
  <si>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</si>
  <si>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</si>
  <si>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</si>
  <si>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</si>
  <si>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</si>
  <si>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</si>
  <si>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</si>
  <si>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黑色G01X</t>
  </si>
  <si>
    <t>已裁齐</t>
  </si>
  <si>
    <t>白色G02X</t>
  </si>
  <si>
    <t>浅卡其F13X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</si>
  <si>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</si>
  <si>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</si>
  <si>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</si>
  <si>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</si>
  <si>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</si>
  <si>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</si>
  <si>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</si>
  <si>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</si>
  <si>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</si>
  <si>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1.领骨起皱及左右长短</t>
  </si>
  <si>
    <t>2.下级领嘴欠平服起泡及扭纹</t>
  </si>
  <si>
    <t>3.胸筒贴欠平顺气泡</t>
  </si>
  <si>
    <t>4筒底外协及起“酒窝”</t>
  </si>
  <si>
    <t>5.冚衫脚宽窄太细</t>
  </si>
  <si>
    <t>6.夹弯起拱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</si>
  <si>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</si>
  <si>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</si>
  <si>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</si>
  <si>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</si>
  <si>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</si>
  <si>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</si>
  <si>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</si>
  <si>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</si>
  <si>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</si>
  <si>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</si>
  <si>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</si>
  <si>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</si>
  <si>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</si>
  <si>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</si>
  <si>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</si>
  <si>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</si>
  <si>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</si>
  <si>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</si>
  <si>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</si>
  <si>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</si>
  <si>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</si>
  <si>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</si>
  <si>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</si>
  <si>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</si>
  <si>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</si>
  <si>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</si>
  <si>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</si>
  <si>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</si>
  <si>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</si>
  <si>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</si>
  <si>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</si>
  <si>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</si>
  <si>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</si>
  <si>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</si>
  <si>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</si>
  <si>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</si>
  <si>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</si>
  <si>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</si>
  <si>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</si>
  <si>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-0.5</t>
  </si>
  <si>
    <t>胸围</t>
  </si>
  <si>
    <t>-</t>
  </si>
  <si>
    <t>-3</t>
  </si>
  <si>
    <t>腰围</t>
  </si>
  <si>
    <t>-2</t>
  </si>
  <si>
    <t>下摆</t>
  </si>
  <si>
    <t>+1</t>
  </si>
  <si>
    <t>-1</t>
  </si>
  <si>
    <t>肩宽</t>
  </si>
  <si>
    <t>肩点袖长</t>
  </si>
  <si>
    <t>袖肥</t>
  </si>
  <si>
    <t>-0.2</t>
  </si>
  <si>
    <t>-0.8</t>
  </si>
  <si>
    <t>袖口松量</t>
  </si>
  <si>
    <t>底领高</t>
  </si>
  <si>
    <t>备注：</t>
  </si>
  <si>
    <t xml:space="preserve">     初期请洗测2-3件，有问题的另加测量数量。</t>
  </si>
  <si>
    <t>验货时间：12-3</t>
  </si>
  <si>
    <t>跟单QC:代克荣</t>
  </si>
  <si>
    <t>工厂负责人：冯正莲</t>
  </si>
  <si>
    <t>TOREAD-QC中期检验报告书</t>
  </si>
  <si>
    <t>期货订单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</si>
  <si>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</si>
  <si>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</si>
  <si>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</si>
  <si>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</si>
  <si>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</si>
  <si>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</si>
  <si>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</si>
  <si>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</si>
  <si>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</si>
  <si>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</si>
  <si>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浅卡其S/10件 白色M/10件 黑色L/10件 蓝岩黑XL/10件 黑色XXL/10件  白色XXXL/10件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</si>
  <si>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</si>
  <si>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</si>
  <si>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</si>
  <si>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</si>
  <si>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1.领骨起皱</t>
  </si>
  <si>
    <t>2.下级领气泡及戴帽</t>
  </si>
  <si>
    <t>3.领咀欠弯顺起角及戴帽</t>
  </si>
  <si>
    <t>4.筒顶气泡</t>
  </si>
  <si>
    <t>5.筒歪斜欠水平及起皱</t>
  </si>
  <si>
    <t>6.上袖欠分中 夹底多布</t>
  </si>
  <si>
    <t>【整改的严重缺陷及整改复核时间】</t>
  </si>
  <si>
    <t>尾期复核品质情况</t>
  </si>
  <si>
    <t>S/卡其</t>
  </si>
  <si>
    <t>M/白色</t>
  </si>
  <si>
    <t>L/黑色</t>
  </si>
  <si>
    <t>XL/蓝岩黑</t>
  </si>
  <si>
    <t>XXL/黑色</t>
  </si>
  <si>
    <t>XXXL/白色</t>
  </si>
  <si>
    <t>+1.5/+1.5</t>
  </si>
  <si>
    <t>+1/+1</t>
  </si>
  <si>
    <t>+0.5/+1</t>
  </si>
  <si>
    <t>+1/+1.5</t>
  </si>
  <si>
    <t>+1/+2</t>
  </si>
  <si>
    <t>-/+1</t>
  </si>
  <si>
    <t>-1/-</t>
  </si>
  <si>
    <t>-/-</t>
  </si>
  <si>
    <t>+2/+2</t>
  </si>
  <si>
    <t>+1/-</t>
  </si>
  <si>
    <t>+2/+1</t>
  </si>
  <si>
    <t>-0.3/+0.7</t>
  </si>
  <si>
    <t>-/+0.3</t>
  </si>
  <si>
    <t>-0.7/-0.5</t>
  </si>
  <si>
    <t>-/-0.5</t>
  </si>
  <si>
    <t>+0.2/-0.5</t>
  </si>
  <si>
    <t>-/+0.5</t>
  </si>
  <si>
    <t>+0.3/-</t>
  </si>
  <si>
    <t>+0.9/+0.7</t>
  </si>
  <si>
    <t>-0.2/+0.2</t>
  </si>
  <si>
    <t>+0.7/+0.6</t>
  </si>
  <si>
    <t>-/-0.3</t>
  </si>
  <si>
    <t>+0.5/+0.3</t>
  </si>
  <si>
    <t>+0.6/-0.3</t>
  </si>
  <si>
    <t>+0.2/-</t>
  </si>
  <si>
    <t>验货时间：12-30</t>
  </si>
  <si>
    <t>洗前/洗后</t>
  </si>
  <si>
    <t>+1.5/+1</t>
  </si>
  <si>
    <t>+0.5/-0.5</t>
  </si>
  <si>
    <t>+2/+1.5</t>
  </si>
  <si>
    <t>+1.5/+0.5</t>
  </si>
  <si>
    <t>+1/-0.5</t>
  </si>
  <si>
    <t>+1/-1</t>
  </si>
  <si>
    <t>-/-3</t>
  </si>
  <si>
    <t>-1/-2</t>
  </si>
  <si>
    <t>+2/-1</t>
  </si>
  <si>
    <t>-/-2</t>
  </si>
  <si>
    <t>+1/-2</t>
  </si>
  <si>
    <t>-0.3/-0.3</t>
  </si>
  <si>
    <t>-0.7/-0.7</t>
  </si>
  <si>
    <t>-0.5/-0.5</t>
  </si>
  <si>
    <t>+0.5/-</t>
  </si>
  <si>
    <t>-0.2/-0.6</t>
  </si>
  <si>
    <t>+0.2/-0.3</t>
  </si>
  <si>
    <t>-0.2/-0.8</t>
  </si>
  <si>
    <t>-0.2/-0.5</t>
  </si>
  <si>
    <t>+0.2/-0.4</t>
  </si>
  <si>
    <t>-0.2/-0.2</t>
  </si>
  <si>
    <t>+0.2/+0.1</t>
  </si>
  <si>
    <t>+0.2/+0.2</t>
  </si>
  <si>
    <t>-0.4/-0.4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</si>
  <si>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</si>
  <si>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</si>
  <si>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</si>
  <si>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</si>
  <si>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</si>
  <si>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</si>
  <si>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</si>
  <si>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</si>
  <si>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</si>
  <si>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</si>
  <si>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</si>
  <si>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</si>
  <si>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</si>
  <si>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</si>
  <si>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</si>
  <si>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</si>
  <si>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</si>
  <si>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</si>
  <si>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</si>
  <si>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</si>
  <si>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</si>
  <si>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</si>
  <si>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</si>
  <si>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采购凭证编号：CGDD25110600037/38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</si>
  <si>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</si>
  <si>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</si>
  <si>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</si>
  <si>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</si>
  <si>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</si>
  <si>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</si>
  <si>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</si>
  <si>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</si>
  <si>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</si>
  <si>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</si>
  <si>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</si>
  <si>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</si>
  <si>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</si>
  <si>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</si>
  <si>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</si>
  <si>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S/13 M/13 L/13 XL/13 XXL/13 XXXL/13</t>
  </si>
  <si>
    <t>白色G02X  S/13 M/13 L/13 XL/13 XXL/13 XXXL/13</t>
  </si>
  <si>
    <t>浅卡其F13X  S/13 M/13 L/13 XL/13 XXL/13 XXXL/13</t>
  </si>
  <si>
    <t>蓝岩黑G93X  S/13 M/13 L/13 XL/13 XXL/13 XXXL/13</t>
  </si>
  <si>
    <t>情况说明：</t>
  </si>
  <si>
    <t xml:space="preserve">【问题点描述】  </t>
  </si>
  <si>
    <t>1.胸筒欠顺直</t>
  </si>
  <si>
    <t>2.袖弯不顺</t>
  </si>
  <si>
    <t>3.脏、油污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</si>
  <si>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</si>
  <si>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</si>
  <si>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</si>
  <si>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</si>
  <si>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</si>
  <si>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</si>
  <si>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</si>
  <si>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</si>
  <si>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</si>
  <si>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</si>
  <si>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</si>
  <si>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</si>
  <si>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</si>
  <si>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</si>
  <si>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</si>
  <si>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</si>
  <si>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</si>
  <si>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</si>
  <si>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</si>
  <si>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</si>
  <si>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</si>
  <si>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</si>
  <si>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</si>
  <si>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</si>
  <si>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</si>
  <si>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卡其</t>
  </si>
  <si>
    <t>蓝岩黑</t>
  </si>
  <si>
    <t>黑色</t>
  </si>
  <si>
    <t>白色</t>
  </si>
  <si>
    <t>蓝颜黑/白色</t>
  </si>
  <si>
    <t>+1.5/+2</t>
  </si>
  <si>
    <t>+1/+0.5</t>
  </si>
  <si>
    <t>+0.5/+1.5</t>
  </si>
  <si>
    <t>-2/-</t>
  </si>
  <si>
    <t>-/-1</t>
  </si>
  <si>
    <t>-1/-1</t>
  </si>
  <si>
    <t>+0.4/-</t>
  </si>
  <si>
    <t>+0.2/+0.7</t>
  </si>
  <si>
    <t>-0.5/-</t>
  </si>
  <si>
    <t>-/+0.7</t>
  </si>
  <si>
    <t>+0.5/+0.5</t>
  </si>
  <si>
    <t>-0.3/-</t>
  </si>
  <si>
    <t>+0.3/-0.3</t>
  </si>
  <si>
    <t>-/-0.4</t>
  </si>
  <si>
    <t>+0.3/+0.3</t>
  </si>
  <si>
    <t>验货时间：1-12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</si>
  <si>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</si>
  <si>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</si>
  <si>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</si>
  <si>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</si>
  <si>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</si>
  <si>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</si>
  <si>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</si>
  <si>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</si>
  <si>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</si>
  <si>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</si>
  <si>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</si>
  <si>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</si>
  <si>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</si>
  <si>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</si>
  <si>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</si>
  <si>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</si>
  <si>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</si>
  <si>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251105-012</t>
  </si>
  <si>
    <t>26B007</t>
  </si>
  <si>
    <t>G93X蓝颜黑</t>
  </si>
  <si>
    <t>新诚</t>
  </si>
  <si>
    <t>合格</t>
  </si>
  <si>
    <t>YES</t>
  </si>
  <si>
    <t>250830-051</t>
  </si>
  <si>
    <t>G01X黑色</t>
  </si>
  <si>
    <t>250923-165</t>
  </si>
  <si>
    <t>G02X白色</t>
  </si>
  <si>
    <t>251025-185</t>
  </si>
  <si>
    <t>F13X卡其色</t>
  </si>
  <si>
    <t>制表时间：10-8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</si>
  <si>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</si>
  <si>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</si>
  <si>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</si>
  <si>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</si>
  <si>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</si>
  <si>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</si>
  <si>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</si>
  <si>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</si>
  <si>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</si>
  <si>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</si>
  <si>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径向：- 4.5纬-2.5</t>
  </si>
  <si>
    <t>径向：-5纬向-4</t>
  </si>
  <si>
    <t>径向：+0.5纬向+2.5</t>
  </si>
  <si>
    <t>径向：- 3纬向-3</t>
  </si>
  <si>
    <t>制表时间：11-2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</si>
  <si>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</si>
  <si>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</si>
  <si>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</si>
  <si>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</si>
  <si>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</si>
  <si>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</si>
  <si>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</si>
  <si>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</si>
  <si>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</si>
  <si>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</si>
  <si>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</si>
  <si>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</si>
  <si>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</si>
  <si>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</si>
  <si>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</si>
  <si>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</si>
  <si>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</si>
  <si>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</si>
  <si>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</si>
  <si>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</si>
  <si>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</si>
  <si>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</si>
  <si>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</si>
  <si>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</si>
  <si>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</si>
  <si>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</si>
  <si>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</si>
  <si>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</si>
  <si>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</si>
  <si>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</si>
  <si>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</si>
  <si>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</si>
  <si>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</si>
  <si>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</si>
  <si>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</si>
  <si>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</si>
  <si>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</si>
  <si>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</si>
  <si>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</si>
  <si>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</si>
  <si>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</si>
  <si>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</si>
  <si>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</si>
  <si>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</si>
  <si>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洗测3次</t>
  </si>
  <si>
    <t>洗测4次</t>
  </si>
  <si>
    <t>洗测5次</t>
  </si>
  <si>
    <t>后幅</t>
  </si>
  <si>
    <t>烫唛</t>
  </si>
  <si>
    <t>洗测6次</t>
  </si>
  <si>
    <t>洗测7次</t>
  </si>
  <si>
    <t>洗测8次</t>
  </si>
  <si>
    <t>制表时间：11-15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</si>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</sst>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49" fontId="17" fillId="3" borderId="2" xfId="5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49" fontId="14" fillId="3" borderId="2" xfId="51" applyNumberFormat="1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right" vertical="center"/>
    </xf>
    <xf numFmtId="0" fontId="20" fillId="0" borderId="29" xfId="49" applyFont="1" applyFill="1" applyBorder="1" applyAlignment="1">
      <alignment vertical="center"/>
    </xf>
    <xf numFmtId="0" fontId="23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 wrapText="1"/>
    </xf>
    <xf numFmtId="0" fontId="23" fillId="0" borderId="26" xfId="49" applyFont="1" applyFill="1" applyBorder="1" applyAlignment="1">
      <alignment horizontal="left" vertical="center" wrapText="1"/>
    </xf>
    <xf numFmtId="0" fontId="23" fillId="0" borderId="27" xfId="49" applyFont="1" applyFill="1" applyBorder="1" applyAlignment="1">
      <alignment horizontal="left" vertical="center" wrapText="1"/>
    </xf>
    <xf numFmtId="0" fontId="20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vertical="center"/>
    </xf>
    <xf numFmtId="58" fontId="22" fillId="0" borderId="29" xfId="49" applyNumberFormat="1" applyFont="1" applyFill="1" applyBorder="1" applyAlignment="1">
      <alignment vertical="center"/>
    </xf>
    <xf numFmtId="0" fontId="20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22" fillId="0" borderId="24" xfId="49" applyFont="1" applyFill="1" applyBorder="1" applyAlignment="1">
      <alignment horizontal="center" vertical="center"/>
    </xf>
    <xf numFmtId="0" fontId="18" fillId="0" borderId="29" xfId="49" applyFill="1" applyBorder="1" applyAlignment="1">
      <alignment horizontal="left" vertical="center"/>
    </xf>
    <xf numFmtId="0" fontId="18" fillId="0" borderId="30" xfId="49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27" xfId="49" applyNumberFormat="1" applyFont="1" applyBorder="1" applyAlignment="1">
      <alignment horizontal="center" vertical="center"/>
    </xf>
    <xf numFmtId="0" fontId="28" fillId="0" borderId="26" xfId="49" applyFont="1" applyBorder="1" applyAlignment="1">
      <alignment horizontal="left" vertical="center"/>
    </xf>
    <xf numFmtId="0" fontId="28" fillId="0" borderId="27" xfId="49" applyFont="1" applyBorder="1" applyAlignment="1">
      <alignment horizontal="left" vertical="center"/>
    </xf>
    <xf numFmtId="0" fontId="24" fillId="0" borderId="25" xfId="49" applyFont="1" applyBorder="1" applyAlignment="1">
      <alignment vertical="center"/>
    </xf>
    <xf numFmtId="9" fontId="21" fillId="0" borderId="26" xfId="49" applyNumberFormat="1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9" fillId="0" borderId="28" xfId="49" applyFont="1" applyBorder="1" applyAlignment="1">
      <alignment vertical="center"/>
    </xf>
    <xf numFmtId="0" fontId="21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4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14" fontId="21" fillId="0" borderId="29" xfId="49" applyNumberFormat="1" applyFont="1" applyBorder="1" applyAlignment="1">
      <alignment horizontal="center" vertical="center"/>
    </xf>
    <xf numFmtId="14" fontId="21" fillId="0" borderId="30" xfId="49" applyNumberFormat="1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8" fillId="0" borderId="36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6" xfId="49" applyFont="1" applyBorder="1" applyAlignment="1">
      <alignment vertical="center"/>
    </xf>
    <xf numFmtId="0" fontId="24" fillId="0" borderId="26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7" xfId="49" applyFont="1" applyFill="1" applyBorder="1" applyAlignment="1">
      <alignment horizontal="left" vertical="center"/>
    </xf>
    <xf numFmtId="0" fontId="24" fillId="0" borderId="28" xfId="49" applyFont="1" applyBorder="1" applyAlignment="1">
      <alignment horizontal="center"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5" fillId="0" borderId="46" xfId="49" applyFont="1" applyBorder="1" applyAlignment="1">
      <alignment vertical="center"/>
    </xf>
    <xf numFmtId="0" fontId="21" fillId="0" borderId="47" xfId="49" applyFont="1" applyBorder="1" applyAlignment="1">
      <alignment horizontal="center" vertical="center"/>
    </xf>
    <xf numFmtId="0" fontId="25" fillId="0" borderId="47" xfId="49" applyFont="1" applyBorder="1" applyAlignment="1">
      <alignment vertical="center"/>
    </xf>
    <xf numFmtId="0" fontId="21" fillId="0" borderId="47" xfId="49" applyFont="1" applyBorder="1" applyAlignment="1">
      <alignment vertical="center"/>
    </xf>
    <xf numFmtId="58" fontId="14" fillId="0" borderId="47" xfId="49" applyNumberFormat="1" applyFont="1" applyBorder="1" applyAlignment="1">
      <alignment vertical="center"/>
    </xf>
    <xf numFmtId="0" fontId="25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24" fillId="0" borderId="52" xfId="49" applyFont="1" applyBorder="1" applyAlignment="1">
      <alignment vertical="center"/>
    </xf>
    <xf numFmtId="0" fontId="28" fillId="0" borderId="53" xfId="49" applyFont="1" applyBorder="1" applyAlignment="1">
      <alignment horizontal="left" vertical="center"/>
    </xf>
    <xf numFmtId="0" fontId="24" fillId="0" borderId="51" xfId="49" applyFont="1" applyBorder="1" applyAlignment="1">
      <alignment horizontal="center" vertical="center"/>
    </xf>
    <xf numFmtId="0" fontId="28" fillId="0" borderId="52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28" fillId="0" borderId="26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24" fillId="0" borderId="0" xfId="49" applyFont="1" applyBorder="1" applyAlignment="1">
      <alignment vertical="center"/>
    </xf>
    <xf numFmtId="0" fontId="24" fillId="0" borderId="39" xfId="49" applyFont="1" applyBorder="1" applyAlignment="1">
      <alignment horizontal="left" vertical="center" wrapText="1"/>
    </xf>
    <xf numFmtId="0" fontId="24" fillId="0" borderId="40" xfId="49" applyFont="1" applyBorder="1" applyAlignment="1">
      <alignment horizontal="left" vertical="center" wrapText="1"/>
    </xf>
    <xf numFmtId="0" fontId="24" fillId="0" borderId="41" xfId="49" applyFont="1" applyBorder="1" applyAlignment="1">
      <alignment horizontal="left" vertical="center" wrapText="1"/>
    </xf>
    <xf numFmtId="0" fontId="24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31" fillId="0" borderId="56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42" xfId="49" applyNumberFormat="1" applyFont="1" applyBorder="1" applyAlignment="1">
      <alignment horizontal="center" vertical="center"/>
    </xf>
    <xf numFmtId="9" fontId="28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8" fillId="0" borderId="51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8" fillId="0" borderId="25" xfId="49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1" fillId="0" borderId="38" xfId="49" applyNumberFormat="1" applyFont="1" applyBorder="1" applyAlignment="1">
      <alignment horizontal="left" vertical="center"/>
    </xf>
    <xf numFmtId="9" fontId="28" fillId="0" borderId="31" xfId="49" applyNumberFormat="1" applyFont="1" applyBorder="1" applyAlignment="1">
      <alignment horizontal="left" vertical="center"/>
    </xf>
    <xf numFmtId="9" fontId="28" fillId="0" borderId="24" xfId="49" applyNumberFormat="1" applyFont="1" applyBorder="1" applyAlignment="1">
      <alignment horizontal="left" vertical="center"/>
    </xf>
    <xf numFmtId="9" fontId="28" fillId="0" borderId="39" xfId="49" applyNumberFormat="1" applyFont="1" applyBorder="1" applyAlignment="1">
      <alignment horizontal="left" vertical="center"/>
    </xf>
    <xf numFmtId="9" fontId="28" fillId="0" borderId="40" xfId="49" applyNumberFormat="1" applyFont="1" applyBorder="1" applyAlignment="1">
      <alignment horizontal="left" vertical="center"/>
    </xf>
    <xf numFmtId="9" fontId="28" fillId="0" borderId="41" xfId="49" applyNumberFormat="1" applyFont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60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7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33" fillId="0" borderId="47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8" fillId="0" borderId="21" xfId="49" applyFont="1" applyBorder="1" applyAlignment="1">
      <alignment horizontal="center" vertical="center"/>
    </xf>
    <xf numFmtId="0" fontId="28" fillId="0" borderId="55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5" fillId="4" borderId="2" xfId="0" applyFont="1" applyFill="1" applyBorder="1"/>
    <xf numFmtId="0" fontId="35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0822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872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572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832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7652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7652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832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7652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132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132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042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132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3072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308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308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208280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262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042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042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3082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307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307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292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4627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1452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48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3402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87" customWidth="1"/>
    <col min="3" max="3" width="10.1666666666667" customWidth="1"/>
  </cols>
  <sheetData>
    <row r="1" ht="21" customHeight="1" spans="1:2">
      <c r="A1" s="388"/>
      <c r="B1" s="389" t="s">
        <v>0</v>
      </c>
    </row>
    <row r="2" spans="1:2">
      <c r="A2" s="25">
        <v>1</v>
      </c>
      <c r="B2" s="390" t="s">
        <v>1</v>
      </c>
    </row>
    <row r="3" spans="1:2">
      <c r="A3" s="25">
        <v>2</v>
      </c>
      <c r="B3" s="390" t="s">
        <v>2</v>
      </c>
    </row>
    <row r="4" spans="1:2">
      <c r="A4" s="25">
        <v>3</v>
      </c>
      <c r="B4" s="390" t="s">
        <v>3</v>
      </c>
    </row>
    <row r="5" spans="1:2">
      <c r="A5" s="25">
        <v>4</v>
      </c>
      <c r="B5" s="390" t="s">
        <v>4</v>
      </c>
    </row>
    <row r="6" spans="1:2">
      <c r="A6" s="25">
        <v>5</v>
      </c>
      <c r="B6" s="390" t="s">
        <v>5</v>
      </c>
    </row>
    <row r="7" spans="1:2">
      <c r="A7" s="25">
        <v>6</v>
      </c>
      <c r="B7" s="390" t="s">
        <v>6</v>
      </c>
    </row>
    <row r="8" s="386" customFormat="1" ht="15" customHeight="1" spans="1:2">
      <c r="A8" s="391">
        <v>7</v>
      </c>
      <c r="B8" s="392" t="s">
        <v>7</v>
      </c>
    </row>
    <row r="9" ht="19" customHeight="1" spans="1:2">
      <c r="A9" s="388"/>
      <c r="B9" s="393" t="s">
        <v>8</v>
      </c>
    </row>
    <row r="10" ht="16" customHeight="1" spans="1:2">
      <c r="A10" s="25">
        <v>1</v>
      </c>
      <c r="B10" s="394" t="s">
        <v>9</v>
      </c>
    </row>
    <row r="11" spans="1:2">
      <c r="A11" s="25">
        <v>2</v>
      </c>
      <c r="B11" s="390" t="s">
        <v>10</v>
      </c>
    </row>
    <row r="12" spans="1:2">
      <c r="A12" s="25">
        <v>3</v>
      </c>
      <c r="B12" s="392" t="s">
        <v>11</v>
      </c>
    </row>
    <row r="13" spans="1:2">
      <c r="A13" s="25">
        <v>4</v>
      </c>
      <c r="B13" s="390" t="s">
        <v>12</v>
      </c>
    </row>
    <row r="14" spans="1:2">
      <c r="A14" s="25">
        <v>5</v>
      </c>
      <c r="B14" s="390" t="s">
        <v>13</v>
      </c>
    </row>
    <row r="15" spans="1:2">
      <c r="A15" s="25">
        <v>6</v>
      </c>
      <c r="B15" s="390" t="s">
        <v>14</v>
      </c>
    </row>
    <row r="16" spans="1:2">
      <c r="A16" s="25">
        <v>7</v>
      </c>
      <c r="B16" s="390" t="s">
        <v>15</v>
      </c>
    </row>
    <row r="17" spans="1:2">
      <c r="A17" s="25">
        <v>8</v>
      </c>
      <c r="B17" s="390" t="s">
        <v>16</v>
      </c>
    </row>
    <row r="18" spans="1:2">
      <c r="A18" s="25">
        <v>9</v>
      </c>
      <c r="B18" s="390" t="s">
        <v>17</v>
      </c>
    </row>
    <row r="19" spans="1:2">
      <c r="A19" s="25"/>
      <c r="B19" s="390"/>
    </row>
    <row r="20" ht="20.25" spans="1:2">
      <c r="A20" s="388"/>
      <c r="B20" s="389" t="s">
        <v>18</v>
      </c>
    </row>
    <row r="21" spans="1:2">
      <c r="A21" s="25">
        <v>1</v>
      </c>
      <c r="B21" s="395" t="s">
        <v>19</v>
      </c>
    </row>
    <row r="22" spans="1:2">
      <c r="A22" s="25">
        <v>2</v>
      </c>
      <c r="B22" s="390" t="s">
        <v>20</v>
      </c>
    </row>
    <row r="23" spans="1:2">
      <c r="A23" s="25">
        <v>3</v>
      </c>
      <c r="B23" s="390" t="s">
        <v>21</v>
      </c>
    </row>
    <row r="24" spans="1:2">
      <c r="A24" s="25">
        <v>4</v>
      </c>
      <c r="B24" s="390" t="s">
        <v>22</v>
      </c>
    </row>
    <row r="25" spans="1:2">
      <c r="A25" s="25">
        <v>5</v>
      </c>
      <c r="B25" s="390" t="s">
        <v>23</v>
      </c>
    </row>
    <row r="26" spans="1:2">
      <c r="A26" s="25">
        <v>6</v>
      </c>
      <c r="B26" s="390" t="s">
        <v>24</v>
      </c>
    </row>
    <row r="27" spans="1:2">
      <c r="A27" s="25">
        <v>7</v>
      </c>
      <c r="B27" s="390" t="s">
        <v>25</v>
      </c>
    </row>
    <row r="28" spans="1:2">
      <c r="A28" s="25"/>
      <c r="B28" s="390"/>
    </row>
    <row r="29" ht="20.25" spans="1:2">
      <c r="A29" s="388"/>
      <c r="B29" s="389" t="s">
        <v>26</v>
      </c>
    </row>
    <row r="30" spans="1:2">
      <c r="A30" s="25">
        <v>1</v>
      </c>
      <c r="B30" s="395" t="s">
        <v>27</v>
      </c>
    </row>
    <row r="31" spans="1:2">
      <c r="A31" s="25">
        <v>2</v>
      </c>
      <c r="B31" s="390" t="s">
        <v>28</v>
      </c>
    </row>
    <row r="32" spans="1:2">
      <c r="A32" s="25">
        <v>3</v>
      </c>
      <c r="B32" s="390" t="s">
        <v>29</v>
      </c>
    </row>
    <row r="33" ht="28.5" spans="1:2">
      <c r="A33" s="25">
        <v>4</v>
      </c>
      <c r="B33" s="390" t="s">
        <v>30</v>
      </c>
    </row>
    <row r="34" spans="1:2">
      <c r="A34" s="25">
        <v>5</v>
      </c>
      <c r="B34" s="390" t="s">
        <v>31</v>
      </c>
    </row>
    <row r="35" spans="1:2">
      <c r="A35" s="25">
        <v>6</v>
      </c>
      <c r="B35" s="390" t="s">
        <v>32</v>
      </c>
    </row>
    <row r="36" spans="1:2">
      <c r="A36" s="25">
        <v>7</v>
      </c>
      <c r="B36" s="390" t="s">
        <v>33</v>
      </c>
    </row>
    <row r="37" spans="1:2">
      <c r="A37" s="25"/>
      <c r="B37" s="390"/>
    </row>
    <row r="39" spans="1:2">
      <c r="A39" s="396" t="s">
        <v>34</v>
      </c>
      <c r="B39" s="39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7"/>
  <sheetViews>
    <sheetView zoomScale="80" zoomScaleNormal="80" workbookViewId="0">
      <selection activeCell="O14" sqref="O14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s="63" customFormat="1" ht="19.5" customHeight="1" spans="1:15">
      <c r="A1" s="65" t="s">
        <v>154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68</v>
      </c>
      <c r="E2" s="68" t="s">
        <v>155</v>
      </c>
      <c r="F2" s="68"/>
      <c r="G2" s="68"/>
      <c r="H2" s="68"/>
      <c r="I2" s="70"/>
      <c r="J2" s="71" t="s">
        <v>57</v>
      </c>
      <c r="K2" s="68" t="s">
        <v>57</v>
      </c>
      <c r="L2" s="68"/>
      <c r="M2" s="68"/>
      <c r="N2" s="68"/>
      <c r="O2" s="68"/>
    </row>
    <row r="3" s="63" customFormat="1" ht="19.5" customHeight="1" spans="1:15">
      <c r="A3" s="72" t="s">
        <v>156</v>
      </c>
      <c r="B3" s="73" t="s">
        <v>157</v>
      </c>
      <c r="C3" s="73"/>
      <c r="D3" s="73"/>
      <c r="E3" s="73"/>
      <c r="F3" s="73"/>
      <c r="G3" s="73"/>
      <c r="H3" s="73"/>
      <c r="I3" s="70"/>
      <c r="J3" s="72" t="s">
        <v>158</v>
      </c>
      <c r="K3" s="72"/>
      <c r="L3" s="72"/>
      <c r="M3" s="72"/>
      <c r="N3" s="72"/>
      <c r="O3" s="72"/>
    </row>
    <row r="4" s="63" customFormat="1" ht="19.5" customHeight="1" spans="1:15">
      <c r="A4" s="72"/>
      <c r="B4" s="74" t="s">
        <v>159</v>
      </c>
      <c r="C4" s="75" t="s">
        <v>160</v>
      </c>
      <c r="D4" s="75" t="s">
        <v>161</v>
      </c>
      <c r="E4" s="75" t="s">
        <v>162</v>
      </c>
      <c r="F4" s="75" t="s">
        <v>163</v>
      </c>
      <c r="G4" s="75" t="s">
        <v>164</v>
      </c>
      <c r="H4" s="75" t="s">
        <v>165</v>
      </c>
      <c r="I4" s="70"/>
      <c r="J4" s="72" t="s">
        <v>159</v>
      </c>
      <c r="K4" s="72" t="s">
        <v>160</v>
      </c>
      <c r="L4" s="72" t="s">
        <v>161</v>
      </c>
      <c r="M4" s="72" t="s">
        <v>162</v>
      </c>
      <c r="N4" s="72" t="s">
        <v>163</v>
      </c>
      <c r="O4" s="72" t="s">
        <v>164</v>
      </c>
    </row>
    <row r="5" s="63" customFormat="1" ht="19.5" customHeight="1" spans="1:15">
      <c r="A5" s="72"/>
      <c r="B5" s="74" t="s">
        <v>166</v>
      </c>
      <c r="C5" s="75" t="s">
        <v>167</v>
      </c>
      <c r="D5" s="75" t="s">
        <v>168</v>
      </c>
      <c r="E5" s="75" t="s">
        <v>169</v>
      </c>
      <c r="F5" s="75" t="s">
        <v>170</v>
      </c>
      <c r="G5" s="75" t="s">
        <v>171</v>
      </c>
      <c r="H5" s="75" t="s">
        <v>172</v>
      </c>
      <c r="I5" s="70"/>
      <c r="J5" s="74" t="s">
        <v>352</v>
      </c>
      <c r="K5" s="75" t="s">
        <v>352</v>
      </c>
      <c r="L5" s="75" t="s">
        <v>353</v>
      </c>
      <c r="M5" s="75" t="s">
        <v>354</v>
      </c>
      <c r="N5" s="75" t="s">
        <v>355</v>
      </c>
      <c r="O5" s="75" t="s">
        <v>356</v>
      </c>
    </row>
    <row r="6" s="63" customFormat="1" ht="19.5" customHeight="1" spans="1:15">
      <c r="A6" s="76" t="s">
        <v>175</v>
      </c>
      <c r="B6" s="77">
        <v>66</v>
      </c>
      <c r="C6" s="77">
        <v>67</v>
      </c>
      <c r="D6" s="77">
        <v>69</v>
      </c>
      <c r="E6" s="77">
        <v>71</v>
      </c>
      <c r="F6" s="77">
        <v>73</v>
      </c>
      <c r="G6" s="77">
        <v>74</v>
      </c>
      <c r="H6" s="77">
        <f>G6+1</f>
        <v>75</v>
      </c>
      <c r="I6" s="70"/>
      <c r="J6" s="78" t="s">
        <v>230</v>
      </c>
      <c r="K6" s="78" t="s">
        <v>230</v>
      </c>
      <c r="L6" s="78" t="s">
        <v>357</v>
      </c>
      <c r="M6" s="78" t="s">
        <v>358</v>
      </c>
      <c r="N6" s="78" t="s">
        <v>359</v>
      </c>
      <c r="O6" s="78" t="s">
        <v>257</v>
      </c>
    </row>
    <row r="7" s="63" customFormat="1" ht="19.5" customHeight="1" spans="1:15">
      <c r="A7" s="75" t="s">
        <v>177</v>
      </c>
      <c r="B7" s="77">
        <v>100</v>
      </c>
      <c r="C7" s="77">
        <v>104</v>
      </c>
      <c r="D7" s="77">
        <v>108</v>
      </c>
      <c r="E7" s="77">
        <v>112</v>
      </c>
      <c r="F7" s="77">
        <v>116</v>
      </c>
      <c r="G7" s="77">
        <v>122</v>
      </c>
      <c r="H7" s="77">
        <f>G7+6</f>
        <v>128</v>
      </c>
      <c r="I7" s="70"/>
      <c r="J7" s="78" t="s">
        <v>260</v>
      </c>
      <c r="K7" s="78" t="s">
        <v>229</v>
      </c>
      <c r="L7" s="78" t="s">
        <v>262</v>
      </c>
      <c r="M7" s="78" t="s">
        <v>360</v>
      </c>
      <c r="N7" s="78" t="s">
        <v>361</v>
      </c>
      <c r="O7" s="78" t="s">
        <v>360</v>
      </c>
    </row>
    <row r="8" s="63" customFormat="1" ht="19.5" customHeight="1" spans="1:15">
      <c r="A8" s="75" t="s">
        <v>180</v>
      </c>
      <c r="B8" s="77">
        <v>98</v>
      </c>
      <c r="C8" s="77">
        <v>102</v>
      </c>
      <c r="D8" s="77">
        <v>106</v>
      </c>
      <c r="E8" s="77">
        <v>110</v>
      </c>
      <c r="F8" s="77">
        <v>115</v>
      </c>
      <c r="G8" s="77">
        <v>121</v>
      </c>
      <c r="H8" s="77">
        <f>G8+7</f>
        <v>128</v>
      </c>
      <c r="I8" s="70"/>
      <c r="J8" s="78" t="s">
        <v>232</v>
      </c>
      <c r="K8" s="78" t="s">
        <v>238</v>
      </c>
      <c r="L8" s="78" t="s">
        <v>262</v>
      </c>
      <c r="M8" s="78" t="s">
        <v>235</v>
      </c>
      <c r="N8" s="78" t="s">
        <v>234</v>
      </c>
      <c r="O8" s="78" t="s">
        <v>360</v>
      </c>
    </row>
    <row r="9" s="63" customFormat="1" ht="19.5" customHeight="1" spans="1:15">
      <c r="A9" s="75" t="s">
        <v>182</v>
      </c>
      <c r="B9" s="77">
        <v>98</v>
      </c>
      <c r="C9" s="77">
        <v>102</v>
      </c>
      <c r="D9" s="77">
        <v>106</v>
      </c>
      <c r="E9" s="77">
        <v>110</v>
      </c>
      <c r="F9" s="77">
        <v>115</v>
      </c>
      <c r="G9" s="77">
        <v>121</v>
      </c>
      <c r="H9" s="77">
        <f>G9+7</f>
        <v>128</v>
      </c>
      <c r="I9" s="70"/>
      <c r="J9" s="78" t="s">
        <v>233</v>
      </c>
      <c r="K9" s="78" t="s">
        <v>237</v>
      </c>
      <c r="L9" s="78" t="s">
        <v>362</v>
      </c>
      <c r="M9" s="78" t="s">
        <v>235</v>
      </c>
      <c r="N9" s="78" t="s">
        <v>235</v>
      </c>
      <c r="O9" s="78" t="s">
        <v>234</v>
      </c>
    </row>
    <row r="10" s="63" customFormat="1" ht="19.5" customHeight="1" spans="1:15">
      <c r="A10" s="75" t="s">
        <v>185</v>
      </c>
      <c r="B10" s="77">
        <v>43.1</v>
      </c>
      <c r="C10" s="77">
        <v>44.3</v>
      </c>
      <c r="D10" s="77">
        <v>45.5</v>
      </c>
      <c r="E10" s="77">
        <v>46.7</v>
      </c>
      <c r="F10" s="77">
        <v>47.9</v>
      </c>
      <c r="G10" s="77">
        <v>49.3</v>
      </c>
      <c r="H10" s="77">
        <f>G10+1.4</f>
        <v>50.7</v>
      </c>
      <c r="I10" s="70"/>
      <c r="J10" s="78" t="s">
        <v>363</v>
      </c>
      <c r="K10" s="78" t="s">
        <v>364</v>
      </c>
      <c r="L10" s="78" t="s">
        <v>365</v>
      </c>
      <c r="M10" s="78" t="s">
        <v>366</v>
      </c>
      <c r="N10" s="78" t="s">
        <v>235</v>
      </c>
      <c r="O10" s="78" t="s">
        <v>366</v>
      </c>
    </row>
    <row r="11" s="63" customFormat="1" ht="19.5" customHeight="1" spans="1:15">
      <c r="A11" s="75" t="s">
        <v>186</v>
      </c>
      <c r="B11" s="77">
        <v>21</v>
      </c>
      <c r="C11" s="77">
        <v>21.5</v>
      </c>
      <c r="D11" s="77">
        <v>22</v>
      </c>
      <c r="E11" s="77">
        <v>22.5</v>
      </c>
      <c r="F11" s="77">
        <v>23</v>
      </c>
      <c r="G11" s="77">
        <v>23.5</v>
      </c>
      <c r="H11" s="77">
        <f>G11+0.6</f>
        <v>24.1</v>
      </c>
      <c r="I11" s="70"/>
      <c r="J11" s="78" t="s">
        <v>367</v>
      </c>
      <c r="K11" s="78" t="s">
        <v>368</v>
      </c>
      <c r="L11" s="78" t="s">
        <v>242</v>
      </c>
      <c r="M11" s="78" t="s">
        <v>256</v>
      </c>
      <c r="N11" s="78" t="s">
        <v>235</v>
      </c>
      <c r="O11" s="78" t="s">
        <v>244</v>
      </c>
    </row>
    <row r="12" s="63" customFormat="1" ht="19.5" customHeight="1" spans="1:15">
      <c r="A12" s="75" t="s">
        <v>187</v>
      </c>
      <c r="B12" s="77">
        <v>18.1</v>
      </c>
      <c r="C12" s="77">
        <v>18.8</v>
      </c>
      <c r="D12" s="77">
        <v>19.5</v>
      </c>
      <c r="E12" s="77">
        <v>20.2</v>
      </c>
      <c r="F12" s="77">
        <v>20.9</v>
      </c>
      <c r="G12" s="77">
        <v>21.9</v>
      </c>
      <c r="H12" s="77">
        <f>G12+0.95</f>
        <v>22.85</v>
      </c>
      <c r="I12" s="70"/>
      <c r="J12" s="78" t="s">
        <v>365</v>
      </c>
      <c r="K12" s="78" t="s">
        <v>369</v>
      </c>
      <c r="L12" s="78" t="s">
        <v>242</v>
      </c>
      <c r="M12" s="78" t="s">
        <v>365</v>
      </c>
      <c r="N12" s="78" t="s">
        <v>370</v>
      </c>
      <c r="O12" s="78" t="s">
        <v>269</v>
      </c>
    </row>
    <row r="13" s="63" customFormat="1" ht="19.5" customHeight="1" spans="1:15">
      <c r="A13" s="79" t="s">
        <v>190</v>
      </c>
      <c r="B13" s="77">
        <v>16.2</v>
      </c>
      <c r="C13" s="77">
        <v>16.6</v>
      </c>
      <c r="D13" s="77">
        <v>17</v>
      </c>
      <c r="E13" s="77">
        <v>17.4</v>
      </c>
      <c r="F13" s="77">
        <v>17.8</v>
      </c>
      <c r="G13" s="77">
        <v>18.4</v>
      </c>
      <c r="H13" s="77">
        <f>G13+0.6</f>
        <v>19</v>
      </c>
      <c r="I13" s="70"/>
      <c r="J13" s="78" t="s">
        <v>371</v>
      </c>
      <c r="K13" s="78" t="s">
        <v>245</v>
      </c>
      <c r="L13" s="78" t="s">
        <v>244</v>
      </c>
      <c r="M13" s="78" t="s">
        <v>235</v>
      </c>
      <c r="N13" s="78" t="s">
        <v>252</v>
      </c>
      <c r="O13" s="78" t="s">
        <v>235</v>
      </c>
    </row>
    <row r="14" s="63" customFormat="1" ht="19.5" customHeight="1" spans="1:15">
      <c r="A14" s="79" t="s">
        <v>191</v>
      </c>
      <c r="B14" s="77">
        <v>2.5</v>
      </c>
      <c r="C14" s="77">
        <v>2.5</v>
      </c>
      <c r="D14" s="77">
        <v>2.5</v>
      </c>
      <c r="E14" s="77">
        <v>2.5</v>
      </c>
      <c r="F14" s="77">
        <v>2.5</v>
      </c>
      <c r="G14" s="77">
        <v>2.5</v>
      </c>
      <c r="H14" s="77">
        <f>G14</f>
        <v>2.5</v>
      </c>
      <c r="I14" s="70"/>
      <c r="J14" s="80"/>
      <c r="K14" s="80"/>
      <c r="L14" s="80"/>
      <c r="M14" s="80"/>
      <c r="N14" s="80"/>
      <c r="O14" s="80"/>
    </row>
    <row r="15" s="63" customFormat="1" ht="14.25" spans="1:15">
      <c r="A15" s="81" t="s">
        <v>192</v>
      </c>
      <c r="B15" s="63"/>
      <c r="C15" s="63"/>
      <c r="D15" s="82"/>
      <c r="E15" s="82"/>
      <c r="F15" s="82"/>
      <c r="G15" s="82"/>
      <c r="H15" s="82"/>
      <c r="I15" s="82"/>
      <c r="J15" s="83"/>
      <c r="K15" s="83"/>
      <c r="L15" s="82"/>
      <c r="M15" s="82"/>
      <c r="N15" s="82"/>
      <c r="O15" s="82"/>
    </row>
    <row r="16" s="63" customFormat="1" ht="14.25" spans="1:15">
      <c r="A16" s="63" t="s">
        <v>193</v>
      </c>
      <c r="B16" s="63"/>
      <c r="C16" s="63"/>
      <c r="D16" s="82"/>
      <c r="E16" s="82"/>
      <c r="F16" s="82"/>
      <c r="G16" s="82"/>
      <c r="H16" s="82"/>
      <c r="I16" s="82"/>
      <c r="J16" s="83"/>
      <c r="K16" s="83"/>
      <c r="L16" s="82"/>
      <c r="M16" s="82"/>
      <c r="N16" s="82"/>
      <c r="O16" s="82"/>
    </row>
    <row r="17" s="63" customFormat="1" ht="14.25" spans="1:14">
      <c r="A17" s="82"/>
      <c r="B17" s="82"/>
      <c r="C17" s="82"/>
      <c r="D17" s="82"/>
      <c r="E17" s="82"/>
      <c r="F17" s="82"/>
      <c r="G17" s="82"/>
      <c r="H17" s="82"/>
      <c r="I17" s="82"/>
      <c r="J17" s="84" t="s">
        <v>372</v>
      </c>
      <c r="K17" s="84"/>
      <c r="L17" s="81" t="s">
        <v>195</v>
      </c>
      <c r="M17" s="81"/>
      <c r="N17" s="81" t="s">
        <v>196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374</v>
      </c>
      <c r="B2" s="5" t="s">
        <v>375</v>
      </c>
      <c r="C2" s="5" t="s">
        <v>376</v>
      </c>
      <c r="D2" s="5" t="s">
        <v>377</v>
      </c>
      <c r="E2" s="5" t="s">
        <v>378</v>
      </c>
      <c r="F2" s="5" t="s">
        <v>379</v>
      </c>
      <c r="G2" s="5" t="s">
        <v>380</v>
      </c>
      <c r="H2" s="5" t="s">
        <v>381</v>
      </c>
      <c r="I2" s="4" t="s">
        <v>382</v>
      </c>
      <c r="J2" s="4" t="s">
        <v>383</v>
      </c>
      <c r="K2" s="4" t="s">
        <v>384</v>
      </c>
      <c r="L2" s="4" t="s">
        <v>385</v>
      </c>
      <c r="M2" s="4" t="s">
        <v>386</v>
      </c>
      <c r="N2" s="57" t="s">
        <v>387</v>
      </c>
      <c r="O2" s="5" t="s">
        <v>388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389</v>
      </c>
      <c r="J3" s="4" t="s">
        <v>389</v>
      </c>
      <c r="K3" s="4" t="s">
        <v>389</v>
      </c>
      <c r="L3" s="4" t="s">
        <v>389</v>
      </c>
      <c r="M3" s="4" t="s">
        <v>389</v>
      </c>
      <c r="N3" s="58"/>
      <c r="O3" s="22"/>
    </row>
    <row r="4" s="55" customFormat="1" spans="1:16">
      <c r="A4" s="7">
        <v>1</v>
      </c>
      <c r="B4" s="8" t="s">
        <v>390</v>
      </c>
      <c r="C4" s="7" t="s">
        <v>391</v>
      </c>
      <c r="D4" s="7" t="s">
        <v>392</v>
      </c>
      <c r="E4" s="7" t="s">
        <v>62</v>
      </c>
      <c r="F4" s="7" t="s">
        <v>393</v>
      </c>
      <c r="G4" s="7" t="s">
        <v>394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395</v>
      </c>
      <c r="P4" s="60"/>
    </row>
    <row r="5" s="55" customFormat="1" spans="1:16">
      <c r="A5" s="7">
        <v>1</v>
      </c>
      <c r="B5" s="8" t="s">
        <v>396</v>
      </c>
      <c r="C5" s="7" t="s">
        <v>391</v>
      </c>
      <c r="D5" s="7" t="s">
        <v>397</v>
      </c>
      <c r="E5" s="7" t="s">
        <v>62</v>
      </c>
      <c r="F5" s="7" t="s">
        <v>393</v>
      </c>
      <c r="G5" s="7" t="s">
        <v>394</v>
      </c>
      <c r="H5" s="9"/>
      <c r="I5" s="9">
        <v>0</v>
      </c>
      <c r="J5" s="9">
        <v>1</v>
      </c>
      <c r="K5" s="9"/>
      <c r="L5" s="9">
        <v>1</v>
      </c>
      <c r="M5" s="9">
        <v>0</v>
      </c>
      <c r="N5" s="59"/>
      <c r="O5" s="7" t="s">
        <v>395</v>
      </c>
      <c r="P5" s="60"/>
    </row>
    <row r="6" s="55" customFormat="1" spans="1:16">
      <c r="A6" s="7">
        <v>1</v>
      </c>
      <c r="B6" s="8" t="s">
        <v>398</v>
      </c>
      <c r="C6" s="7" t="s">
        <v>391</v>
      </c>
      <c r="D6" s="7" t="s">
        <v>399</v>
      </c>
      <c r="E6" s="7" t="s">
        <v>62</v>
      </c>
      <c r="F6" s="7" t="s">
        <v>393</v>
      </c>
      <c r="G6" s="7" t="s">
        <v>394</v>
      </c>
      <c r="H6" s="9"/>
      <c r="I6" s="9">
        <v>0</v>
      </c>
      <c r="J6" s="9">
        <v>1</v>
      </c>
      <c r="K6" s="9">
        <v>1</v>
      </c>
      <c r="L6" s="9">
        <v>0</v>
      </c>
      <c r="M6" s="9">
        <v>0</v>
      </c>
      <c r="N6" s="59"/>
      <c r="O6" s="7" t="s">
        <v>395</v>
      </c>
      <c r="P6" s="60"/>
    </row>
    <row r="7" s="55" customFormat="1" spans="1:16">
      <c r="A7" s="7">
        <v>1</v>
      </c>
      <c r="B7" s="11" t="s">
        <v>400</v>
      </c>
      <c r="C7" s="7" t="s">
        <v>391</v>
      </c>
      <c r="D7" s="7" t="s">
        <v>401</v>
      </c>
      <c r="E7" s="7" t="s">
        <v>62</v>
      </c>
      <c r="F7" s="7" t="s">
        <v>393</v>
      </c>
      <c r="G7" s="7" t="s">
        <v>394</v>
      </c>
      <c r="H7" s="9"/>
      <c r="I7" s="9">
        <v>1</v>
      </c>
      <c r="J7" s="9">
        <v>0</v>
      </c>
      <c r="K7" s="9">
        <v>0</v>
      </c>
      <c r="L7" s="9">
        <v>1</v>
      </c>
      <c r="M7" s="9">
        <v>0</v>
      </c>
      <c r="N7" s="59"/>
      <c r="O7" s="7" t="s">
        <v>395</v>
      </c>
      <c r="P7" s="60"/>
    </row>
    <row r="8" spans="1:16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61"/>
      <c r="O8" s="25"/>
    </row>
    <row r="9" spans="1:16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61"/>
      <c r="O9" s="25"/>
    </row>
    <row r="10" spans="1:16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61"/>
      <c r="O10" s="25"/>
    </row>
    <row r="11" spans="1:16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61"/>
      <c r="O11" s="25"/>
    </row>
    <row r="12" s="2" customFormat="1" ht="18.75" spans="1:16">
      <c r="A12" s="12" t="s">
        <v>402</v>
      </c>
      <c r="B12" s="13"/>
      <c r="C12" s="13"/>
      <c r="D12" s="14"/>
      <c r="E12" s="15"/>
      <c r="F12" s="31"/>
      <c r="G12" s="31"/>
      <c r="H12" s="31"/>
      <c r="I12" s="16"/>
      <c r="J12" s="12" t="s">
        <v>403</v>
      </c>
      <c r="K12" s="13"/>
      <c r="L12" s="13"/>
      <c r="M12" s="14"/>
      <c r="N12" s="62"/>
      <c r="O12" s="17"/>
    </row>
    <row r="13" ht="33" customHeight="1" spans="1:16">
      <c r="A13" s="18" t="s">
        <v>404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A13" sqref="A13:M1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374</v>
      </c>
      <c r="B2" s="5" t="s">
        <v>379</v>
      </c>
      <c r="C2" s="5" t="s">
        <v>375</v>
      </c>
      <c r="D2" s="5" t="s">
        <v>376</v>
      </c>
      <c r="E2" s="5" t="s">
        <v>377</v>
      </c>
      <c r="F2" s="5" t="s">
        <v>378</v>
      </c>
      <c r="G2" s="4" t="s">
        <v>406</v>
      </c>
      <c r="H2" s="4"/>
      <c r="I2" s="4" t="s">
        <v>407</v>
      </c>
      <c r="J2" s="4"/>
      <c r="K2" s="20" t="s">
        <v>408</v>
      </c>
      <c r="L2" s="51" t="s">
        <v>409</v>
      </c>
      <c r="M2" s="21" t="s">
        <v>410</v>
      </c>
    </row>
    <row r="3" s="1" customFormat="1" ht="16.5" spans="1:13">
      <c r="A3" s="4"/>
      <c r="B3" s="22"/>
      <c r="C3" s="22"/>
      <c r="D3" s="22"/>
      <c r="E3" s="22"/>
      <c r="F3" s="22"/>
      <c r="G3" s="4" t="s">
        <v>411</v>
      </c>
      <c r="H3" s="4" t="s">
        <v>412</v>
      </c>
      <c r="I3" s="4" t="s">
        <v>411</v>
      </c>
      <c r="J3" s="4" t="s">
        <v>412</v>
      </c>
      <c r="K3" s="23"/>
      <c r="L3" s="52"/>
      <c r="M3" s="24"/>
    </row>
    <row r="4" spans="1:13">
      <c r="A4" s="6">
        <v>1</v>
      </c>
      <c r="B4" s="7"/>
      <c r="C4" s="8" t="s">
        <v>390</v>
      </c>
      <c r="D4" s="7" t="s">
        <v>391</v>
      </c>
      <c r="E4" s="7" t="s">
        <v>392</v>
      </c>
      <c r="F4" s="7" t="s">
        <v>62</v>
      </c>
      <c r="G4" s="53">
        <v>-1.5</v>
      </c>
      <c r="H4" s="53">
        <v>1.5</v>
      </c>
      <c r="I4" s="53">
        <v>-3</v>
      </c>
      <c r="J4" s="53">
        <v>-4</v>
      </c>
      <c r="K4" s="9" t="s">
        <v>413</v>
      </c>
      <c r="L4" s="9" t="s">
        <v>395</v>
      </c>
      <c r="M4" s="9" t="s">
        <v>395</v>
      </c>
    </row>
    <row r="5" spans="1:13">
      <c r="A5" s="6">
        <v>1</v>
      </c>
      <c r="B5" s="7"/>
      <c r="C5" s="8" t="s">
        <v>396</v>
      </c>
      <c r="D5" s="7" t="s">
        <v>391</v>
      </c>
      <c r="E5" s="7" t="s">
        <v>397</v>
      </c>
      <c r="F5" s="7" t="s">
        <v>62</v>
      </c>
      <c r="G5" s="53">
        <v>-1.5</v>
      </c>
      <c r="H5" s="53">
        <v>-1.5</v>
      </c>
      <c r="I5" s="53">
        <v>-3.5</v>
      </c>
      <c r="J5" s="53">
        <v>-2.5</v>
      </c>
      <c r="K5" s="9" t="s">
        <v>414</v>
      </c>
      <c r="L5" s="9"/>
      <c r="M5" s="9"/>
    </row>
    <row r="6" spans="1:13">
      <c r="A6" s="6">
        <v>1</v>
      </c>
      <c r="B6" s="7"/>
      <c r="C6" s="8" t="s">
        <v>398</v>
      </c>
      <c r="D6" s="7" t="s">
        <v>391</v>
      </c>
      <c r="E6" s="7" t="s">
        <v>399</v>
      </c>
      <c r="F6" s="7" t="s">
        <v>62</v>
      </c>
      <c r="G6" s="53">
        <v>0</v>
      </c>
      <c r="H6" s="53">
        <v>1</v>
      </c>
      <c r="I6" s="53">
        <v>0.5</v>
      </c>
      <c r="J6" s="53">
        <v>1.5</v>
      </c>
      <c r="K6" s="9" t="s">
        <v>415</v>
      </c>
      <c r="L6" s="9"/>
      <c r="M6" s="9"/>
    </row>
    <row r="7" spans="1:13">
      <c r="A7" s="6">
        <v>1</v>
      </c>
      <c r="B7" s="7"/>
      <c r="C7" s="11" t="s">
        <v>400</v>
      </c>
      <c r="D7" s="7" t="s">
        <v>391</v>
      </c>
      <c r="E7" s="7" t="s">
        <v>401</v>
      </c>
      <c r="F7" s="7" t="s">
        <v>62</v>
      </c>
      <c r="G7" s="53">
        <v>-1</v>
      </c>
      <c r="H7" s="53">
        <v>-1</v>
      </c>
      <c r="I7" s="53">
        <v>-2</v>
      </c>
      <c r="J7" s="53">
        <v>-2</v>
      </c>
      <c r="K7" s="9" t="s">
        <v>416</v>
      </c>
      <c r="L7" s="9"/>
      <c r="M7" s="9"/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="2" customFormat="1" ht="18.75" spans="1:13">
      <c r="A12" s="12" t="s">
        <v>417</v>
      </c>
      <c r="B12" s="13"/>
      <c r="C12" s="13"/>
      <c r="D12" s="13"/>
      <c r="E12" s="14"/>
      <c r="F12" s="15"/>
      <c r="G12" s="16"/>
      <c r="H12" s="12" t="s">
        <v>403</v>
      </c>
      <c r="I12" s="13"/>
      <c r="J12" s="13"/>
      <c r="K12" s="14"/>
      <c r="L12" s="54"/>
      <c r="M12" s="17"/>
    </row>
    <row r="13" ht="32" customHeight="1" spans="1:13">
      <c r="A13" s="18" t="s">
        <v>418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420</v>
      </c>
      <c r="B2" s="5" t="s">
        <v>379</v>
      </c>
      <c r="C2" s="5" t="s">
        <v>375</v>
      </c>
      <c r="D2" s="5" t="s">
        <v>376</v>
      </c>
      <c r="E2" s="5" t="s">
        <v>377</v>
      </c>
      <c r="F2" s="5" t="s">
        <v>378</v>
      </c>
      <c r="G2" s="32" t="s">
        <v>421</v>
      </c>
      <c r="H2" s="33"/>
      <c r="I2" s="34"/>
      <c r="J2" s="32" t="s">
        <v>422</v>
      </c>
      <c r="K2" s="33"/>
      <c r="L2" s="34"/>
      <c r="M2" s="32" t="s">
        <v>423</v>
      </c>
      <c r="N2" s="33"/>
      <c r="O2" s="34"/>
      <c r="P2" s="32" t="s">
        <v>424</v>
      </c>
      <c r="Q2" s="33"/>
      <c r="R2" s="34"/>
      <c r="S2" s="33" t="s">
        <v>425</v>
      </c>
      <c r="T2" s="33"/>
      <c r="U2" s="34"/>
      <c r="V2" s="27" t="s">
        <v>426</v>
      </c>
      <c r="W2" s="27" t="s">
        <v>388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427</v>
      </c>
      <c r="H3" s="4" t="s">
        <v>68</v>
      </c>
      <c r="I3" s="4" t="s">
        <v>379</v>
      </c>
      <c r="J3" s="4" t="s">
        <v>427</v>
      </c>
      <c r="K3" s="4" t="s">
        <v>68</v>
      </c>
      <c r="L3" s="4" t="s">
        <v>379</v>
      </c>
      <c r="M3" s="4" t="s">
        <v>427</v>
      </c>
      <c r="N3" s="4" t="s">
        <v>68</v>
      </c>
      <c r="O3" s="4" t="s">
        <v>379</v>
      </c>
      <c r="P3" s="4" t="s">
        <v>427</v>
      </c>
      <c r="Q3" s="4" t="s">
        <v>68</v>
      </c>
      <c r="R3" s="4" t="s">
        <v>379</v>
      </c>
      <c r="S3" s="4" t="s">
        <v>427</v>
      </c>
      <c r="T3" s="4" t="s">
        <v>68</v>
      </c>
      <c r="U3" s="4" t="s">
        <v>379</v>
      </c>
      <c r="V3" s="36"/>
      <c r="W3" s="36"/>
    </row>
    <row r="4" spans="1:23">
      <c r="A4" s="37" t="s">
        <v>428</v>
      </c>
      <c r="B4" s="38" t="s">
        <v>429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430</v>
      </c>
      <c r="H5" s="33"/>
      <c r="I5" s="34"/>
      <c r="J5" s="32" t="s">
        <v>431</v>
      </c>
      <c r="K5" s="33"/>
      <c r="L5" s="34"/>
      <c r="M5" s="32" t="s">
        <v>432</v>
      </c>
      <c r="N5" s="33"/>
      <c r="O5" s="34"/>
      <c r="P5" s="32" t="s">
        <v>433</v>
      </c>
      <c r="Q5" s="33"/>
      <c r="R5" s="34"/>
      <c r="S5" s="33" t="s">
        <v>434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427</v>
      </c>
      <c r="H6" s="4" t="s">
        <v>68</v>
      </c>
      <c r="I6" s="4" t="s">
        <v>379</v>
      </c>
      <c r="J6" s="4" t="s">
        <v>427</v>
      </c>
      <c r="K6" s="4" t="s">
        <v>68</v>
      </c>
      <c r="L6" s="4" t="s">
        <v>379</v>
      </c>
      <c r="M6" s="4" t="s">
        <v>427</v>
      </c>
      <c r="N6" s="4" t="s">
        <v>68</v>
      </c>
      <c r="O6" s="4" t="s">
        <v>379</v>
      </c>
      <c r="P6" s="4" t="s">
        <v>427</v>
      </c>
      <c r="Q6" s="4" t="s">
        <v>68</v>
      </c>
      <c r="R6" s="4" t="s">
        <v>379</v>
      </c>
      <c r="S6" s="4" t="s">
        <v>427</v>
      </c>
      <c r="T6" s="4" t="s">
        <v>68</v>
      </c>
      <c r="U6" s="4" t="s">
        <v>379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50"/>
      <c r="B9" s="50"/>
      <c r="C9" s="50"/>
      <c r="D9" s="50"/>
      <c r="E9" s="50"/>
      <c r="F9" s="5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2" customFormat="1" ht="18.75" spans="1:23">
      <c r="A11" s="12" t="s">
        <v>435</v>
      </c>
      <c r="B11" s="13"/>
      <c r="C11" s="13"/>
      <c r="D11" s="13"/>
      <c r="E11" s="14"/>
      <c r="F11" s="15"/>
      <c r="G11" s="16"/>
      <c r="H11" s="31"/>
      <c r="I11" s="31"/>
      <c r="J11" s="12" t="s">
        <v>436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437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439</v>
      </c>
      <c r="B2" s="27" t="s">
        <v>375</v>
      </c>
      <c r="C2" s="27" t="s">
        <v>376</v>
      </c>
      <c r="D2" s="27" t="s">
        <v>377</v>
      </c>
      <c r="E2" s="27" t="s">
        <v>378</v>
      </c>
      <c r="F2" s="27" t="s">
        <v>379</v>
      </c>
      <c r="G2" s="26" t="s">
        <v>440</v>
      </c>
      <c r="H2" s="26" t="s">
        <v>441</v>
      </c>
      <c r="I2" s="26" t="s">
        <v>442</v>
      </c>
      <c r="J2" s="26" t="s">
        <v>441</v>
      </c>
      <c r="K2" s="26" t="s">
        <v>443</v>
      </c>
      <c r="L2" s="26" t="s">
        <v>441</v>
      </c>
      <c r="M2" s="27" t="s">
        <v>426</v>
      </c>
      <c r="N2" s="27" t="s">
        <v>388</v>
      </c>
    </row>
    <row r="3" spans="1:14">
      <c r="A3" s="2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439</v>
      </c>
      <c r="B4" s="29" t="s">
        <v>444</v>
      </c>
      <c r="C4" s="29" t="s">
        <v>427</v>
      </c>
      <c r="D4" s="29" t="s">
        <v>377</v>
      </c>
      <c r="E4" s="27" t="s">
        <v>378</v>
      </c>
      <c r="F4" s="27" t="s">
        <v>379</v>
      </c>
      <c r="G4" s="26" t="s">
        <v>440</v>
      </c>
      <c r="H4" s="26" t="s">
        <v>441</v>
      </c>
      <c r="I4" s="26" t="s">
        <v>442</v>
      </c>
      <c r="J4" s="26" t="s">
        <v>441</v>
      </c>
      <c r="K4" s="26" t="s">
        <v>443</v>
      </c>
      <c r="L4" s="26" t="s">
        <v>441</v>
      </c>
      <c r="M4" s="27" t="s">
        <v>426</v>
      </c>
      <c r="N4" s="27" t="s">
        <v>388</v>
      </c>
    </row>
    <row r="5" spans="1:14">
      <c r="A5" s="2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5"/>
      <c r="B6" s="10"/>
      <c r="C6" s="30" t="s">
        <v>445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8.75" spans="1:14">
      <c r="A11" s="12" t="s">
        <v>435</v>
      </c>
      <c r="B11" s="13"/>
      <c r="C11" s="13"/>
      <c r="D11" s="14"/>
      <c r="E11" s="15"/>
      <c r="F11" s="31"/>
      <c r="G11" s="16"/>
      <c r="H11" s="31"/>
      <c r="I11" s="12" t="s">
        <v>446</v>
      </c>
      <c r="J11" s="13"/>
      <c r="K11" s="13"/>
      <c r="L11" s="13"/>
      <c r="M11" s="13"/>
      <c r="N11" s="17"/>
    </row>
    <row r="12" ht="48" customHeight="1" spans="1:14">
      <c r="A12" s="18" t="s">
        <v>447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24" sqref="F2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448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374</v>
      </c>
      <c r="B2" s="5" t="s">
        <v>379</v>
      </c>
      <c r="C2" s="5" t="s">
        <v>427</v>
      </c>
      <c r="D2" s="5" t="s">
        <v>377</v>
      </c>
      <c r="E2" s="5" t="s">
        <v>378</v>
      </c>
      <c r="F2" s="4" t="s">
        <v>449</v>
      </c>
      <c r="G2" s="4" t="s">
        <v>407</v>
      </c>
      <c r="H2" s="20" t="s">
        <v>408</v>
      </c>
      <c r="I2" s="21" t="s">
        <v>410</v>
      </c>
    </row>
    <row r="3" s="1" customFormat="1" ht="16.5" spans="1:9">
      <c r="A3" s="4"/>
      <c r="B3" s="22"/>
      <c r="C3" s="22"/>
      <c r="D3" s="22"/>
      <c r="E3" s="22"/>
      <c r="F3" s="4" t="s">
        <v>450</v>
      </c>
      <c r="G3" s="4" t="s">
        <v>411</v>
      </c>
      <c r="H3" s="23"/>
      <c r="I3" s="24"/>
    </row>
    <row r="4" spans="1:9">
      <c r="A4" s="6">
        <v>1</v>
      </c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25"/>
      <c r="B6" s="25"/>
      <c r="C6" s="10"/>
      <c r="D6" s="10"/>
      <c r="E6" s="10"/>
      <c r="F6" s="10"/>
      <c r="G6" s="10"/>
      <c r="H6" s="10"/>
      <c r="I6" s="10"/>
    </row>
    <row r="7" spans="1:9">
      <c r="A7" s="25"/>
      <c r="B7" s="25"/>
      <c r="C7" s="10"/>
      <c r="D7" s="10"/>
      <c r="E7" s="10"/>
      <c r="F7" s="10"/>
      <c r="G7" s="10"/>
      <c r="H7" s="10"/>
      <c r="I7" s="10"/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8.75" spans="1:9">
      <c r="A12" s="12" t="s">
        <v>451</v>
      </c>
      <c r="B12" s="13"/>
      <c r="C12" s="13"/>
      <c r="D12" s="14"/>
      <c r="E12" s="15"/>
      <c r="F12" s="12" t="s">
        <v>452</v>
      </c>
      <c r="G12" s="13"/>
      <c r="H12" s="14"/>
      <c r="I12" s="17"/>
    </row>
    <row r="13" ht="32" customHeight="1" spans="1:9">
      <c r="A13" s="18" t="s">
        <v>453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H16" sqref="H16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420</v>
      </c>
      <c r="B2" s="5" t="s">
        <v>379</v>
      </c>
      <c r="C2" s="5" t="s">
        <v>375</v>
      </c>
      <c r="D2" s="5" t="s">
        <v>376</v>
      </c>
      <c r="E2" s="5" t="s">
        <v>377</v>
      </c>
      <c r="F2" s="5" t="s">
        <v>378</v>
      </c>
      <c r="G2" s="4" t="s">
        <v>455</v>
      </c>
      <c r="H2" s="4" t="s">
        <v>456</v>
      </c>
      <c r="I2" s="4" t="s">
        <v>457</v>
      </c>
      <c r="J2" s="4" t="s">
        <v>458</v>
      </c>
      <c r="K2" s="5" t="s">
        <v>426</v>
      </c>
      <c r="L2" s="5" t="s">
        <v>388</v>
      </c>
    </row>
    <row r="3" spans="1:12">
      <c r="A3" s="6" t="s">
        <v>428</v>
      </c>
      <c r="B3" s="7" t="s">
        <v>393</v>
      </c>
      <c r="C3" s="8" t="s">
        <v>390</v>
      </c>
      <c r="D3" s="7" t="s">
        <v>391</v>
      </c>
      <c r="E3" s="7" t="s">
        <v>392</v>
      </c>
      <c r="F3" s="7" t="s">
        <v>62</v>
      </c>
      <c r="G3" s="9" t="s">
        <v>459</v>
      </c>
      <c r="H3" s="9" t="s">
        <v>460</v>
      </c>
      <c r="I3" s="10"/>
      <c r="J3" s="10"/>
      <c r="K3" s="9" t="s">
        <v>394</v>
      </c>
      <c r="L3" s="9" t="s">
        <v>395</v>
      </c>
    </row>
    <row r="4" spans="1:12">
      <c r="A4" s="6" t="s">
        <v>461</v>
      </c>
      <c r="B4" s="7" t="s">
        <v>393</v>
      </c>
      <c r="C4" s="8" t="s">
        <v>396</v>
      </c>
      <c r="D4" s="7" t="s">
        <v>391</v>
      </c>
      <c r="E4" s="7" t="s">
        <v>397</v>
      </c>
      <c r="F4" s="7" t="s">
        <v>62</v>
      </c>
      <c r="G4" s="9" t="s">
        <v>459</v>
      </c>
      <c r="H4" s="9" t="s">
        <v>460</v>
      </c>
      <c r="I4" s="10"/>
      <c r="J4" s="10"/>
      <c r="K4" s="9" t="s">
        <v>394</v>
      </c>
      <c r="L4" s="9" t="s">
        <v>395</v>
      </c>
    </row>
    <row r="5" spans="1:12">
      <c r="A5" s="6" t="s">
        <v>462</v>
      </c>
      <c r="B5" s="7" t="s">
        <v>393</v>
      </c>
      <c r="C5" s="8" t="s">
        <v>398</v>
      </c>
      <c r="D5" s="7" t="s">
        <v>391</v>
      </c>
      <c r="E5" s="7" t="s">
        <v>399</v>
      </c>
      <c r="F5" s="7" t="s">
        <v>62</v>
      </c>
      <c r="G5" s="9" t="s">
        <v>459</v>
      </c>
      <c r="H5" s="9" t="s">
        <v>460</v>
      </c>
      <c r="I5" s="10"/>
      <c r="J5" s="10"/>
      <c r="K5" s="9" t="s">
        <v>394</v>
      </c>
      <c r="L5" s="9" t="s">
        <v>395</v>
      </c>
    </row>
    <row r="6" spans="1:12">
      <c r="A6" s="6" t="s">
        <v>463</v>
      </c>
      <c r="B6" s="7" t="s">
        <v>393</v>
      </c>
      <c r="C6" s="11" t="s">
        <v>400</v>
      </c>
      <c r="D6" s="7" t="s">
        <v>391</v>
      </c>
      <c r="E6" s="7" t="s">
        <v>401</v>
      </c>
      <c r="F6" s="7" t="s">
        <v>62</v>
      </c>
      <c r="G6" s="9" t="s">
        <v>459</v>
      </c>
      <c r="H6" s="9" t="s">
        <v>460</v>
      </c>
      <c r="I6" s="10"/>
      <c r="J6" s="10"/>
      <c r="K6" s="9" t="s">
        <v>394</v>
      </c>
      <c r="L6" s="9" t="s">
        <v>395</v>
      </c>
    </row>
    <row r="7" spans="1:12">
      <c r="A7" s="6" t="s">
        <v>464</v>
      </c>
      <c r="B7" s="7" t="s">
        <v>393</v>
      </c>
      <c r="C7" s="8" t="s">
        <v>390</v>
      </c>
      <c r="D7" s="7" t="s">
        <v>391</v>
      </c>
      <c r="E7" s="7" t="s">
        <v>392</v>
      </c>
      <c r="F7" s="7" t="s">
        <v>62</v>
      </c>
      <c r="G7" s="9" t="s">
        <v>465</v>
      </c>
      <c r="H7" s="9" t="s">
        <v>466</v>
      </c>
      <c r="I7" s="10"/>
      <c r="J7" s="10"/>
      <c r="K7" s="9" t="s">
        <v>394</v>
      </c>
      <c r="L7" s="9" t="s">
        <v>395</v>
      </c>
    </row>
    <row r="8" spans="1:12">
      <c r="A8" s="6" t="s">
        <v>467</v>
      </c>
      <c r="B8" s="7" t="s">
        <v>393</v>
      </c>
      <c r="C8" s="8" t="s">
        <v>396</v>
      </c>
      <c r="D8" s="7" t="s">
        <v>391</v>
      </c>
      <c r="E8" s="7" t="s">
        <v>397</v>
      </c>
      <c r="F8" s="7" t="s">
        <v>62</v>
      </c>
      <c r="G8" s="9" t="s">
        <v>465</v>
      </c>
      <c r="H8" s="9" t="s">
        <v>466</v>
      </c>
      <c r="I8" s="10"/>
      <c r="J8" s="10"/>
      <c r="K8" s="9" t="s">
        <v>394</v>
      </c>
      <c r="L8" s="9" t="s">
        <v>395</v>
      </c>
    </row>
    <row r="9" spans="1:12">
      <c r="A9" s="6" t="s">
        <v>468</v>
      </c>
      <c r="B9" s="7" t="s">
        <v>393</v>
      </c>
      <c r="C9" s="8" t="s">
        <v>398</v>
      </c>
      <c r="D9" s="7" t="s">
        <v>391</v>
      </c>
      <c r="E9" s="7" t="s">
        <v>399</v>
      </c>
      <c r="F9" s="7" t="s">
        <v>62</v>
      </c>
      <c r="G9" s="9" t="s">
        <v>465</v>
      </c>
      <c r="H9" s="9" t="s">
        <v>466</v>
      </c>
      <c r="I9" s="10"/>
      <c r="J9" s="10"/>
      <c r="K9" s="9" t="s">
        <v>394</v>
      </c>
      <c r="L9" s="9" t="s">
        <v>395</v>
      </c>
    </row>
    <row r="10" spans="1:12">
      <c r="A10" s="6" t="s">
        <v>469</v>
      </c>
      <c r="B10" s="7" t="s">
        <v>393</v>
      </c>
      <c r="C10" s="11" t="s">
        <v>400</v>
      </c>
      <c r="D10" s="7" t="s">
        <v>391</v>
      </c>
      <c r="E10" s="7" t="s">
        <v>401</v>
      </c>
      <c r="F10" s="7" t="s">
        <v>62</v>
      </c>
      <c r="G10" s="9" t="s">
        <v>465</v>
      </c>
      <c r="H10" s="9" t="s">
        <v>466</v>
      </c>
      <c r="I10" s="10"/>
      <c r="J10" s="10"/>
      <c r="K10" s="9" t="s">
        <v>394</v>
      </c>
      <c r="L10" s="9" t="s">
        <v>395</v>
      </c>
    </row>
    <row r="11" s="2" customFormat="1" ht="18.75" spans="1:12">
      <c r="A11" s="12" t="s">
        <v>470</v>
      </c>
      <c r="B11" s="13"/>
      <c r="C11" s="13"/>
      <c r="D11" s="13"/>
      <c r="E11" s="14"/>
      <c r="F11" s="15"/>
      <c r="G11" s="16"/>
      <c r="H11" s="12" t="s">
        <v>471</v>
      </c>
      <c r="I11" s="13"/>
      <c r="J11" s="13"/>
      <c r="K11" s="13"/>
      <c r="L11" s="17"/>
    </row>
    <row r="12" ht="67" customHeight="1" spans="1:12">
      <c r="A12" s="18" t="s">
        <v>472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6" t="s">
        <v>35</v>
      </c>
      <c r="C2" s="367"/>
      <c r="D2" s="367"/>
      <c r="E2" s="367"/>
      <c r="F2" s="367"/>
      <c r="G2" s="367"/>
      <c r="H2" s="367"/>
      <c r="I2" s="368"/>
    </row>
    <row r="3" ht="28" customHeight="1" spans="2:9">
      <c r="B3" s="369"/>
      <c r="C3" s="370"/>
      <c r="D3" s="371" t="s">
        <v>36</v>
      </c>
      <c r="E3" s="372"/>
      <c r="F3" s="373" t="s">
        <v>37</v>
      </c>
      <c r="G3" s="374"/>
      <c r="H3" s="371" t="s">
        <v>38</v>
      </c>
      <c r="I3" s="375"/>
    </row>
    <row r="4" ht="28" customHeight="1" spans="2:9">
      <c r="B4" s="369" t="s">
        <v>39</v>
      </c>
      <c r="C4" s="370" t="s">
        <v>40</v>
      </c>
      <c r="D4" s="370" t="s">
        <v>41</v>
      </c>
      <c r="E4" s="370" t="s">
        <v>42</v>
      </c>
      <c r="F4" s="376" t="s">
        <v>41</v>
      </c>
      <c r="G4" s="376" t="s">
        <v>42</v>
      </c>
      <c r="H4" s="370" t="s">
        <v>41</v>
      </c>
      <c r="I4" s="377" t="s">
        <v>42</v>
      </c>
    </row>
    <row r="5" ht="28" customHeight="1" spans="2:9">
      <c r="B5" s="378" t="s">
        <v>43</v>
      </c>
      <c r="C5" s="25">
        <v>13</v>
      </c>
      <c r="D5" s="25">
        <v>0</v>
      </c>
      <c r="E5" s="25">
        <v>1</v>
      </c>
      <c r="F5" s="379">
        <v>0</v>
      </c>
      <c r="G5" s="379">
        <v>1</v>
      </c>
      <c r="H5" s="25">
        <v>1</v>
      </c>
      <c r="I5" s="380">
        <v>2</v>
      </c>
    </row>
    <row r="6" ht="28" customHeight="1" spans="2:9">
      <c r="B6" s="378" t="s">
        <v>44</v>
      </c>
      <c r="C6" s="25">
        <v>20</v>
      </c>
      <c r="D6" s="25">
        <v>0</v>
      </c>
      <c r="E6" s="25">
        <v>1</v>
      </c>
      <c r="F6" s="379">
        <v>1</v>
      </c>
      <c r="G6" s="379">
        <v>2</v>
      </c>
      <c r="H6" s="25">
        <v>2</v>
      </c>
      <c r="I6" s="380">
        <v>3</v>
      </c>
    </row>
    <row r="7" ht="28" customHeight="1" spans="2:9">
      <c r="B7" s="378" t="s">
        <v>45</v>
      </c>
      <c r="C7" s="25">
        <v>32</v>
      </c>
      <c r="D7" s="25">
        <v>0</v>
      </c>
      <c r="E7" s="25">
        <v>1</v>
      </c>
      <c r="F7" s="379">
        <v>2</v>
      </c>
      <c r="G7" s="379">
        <v>3</v>
      </c>
      <c r="H7" s="25">
        <v>3</v>
      </c>
      <c r="I7" s="380">
        <v>4</v>
      </c>
    </row>
    <row r="8" ht="28" customHeight="1" spans="2:9">
      <c r="B8" s="378" t="s">
        <v>46</v>
      </c>
      <c r="C8" s="25">
        <v>50</v>
      </c>
      <c r="D8" s="25">
        <v>1</v>
      </c>
      <c r="E8" s="25">
        <v>2</v>
      </c>
      <c r="F8" s="379">
        <v>3</v>
      </c>
      <c r="G8" s="379">
        <v>4</v>
      </c>
      <c r="H8" s="25">
        <v>5</v>
      </c>
      <c r="I8" s="380">
        <v>6</v>
      </c>
    </row>
    <row r="9" ht="28" customHeight="1" spans="2:9">
      <c r="B9" s="378" t="s">
        <v>47</v>
      </c>
      <c r="C9" s="25">
        <v>80</v>
      </c>
      <c r="D9" s="25">
        <v>2</v>
      </c>
      <c r="E9" s="25">
        <v>3</v>
      </c>
      <c r="F9" s="379">
        <v>5</v>
      </c>
      <c r="G9" s="379">
        <v>6</v>
      </c>
      <c r="H9" s="25">
        <v>7</v>
      </c>
      <c r="I9" s="380">
        <v>8</v>
      </c>
    </row>
    <row r="10" ht="28" customHeight="1" spans="2:9">
      <c r="B10" s="378" t="s">
        <v>48</v>
      </c>
      <c r="C10" s="25">
        <v>125</v>
      </c>
      <c r="D10" s="25">
        <v>3</v>
      </c>
      <c r="E10" s="25">
        <v>4</v>
      </c>
      <c r="F10" s="379">
        <v>7</v>
      </c>
      <c r="G10" s="379">
        <v>8</v>
      </c>
      <c r="H10" s="25">
        <v>10</v>
      </c>
      <c r="I10" s="380">
        <v>11</v>
      </c>
    </row>
    <row r="11" ht="28" customHeight="1" spans="2:9">
      <c r="B11" s="378" t="s">
        <v>49</v>
      </c>
      <c r="C11" s="25">
        <v>200</v>
      </c>
      <c r="D11" s="25">
        <v>5</v>
      </c>
      <c r="E11" s="25">
        <v>6</v>
      </c>
      <c r="F11" s="379">
        <v>10</v>
      </c>
      <c r="G11" s="379">
        <v>11</v>
      </c>
      <c r="H11" s="25">
        <v>14</v>
      </c>
      <c r="I11" s="380">
        <v>15</v>
      </c>
    </row>
    <row r="12" ht="28" customHeight="1" spans="2:9">
      <c r="B12" s="381" t="s">
        <v>50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4">
        <v>22</v>
      </c>
    </row>
    <row r="14" spans="2:9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9" workbookViewId="0">
      <selection activeCell="A25" sqref="A25"/>
    </sheetView>
  </sheetViews>
  <sheetFormatPr defaultColWidth="10.3333333333333" defaultRowHeight="16.5" customHeight="1"/>
  <cols>
    <col min="1" max="1" width="11.0833333333333" style="178" customWidth="1"/>
    <col min="2" max="9" width="10.3333333333333" style="178"/>
    <col min="10" max="10" width="8.83333333333333" style="178" customWidth="1"/>
    <col min="11" max="11" width="12" style="178" customWidth="1"/>
    <col min="12" max="16384" width="10.3333333333333" style="178"/>
  </cols>
  <sheetData>
    <row r="1" ht="21" spans="1:11">
      <c r="A1" s="293" t="s">
        <v>52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5" spans="1:11">
      <c r="A2" s="180" t="s">
        <v>53</v>
      </c>
      <c r="B2" s="88" t="s">
        <v>54</v>
      </c>
      <c r="C2" s="88"/>
      <c r="D2" s="181" t="s">
        <v>55</v>
      </c>
      <c r="E2" s="181"/>
      <c r="F2" s="88" t="s">
        <v>56</v>
      </c>
      <c r="G2" s="88"/>
      <c r="H2" s="182" t="s">
        <v>57</v>
      </c>
      <c r="I2" s="183" t="s">
        <v>56</v>
      </c>
      <c r="J2" s="183"/>
      <c r="K2" s="184"/>
    </row>
    <row r="3" ht="14.25" spans="1:11">
      <c r="A3" s="185" t="s">
        <v>58</v>
      </c>
      <c r="B3" s="186"/>
      <c r="C3" s="187"/>
      <c r="D3" s="188" t="s">
        <v>59</v>
      </c>
      <c r="E3" s="189"/>
      <c r="F3" s="189"/>
      <c r="G3" s="190"/>
      <c r="H3" s="188" t="s">
        <v>60</v>
      </c>
      <c r="I3" s="189"/>
      <c r="J3" s="189"/>
      <c r="K3" s="190"/>
    </row>
    <row r="4" ht="14.25" spans="1:11">
      <c r="A4" s="191" t="s">
        <v>61</v>
      </c>
      <c r="B4" s="192" t="s">
        <v>62</v>
      </c>
      <c r="C4" s="193"/>
      <c r="D4" s="191" t="s">
        <v>63</v>
      </c>
      <c r="E4" s="194"/>
      <c r="F4" s="195" t="s">
        <v>64</v>
      </c>
      <c r="G4" s="196"/>
      <c r="H4" s="191" t="s">
        <v>65</v>
      </c>
      <c r="I4" s="194"/>
      <c r="J4" s="197" t="s">
        <v>66</v>
      </c>
      <c r="K4" s="198" t="s">
        <v>67</v>
      </c>
    </row>
    <row r="5" ht="14.25" spans="1:11">
      <c r="A5" s="199" t="s">
        <v>68</v>
      </c>
      <c r="B5" s="192" t="s">
        <v>69</v>
      </c>
      <c r="C5" s="193"/>
      <c r="D5" s="191" t="s">
        <v>70</v>
      </c>
      <c r="E5" s="194"/>
      <c r="F5" s="195">
        <v>45993</v>
      </c>
      <c r="G5" s="196"/>
      <c r="H5" s="191" t="s">
        <v>71</v>
      </c>
      <c r="I5" s="194"/>
      <c r="J5" s="197" t="s">
        <v>66</v>
      </c>
      <c r="K5" s="198" t="s">
        <v>67</v>
      </c>
    </row>
    <row r="6" ht="14.25" spans="1:11">
      <c r="A6" s="191" t="s">
        <v>72</v>
      </c>
      <c r="B6" s="202">
        <v>4</v>
      </c>
      <c r="C6" s="203">
        <v>6</v>
      </c>
      <c r="D6" s="199" t="s">
        <v>73</v>
      </c>
      <c r="E6" s="227"/>
      <c r="F6" s="195">
        <v>46001</v>
      </c>
      <c r="G6" s="196"/>
      <c r="H6" s="191" t="s">
        <v>74</v>
      </c>
      <c r="I6" s="194"/>
      <c r="J6" s="197" t="s">
        <v>66</v>
      </c>
      <c r="K6" s="198" t="s">
        <v>67</v>
      </c>
    </row>
    <row r="7" ht="14.25" spans="1:11">
      <c r="A7" s="191" t="s">
        <v>75</v>
      </c>
      <c r="B7" s="207" t="s">
        <v>76</v>
      </c>
      <c r="C7" s="208"/>
      <c r="D7" s="199" t="s">
        <v>77</v>
      </c>
      <c r="E7" s="226"/>
      <c r="F7" s="195">
        <v>46011</v>
      </c>
      <c r="G7" s="196"/>
      <c r="H7" s="191" t="s">
        <v>78</v>
      </c>
      <c r="I7" s="194"/>
      <c r="J7" s="197" t="s">
        <v>66</v>
      </c>
      <c r="K7" s="198" t="s">
        <v>67</v>
      </c>
    </row>
    <row r="8" ht="15" spans="1:11">
      <c r="A8" s="210" t="s">
        <v>79</v>
      </c>
      <c r="B8" s="211" t="s">
        <v>80</v>
      </c>
      <c r="C8" s="212"/>
      <c r="D8" s="213" t="s">
        <v>81</v>
      </c>
      <c r="E8" s="214"/>
      <c r="F8" s="215">
        <v>46012</v>
      </c>
      <c r="G8" s="216"/>
      <c r="H8" s="213" t="s">
        <v>82</v>
      </c>
      <c r="I8" s="214"/>
      <c r="J8" s="238" t="s">
        <v>66</v>
      </c>
      <c r="K8" s="239" t="s">
        <v>67</v>
      </c>
    </row>
    <row r="9" ht="15" spans="1:11">
      <c r="A9" s="294" t="s">
        <v>83</v>
      </c>
      <c r="B9" s="295"/>
      <c r="C9" s="295"/>
      <c r="D9" s="295"/>
      <c r="E9" s="295"/>
      <c r="F9" s="295"/>
      <c r="G9" s="295"/>
      <c r="H9" s="295"/>
      <c r="I9" s="295"/>
      <c r="J9" s="295"/>
      <c r="K9" s="296"/>
    </row>
    <row r="10" ht="15" spans="1:11">
      <c r="A10" s="297" t="s">
        <v>84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9"/>
    </row>
    <row r="11" ht="14.25" spans="1:11">
      <c r="A11" s="300" t="s">
        <v>85</v>
      </c>
      <c r="B11" s="301" t="s">
        <v>86</v>
      </c>
      <c r="C11" s="302" t="s">
        <v>87</v>
      </c>
      <c r="D11" s="303"/>
      <c r="E11" s="304" t="s">
        <v>88</v>
      </c>
      <c r="F11" s="301" t="s">
        <v>86</v>
      </c>
      <c r="G11" s="302" t="s">
        <v>87</v>
      </c>
      <c r="H11" s="302" t="s">
        <v>89</v>
      </c>
      <c r="I11" s="304" t="s">
        <v>90</v>
      </c>
      <c r="J11" s="301" t="s">
        <v>86</v>
      </c>
      <c r="K11" s="305" t="s">
        <v>87</v>
      </c>
    </row>
    <row r="12" ht="14.25" spans="1:11">
      <c r="A12" s="199" t="s">
        <v>91</v>
      </c>
      <c r="B12" s="225" t="s">
        <v>86</v>
      </c>
      <c r="C12" s="197" t="s">
        <v>87</v>
      </c>
      <c r="D12" s="226"/>
      <c r="E12" s="227" t="s">
        <v>92</v>
      </c>
      <c r="F12" s="225" t="s">
        <v>86</v>
      </c>
      <c r="G12" s="197" t="s">
        <v>87</v>
      </c>
      <c r="H12" s="197" t="s">
        <v>89</v>
      </c>
      <c r="I12" s="227" t="s">
        <v>93</v>
      </c>
      <c r="J12" s="225" t="s">
        <v>86</v>
      </c>
      <c r="K12" s="198" t="s">
        <v>87</v>
      </c>
    </row>
    <row r="13" ht="14.25" spans="1:11">
      <c r="A13" s="199" t="s">
        <v>94</v>
      </c>
      <c r="B13" s="225" t="s">
        <v>86</v>
      </c>
      <c r="C13" s="197" t="s">
        <v>87</v>
      </c>
      <c r="D13" s="226"/>
      <c r="E13" s="227" t="s">
        <v>95</v>
      </c>
      <c r="F13" s="197" t="s">
        <v>96</v>
      </c>
      <c r="G13" s="197" t="s">
        <v>97</v>
      </c>
      <c r="H13" s="197" t="s">
        <v>89</v>
      </c>
      <c r="I13" s="227" t="s">
        <v>98</v>
      </c>
      <c r="J13" s="225" t="s">
        <v>86</v>
      </c>
      <c r="K13" s="198" t="s">
        <v>87</v>
      </c>
    </row>
    <row r="14" ht="15" spans="1:11">
      <c r="A14" s="213" t="s">
        <v>99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7"/>
    </row>
    <row r="15" ht="15" spans="1:11">
      <c r="A15" s="297" t="s">
        <v>100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ht="14.25" spans="1:11">
      <c r="A16" s="306" t="s">
        <v>101</v>
      </c>
      <c r="B16" s="302" t="s">
        <v>96</v>
      </c>
      <c r="C16" s="302" t="s">
        <v>97</v>
      </c>
      <c r="D16" s="307"/>
      <c r="E16" s="308" t="s">
        <v>102</v>
      </c>
      <c r="F16" s="302" t="s">
        <v>96</v>
      </c>
      <c r="G16" s="302" t="s">
        <v>97</v>
      </c>
      <c r="H16" s="309"/>
      <c r="I16" s="308" t="s">
        <v>103</v>
      </c>
      <c r="J16" s="302" t="s">
        <v>96</v>
      </c>
      <c r="K16" s="305" t="s">
        <v>97</v>
      </c>
    </row>
    <row r="17" customHeight="1" spans="1:22">
      <c r="A17" s="204" t="s">
        <v>104</v>
      </c>
      <c r="B17" s="197" t="s">
        <v>96</v>
      </c>
      <c r="C17" s="197" t="s">
        <v>97</v>
      </c>
      <c r="D17" s="310"/>
      <c r="E17" s="205" t="s">
        <v>105</v>
      </c>
      <c r="F17" s="197" t="s">
        <v>96</v>
      </c>
      <c r="G17" s="197" t="s">
        <v>97</v>
      </c>
      <c r="H17" s="311"/>
      <c r="I17" s="205" t="s">
        <v>106</v>
      </c>
      <c r="J17" s="197" t="s">
        <v>96</v>
      </c>
      <c r="K17" s="198" t="s">
        <v>97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22">
      <c r="A18" s="313" t="s">
        <v>107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5"/>
    </row>
    <row r="19" s="292" customFormat="1" ht="18" customHeight="1" spans="1:22">
      <c r="A19" s="297" t="s">
        <v>108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customHeight="1" spans="1:22">
      <c r="A20" s="316" t="s">
        <v>109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ht="21.75" customHeight="1" spans="1:22">
      <c r="A21" s="319" t="s">
        <v>110</v>
      </c>
      <c r="B21" s="320" t="s">
        <v>111</v>
      </c>
      <c r="C21" s="320" t="s">
        <v>112</v>
      </c>
      <c r="D21" s="320" t="s">
        <v>113</v>
      </c>
      <c r="E21" s="320" t="s">
        <v>114</v>
      </c>
      <c r="F21" s="320" t="s">
        <v>115</v>
      </c>
      <c r="G21" s="320" t="s">
        <v>116</v>
      </c>
      <c r="H21" s="205"/>
      <c r="I21" s="205"/>
      <c r="J21" s="205"/>
      <c r="K21" s="257" t="s">
        <v>117</v>
      </c>
    </row>
    <row r="22" customHeight="1" spans="1:22">
      <c r="A22" s="321" t="s">
        <v>118</v>
      </c>
      <c r="B22" s="322">
        <v>1</v>
      </c>
      <c r="C22" s="322">
        <v>1</v>
      </c>
      <c r="D22" s="322">
        <v>1</v>
      </c>
      <c r="E22" s="322">
        <v>1</v>
      </c>
      <c r="F22" s="322">
        <v>1</v>
      </c>
      <c r="G22" s="322">
        <v>1</v>
      </c>
      <c r="H22" s="323"/>
      <c r="I22" s="323"/>
      <c r="J22" s="323"/>
      <c r="K22" s="324" t="s">
        <v>119</v>
      </c>
    </row>
    <row r="23" customHeight="1" spans="1:22">
      <c r="A23" s="321" t="s">
        <v>120</v>
      </c>
      <c r="B23" s="322">
        <v>1</v>
      </c>
      <c r="C23" s="322">
        <v>1</v>
      </c>
      <c r="D23" s="322">
        <v>1</v>
      </c>
      <c r="E23" s="322">
        <v>1</v>
      </c>
      <c r="F23" s="322">
        <v>1</v>
      </c>
      <c r="G23" s="322">
        <v>1</v>
      </c>
      <c r="H23" s="323"/>
      <c r="I23" s="323"/>
      <c r="J23" s="323"/>
      <c r="K23" s="324" t="s">
        <v>119</v>
      </c>
    </row>
    <row r="24" customHeight="1" spans="1:22">
      <c r="A24" s="321" t="s">
        <v>121</v>
      </c>
      <c r="B24" s="322">
        <v>1</v>
      </c>
      <c r="C24" s="322">
        <v>1</v>
      </c>
      <c r="D24" s="322">
        <v>1</v>
      </c>
      <c r="E24" s="322">
        <v>1</v>
      </c>
      <c r="F24" s="322">
        <v>1</v>
      </c>
      <c r="G24" s="322">
        <v>1</v>
      </c>
      <c r="H24" s="323"/>
      <c r="I24" s="323"/>
      <c r="J24" s="323"/>
      <c r="K24" s="324" t="s">
        <v>119</v>
      </c>
    </row>
    <row r="25" customHeight="1" spans="1:22">
      <c r="A25" s="321" t="s">
        <v>122</v>
      </c>
      <c r="B25" s="322">
        <v>1</v>
      </c>
      <c r="C25" s="322">
        <v>1</v>
      </c>
      <c r="D25" s="322">
        <v>1</v>
      </c>
      <c r="E25" s="322">
        <v>1</v>
      </c>
      <c r="F25" s="322">
        <v>1</v>
      </c>
      <c r="G25" s="322">
        <v>1</v>
      </c>
      <c r="H25" s="323"/>
      <c r="I25" s="323"/>
      <c r="J25" s="323"/>
      <c r="K25" s="324" t="s">
        <v>119</v>
      </c>
    </row>
    <row r="26" customHeight="1" spans="1:22">
      <c r="A26" s="325"/>
      <c r="B26" s="323"/>
      <c r="C26" s="323"/>
      <c r="D26" s="323"/>
      <c r="E26" s="323"/>
      <c r="F26" s="323"/>
      <c r="G26" s="323"/>
      <c r="H26" s="323"/>
      <c r="I26" s="323"/>
      <c r="J26" s="323"/>
      <c r="K26" s="326"/>
    </row>
    <row r="27" customHeight="1" spans="1:22">
      <c r="A27" s="327"/>
      <c r="B27" s="323"/>
      <c r="C27" s="323"/>
      <c r="D27" s="323"/>
      <c r="E27" s="323"/>
      <c r="F27" s="323"/>
      <c r="G27" s="323"/>
      <c r="H27" s="323"/>
      <c r="I27" s="323"/>
      <c r="J27" s="323"/>
      <c r="K27" s="326"/>
    </row>
    <row r="28" customHeight="1" spans="1:22">
      <c r="A28" s="327"/>
      <c r="B28" s="323"/>
      <c r="C28" s="323"/>
      <c r="D28" s="323"/>
      <c r="E28" s="323"/>
      <c r="F28" s="323"/>
      <c r="G28" s="323"/>
      <c r="H28" s="323"/>
      <c r="I28" s="323"/>
      <c r="J28" s="323"/>
      <c r="K28" s="326"/>
    </row>
    <row r="29" ht="18" customHeight="1" spans="1:22">
      <c r="A29" s="328" t="s">
        <v>123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30"/>
    </row>
    <row r="30" ht="18.75" customHeight="1" spans="1:22">
      <c r="A30" s="331" t="s">
        <v>124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ht="18.75" customHeight="1" spans="1:22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ht="18" customHeight="1" spans="1:22">
      <c r="A32" s="328" t="s">
        <v>125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ht="14.25" spans="1:11">
      <c r="A33" s="337" t="s">
        <v>126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ht="15" spans="1:11">
      <c r="A34" s="104" t="s">
        <v>127</v>
      </c>
      <c r="B34" s="106"/>
      <c r="C34" s="197" t="s">
        <v>66</v>
      </c>
      <c r="D34" s="197" t="s">
        <v>67</v>
      </c>
      <c r="E34" s="340" t="s">
        <v>128</v>
      </c>
      <c r="F34" s="341"/>
      <c r="G34" s="341"/>
      <c r="H34" s="341"/>
      <c r="I34" s="341"/>
      <c r="J34" s="341"/>
      <c r="K34" s="342"/>
    </row>
    <row r="35" ht="15" spans="1:11">
      <c r="A35" s="343" t="s">
        <v>129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</row>
    <row r="36" ht="14.25" spans="1:11">
      <c r="A36" s="344" t="s">
        <v>130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ht="14.25" spans="1:11">
      <c r="A37" s="344" t="s">
        <v>131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ht="14.25" spans="1:11">
      <c r="A38" s="344" t="s">
        <v>132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48"/>
    </row>
    <row r="39" ht="14.25" spans="1:11">
      <c r="A39" s="349" t="s">
        <v>133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ht="14.25" spans="1:11">
      <c r="A40" s="349" t="s">
        <v>134</v>
      </c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ht="14.25" spans="1:11">
      <c r="A41" s="349" t="s">
        <v>135</v>
      </c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ht="14.25" spans="1:11">
      <c r="A42" s="344" t="s">
        <v>136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8"/>
    </row>
    <row r="43" ht="15" spans="1:11">
      <c r="A43" s="258" t="s">
        <v>137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ht="15" spans="1:11">
      <c r="A44" s="297" t="s">
        <v>138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9"/>
    </row>
    <row r="45" ht="14.25" spans="1:11">
      <c r="A45" s="306" t="s">
        <v>139</v>
      </c>
      <c r="B45" s="302" t="s">
        <v>96</v>
      </c>
      <c r="C45" s="302" t="s">
        <v>97</v>
      </c>
      <c r="D45" s="302" t="s">
        <v>89</v>
      </c>
      <c r="E45" s="308" t="s">
        <v>140</v>
      </c>
      <c r="F45" s="302" t="s">
        <v>96</v>
      </c>
      <c r="G45" s="302" t="s">
        <v>97</v>
      </c>
      <c r="H45" s="302" t="s">
        <v>89</v>
      </c>
      <c r="I45" s="308" t="s">
        <v>141</v>
      </c>
      <c r="J45" s="302" t="s">
        <v>96</v>
      </c>
      <c r="K45" s="305" t="s">
        <v>97</v>
      </c>
    </row>
    <row r="46" ht="14.25" spans="1:11">
      <c r="A46" s="204" t="s">
        <v>88</v>
      </c>
      <c r="B46" s="197" t="s">
        <v>96</v>
      </c>
      <c r="C46" s="197" t="s">
        <v>97</v>
      </c>
      <c r="D46" s="197" t="s">
        <v>89</v>
      </c>
      <c r="E46" s="205" t="s">
        <v>95</v>
      </c>
      <c r="F46" s="197" t="s">
        <v>96</v>
      </c>
      <c r="G46" s="197" t="s">
        <v>97</v>
      </c>
      <c r="H46" s="197" t="s">
        <v>89</v>
      </c>
      <c r="I46" s="205" t="s">
        <v>106</v>
      </c>
      <c r="J46" s="197" t="s">
        <v>96</v>
      </c>
      <c r="K46" s="198" t="s">
        <v>97</v>
      </c>
    </row>
    <row r="47" ht="15" spans="1:11">
      <c r="A47" s="213" t="s">
        <v>142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7"/>
    </row>
    <row r="48" ht="15" spans="1:11">
      <c r="A48" s="343" t="s">
        <v>143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</row>
    <row r="49" ht="15" spans="1:11">
      <c r="A49" s="344" t="s">
        <v>144</v>
      </c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ht="15" spans="1:11">
      <c r="A50" s="350" t="s">
        <v>145</v>
      </c>
      <c r="B50" s="272" t="s">
        <v>146</v>
      </c>
      <c r="C50" s="272"/>
      <c r="D50" s="351" t="s">
        <v>147</v>
      </c>
      <c r="E50" s="352" t="s">
        <v>148</v>
      </c>
      <c r="F50" s="353" t="s">
        <v>149</v>
      </c>
      <c r="G50" s="354">
        <v>45994</v>
      </c>
      <c r="H50" s="355" t="s">
        <v>150</v>
      </c>
      <c r="I50" s="356"/>
      <c r="J50" s="92" t="s">
        <v>151</v>
      </c>
      <c r="K50" s="357"/>
    </row>
    <row r="51" ht="15" spans="1:11">
      <c r="A51" s="343" t="s">
        <v>152</v>
      </c>
      <c r="B51" s="343"/>
      <c r="C51" s="343"/>
      <c r="D51" s="343"/>
      <c r="E51" s="343"/>
      <c r="F51" s="343"/>
      <c r="G51" s="343"/>
      <c r="H51" s="343"/>
      <c r="I51" s="343"/>
      <c r="J51" s="343"/>
      <c r="K51" s="343"/>
    </row>
    <row r="52" ht="15" spans="1:11">
      <c r="A52" s="358"/>
      <c r="B52" s="359"/>
      <c r="C52" s="359"/>
      <c r="D52" s="359"/>
      <c r="E52" s="359"/>
      <c r="F52" s="359"/>
      <c r="G52" s="359"/>
      <c r="H52" s="359"/>
      <c r="I52" s="359"/>
      <c r="J52" s="359"/>
      <c r="K52" s="360"/>
    </row>
    <row r="53" ht="15" spans="1:11">
      <c r="A53" s="350" t="s">
        <v>145</v>
      </c>
      <c r="B53" s="361"/>
      <c r="C53" s="361"/>
      <c r="D53" s="351" t="s">
        <v>147</v>
      </c>
      <c r="E53" s="362"/>
      <c r="F53" s="353" t="s">
        <v>153</v>
      </c>
      <c r="G53" s="363"/>
      <c r="H53" s="355" t="s">
        <v>150</v>
      </c>
      <c r="I53" s="356"/>
      <c r="J53" s="364"/>
      <c r="K53" s="3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ht="19.5" customHeight="1" spans="1:15">
      <c r="A1" s="65" t="s">
        <v>154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19.5" customHeight="1" spans="1:15">
      <c r="A2" s="67" t="s">
        <v>61</v>
      </c>
      <c r="B2" s="68" t="s">
        <v>62</v>
      </c>
      <c r="C2" s="68"/>
      <c r="D2" s="69" t="s">
        <v>68</v>
      </c>
      <c r="E2" s="68" t="s">
        <v>155</v>
      </c>
      <c r="F2" s="68"/>
      <c r="G2" s="68"/>
      <c r="H2" s="68"/>
      <c r="I2" s="70"/>
      <c r="J2" s="71" t="s">
        <v>57</v>
      </c>
      <c r="K2" s="68" t="s">
        <v>57</v>
      </c>
      <c r="L2" s="68"/>
      <c r="M2" s="68"/>
      <c r="N2" s="68"/>
      <c r="O2" s="68"/>
    </row>
    <row r="3" ht="19.5" customHeight="1" spans="1:15">
      <c r="A3" s="72" t="s">
        <v>156</v>
      </c>
      <c r="B3" s="73" t="s">
        <v>157</v>
      </c>
      <c r="C3" s="73"/>
      <c r="D3" s="73"/>
      <c r="E3" s="73"/>
      <c r="F3" s="73"/>
      <c r="G3" s="73"/>
      <c r="H3" s="73"/>
      <c r="I3" s="70"/>
      <c r="J3" s="72" t="s">
        <v>158</v>
      </c>
      <c r="K3" s="72"/>
      <c r="L3" s="72"/>
      <c r="M3" s="72"/>
      <c r="N3" s="72"/>
      <c r="O3" s="72"/>
    </row>
    <row r="4" ht="19.5" customHeight="1" spans="1:15">
      <c r="A4" s="72"/>
      <c r="B4" s="74" t="s">
        <v>159</v>
      </c>
      <c r="C4" s="75" t="s">
        <v>160</v>
      </c>
      <c r="D4" s="75" t="s">
        <v>161</v>
      </c>
      <c r="E4" s="75" t="s">
        <v>162</v>
      </c>
      <c r="F4" s="75" t="s">
        <v>163</v>
      </c>
      <c r="G4" s="75" t="s">
        <v>164</v>
      </c>
      <c r="H4" s="75" t="s">
        <v>165</v>
      </c>
      <c r="I4" s="70"/>
      <c r="J4" s="72"/>
      <c r="K4" s="72"/>
      <c r="L4" s="72"/>
      <c r="M4" s="72"/>
      <c r="N4" s="72"/>
      <c r="O4" s="72"/>
    </row>
    <row r="5" ht="19.5" customHeight="1" spans="1:15">
      <c r="A5" s="72"/>
      <c r="B5" s="74" t="s">
        <v>166</v>
      </c>
      <c r="C5" s="75" t="s">
        <v>167</v>
      </c>
      <c r="D5" s="75" t="s">
        <v>168</v>
      </c>
      <c r="E5" s="75" t="s">
        <v>169</v>
      </c>
      <c r="F5" s="75" t="s">
        <v>170</v>
      </c>
      <c r="G5" s="75" t="s">
        <v>171</v>
      </c>
      <c r="H5" s="75" t="s">
        <v>172</v>
      </c>
      <c r="I5" s="70"/>
      <c r="J5" s="177" t="s">
        <v>173</v>
      </c>
      <c r="K5" s="177" t="s">
        <v>174</v>
      </c>
      <c r="L5" s="290"/>
      <c r="M5" s="290"/>
      <c r="N5" s="290"/>
      <c r="O5" s="290"/>
    </row>
    <row r="6" ht="19.5" customHeight="1" spans="1:15">
      <c r="A6" s="76" t="s">
        <v>175</v>
      </c>
      <c r="B6" s="77">
        <v>66</v>
      </c>
      <c r="C6" s="77">
        <v>67</v>
      </c>
      <c r="D6" s="77">
        <v>69</v>
      </c>
      <c r="E6" s="77">
        <v>71</v>
      </c>
      <c r="F6" s="77">
        <v>73</v>
      </c>
      <c r="G6" s="77">
        <v>74</v>
      </c>
      <c r="H6" s="77">
        <f>G6+1</f>
        <v>75</v>
      </c>
      <c r="I6" s="70"/>
      <c r="J6" s="78" t="s">
        <v>176</v>
      </c>
      <c r="K6" s="78" t="s">
        <v>176</v>
      </c>
      <c r="L6" s="291"/>
      <c r="M6" s="291"/>
      <c r="N6" s="291"/>
      <c r="O6" s="291"/>
    </row>
    <row r="7" ht="19.5" customHeight="1" spans="1:15">
      <c r="A7" s="75" t="s">
        <v>177</v>
      </c>
      <c r="B7" s="77">
        <v>100</v>
      </c>
      <c r="C7" s="77">
        <v>104</v>
      </c>
      <c r="D7" s="77">
        <v>108</v>
      </c>
      <c r="E7" s="77">
        <v>112</v>
      </c>
      <c r="F7" s="77">
        <v>116</v>
      </c>
      <c r="G7" s="77">
        <v>122</v>
      </c>
      <c r="H7" s="77">
        <f>G7+6</f>
        <v>128</v>
      </c>
      <c r="I7" s="70"/>
      <c r="J7" s="78" t="s">
        <v>178</v>
      </c>
      <c r="K7" s="78" t="s">
        <v>179</v>
      </c>
      <c r="L7" s="291"/>
      <c r="M7" s="291"/>
      <c r="N7" s="291"/>
      <c r="O7" s="291"/>
    </row>
    <row r="8" ht="19.5" customHeight="1" spans="1:15">
      <c r="A8" s="75" t="s">
        <v>180</v>
      </c>
      <c r="B8" s="77">
        <v>98</v>
      </c>
      <c r="C8" s="77">
        <v>102</v>
      </c>
      <c r="D8" s="77">
        <v>106</v>
      </c>
      <c r="E8" s="77">
        <v>110</v>
      </c>
      <c r="F8" s="77">
        <v>115</v>
      </c>
      <c r="G8" s="77">
        <v>121</v>
      </c>
      <c r="H8" s="77">
        <f>G8+7</f>
        <v>128</v>
      </c>
      <c r="I8" s="70"/>
      <c r="J8" s="78" t="s">
        <v>178</v>
      </c>
      <c r="K8" s="78" t="s">
        <v>181</v>
      </c>
      <c r="L8" s="291"/>
      <c r="M8" s="291"/>
      <c r="N8" s="291"/>
      <c r="O8" s="291"/>
    </row>
    <row r="9" ht="19.5" customHeight="1" spans="1:15">
      <c r="A9" s="75" t="s">
        <v>182</v>
      </c>
      <c r="B9" s="77">
        <v>98</v>
      </c>
      <c r="C9" s="77">
        <v>102</v>
      </c>
      <c r="D9" s="77">
        <v>106</v>
      </c>
      <c r="E9" s="77">
        <v>110</v>
      </c>
      <c r="F9" s="77">
        <v>115</v>
      </c>
      <c r="G9" s="77">
        <v>121</v>
      </c>
      <c r="H9" s="77">
        <f>G9+7</f>
        <v>128</v>
      </c>
      <c r="I9" s="70"/>
      <c r="J9" s="78" t="s">
        <v>183</v>
      </c>
      <c r="K9" s="78" t="s">
        <v>184</v>
      </c>
      <c r="L9" s="291"/>
      <c r="M9" s="291"/>
      <c r="N9" s="291"/>
      <c r="O9" s="291"/>
    </row>
    <row r="10" ht="19.5" customHeight="1" spans="1:15">
      <c r="A10" s="75" t="s">
        <v>185</v>
      </c>
      <c r="B10" s="77">
        <v>43.1</v>
      </c>
      <c r="C10" s="77">
        <v>44.3</v>
      </c>
      <c r="D10" s="77">
        <v>45.5</v>
      </c>
      <c r="E10" s="77">
        <v>46.7</v>
      </c>
      <c r="F10" s="77">
        <v>47.9</v>
      </c>
      <c r="G10" s="77">
        <v>49.3</v>
      </c>
      <c r="H10" s="77">
        <f>G10+1.4</f>
        <v>50.7</v>
      </c>
      <c r="I10" s="70"/>
      <c r="J10" s="78" t="s">
        <v>178</v>
      </c>
      <c r="K10" s="78" t="s">
        <v>176</v>
      </c>
      <c r="L10" s="291"/>
      <c r="M10" s="291"/>
      <c r="N10" s="291"/>
      <c r="O10" s="291"/>
    </row>
    <row r="11" ht="19.5" customHeight="1" spans="1:15">
      <c r="A11" s="75" t="s">
        <v>186</v>
      </c>
      <c r="B11" s="77">
        <v>21</v>
      </c>
      <c r="C11" s="77">
        <v>21.5</v>
      </c>
      <c r="D11" s="77">
        <v>22</v>
      </c>
      <c r="E11" s="77">
        <v>22.5</v>
      </c>
      <c r="F11" s="77">
        <v>23</v>
      </c>
      <c r="G11" s="77">
        <v>23.5</v>
      </c>
      <c r="H11" s="77">
        <f>G11+0.6</f>
        <v>24.1</v>
      </c>
      <c r="I11" s="70"/>
      <c r="J11" s="78" t="s">
        <v>176</v>
      </c>
      <c r="K11" s="78" t="s">
        <v>176</v>
      </c>
      <c r="L11" s="291"/>
      <c r="M11" s="291"/>
      <c r="N11" s="291"/>
      <c r="O11" s="291"/>
    </row>
    <row r="12" ht="19.5" customHeight="1" spans="1:15">
      <c r="A12" s="75" t="s">
        <v>187</v>
      </c>
      <c r="B12" s="77">
        <v>18.1</v>
      </c>
      <c r="C12" s="77">
        <v>18.8</v>
      </c>
      <c r="D12" s="77">
        <v>19.5</v>
      </c>
      <c r="E12" s="77">
        <v>20.2</v>
      </c>
      <c r="F12" s="77">
        <v>20.9</v>
      </c>
      <c r="G12" s="77">
        <v>21.9</v>
      </c>
      <c r="H12" s="77">
        <f>G12+0.95</f>
        <v>22.85</v>
      </c>
      <c r="I12" s="70"/>
      <c r="J12" s="78" t="s">
        <v>188</v>
      </c>
      <c r="K12" s="78" t="s">
        <v>189</v>
      </c>
      <c r="L12" s="291"/>
      <c r="M12" s="291"/>
      <c r="N12" s="291"/>
      <c r="O12" s="291"/>
    </row>
    <row r="13" ht="19.5" customHeight="1" spans="1:15">
      <c r="A13" s="79" t="s">
        <v>190</v>
      </c>
      <c r="B13" s="77">
        <v>16.2</v>
      </c>
      <c r="C13" s="77">
        <v>16.6</v>
      </c>
      <c r="D13" s="77">
        <v>17</v>
      </c>
      <c r="E13" s="77">
        <v>17.4</v>
      </c>
      <c r="F13" s="77">
        <v>17.8</v>
      </c>
      <c r="G13" s="77">
        <v>18.4</v>
      </c>
      <c r="H13" s="77">
        <f>G13+0.6</f>
        <v>19</v>
      </c>
      <c r="I13" s="70"/>
      <c r="J13" s="78" t="s">
        <v>178</v>
      </c>
      <c r="K13" s="78" t="s">
        <v>181</v>
      </c>
      <c r="L13" s="291"/>
      <c r="M13" s="291"/>
      <c r="N13" s="291"/>
      <c r="O13" s="291"/>
    </row>
    <row r="14" ht="19.5" customHeight="1" spans="1:15">
      <c r="A14" s="79" t="s">
        <v>191</v>
      </c>
      <c r="B14" s="77">
        <v>2.5</v>
      </c>
      <c r="C14" s="77">
        <v>2.5</v>
      </c>
      <c r="D14" s="77">
        <v>2.5</v>
      </c>
      <c r="E14" s="77">
        <v>2.5</v>
      </c>
      <c r="F14" s="77">
        <v>2.5</v>
      </c>
      <c r="G14" s="77">
        <v>2.5</v>
      </c>
      <c r="H14" s="77">
        <f>G14</f>
        <v>2.5</v>
      </c>
      <c r="I14" s="70"/>
      <c r="J14" s="80" t="s">
        <v>178</v>
      </c>
      <c r="K14" s="78" t="s">
        <v>178</v>
      </c>
      <c r="L14" s="291"/>
      <c r="M14" s="291"/>
      <c r="N14" s="291"/>
      <c r="O14" s="291"/>
    </row>
    <row r="15" ht="14.25" spans="1:15">
      <c r="A15" s="81" t="s">
        <v>192</v>
      </c>
      <c r="D15" s="82"/>
      <c r="E15" s="82"/>
      <c r="F15" s="82"/>
      <c r="G15" s="82"/>
      <c r="H15" s="82"/>
      <c r="I15" s="82"/>
      <c r="J15" s="83"/>
      <c r="K15" s="83"/>
      <c r="L15" s="82"/>
      <c r="M15" s="82"/>
      <c r="N15" s="82"/>
      <c r="O15" s="82"/>
    </row>
    <row r="16" ht="14.25" spans="1:15">
      <c r="A16" s="63" t="s">
        <v>193</v>
      </c>
      <c r="D16" s="82"/>
      <c r="E16" s="82"/>
      <c r="F16" s="82"/>
      <c r="G16" s="82"/>
      <c r="H16" s="82"/>
      <c r="I16" s="82"/>
      <c r="J16" s="83"/>
      <c r="K16" s="83"/>
      <c r="L16" s="82"/>
      <c r="M16" s="82"/>
      <c r="N16" s="82"/>
      <c r="O16" s="82"/>
    </row>
    <row r="17" ht="14.25" spans="1:14">
      <c r="A17" s="82"/>
      <c r="B17" s="82"/>
      <c r="C17" s="82"/>
      <c r="D17" s="82"/>
      <c r="E17" s="82"/>
      <c r="F17" s="82"/>
      <c r="G17" s="82"/>
      <c r="H17" s="82"/>
      <c r="I17" s="82"/>
      <c r="J17" s="84" t="s">
        <v>194</v>
      </c>
      <c r="K17" s="84"/>
      <c r="L17" s="81" t="s">
        <v>195</v>
      </c>
      <c r="M17" s="81"/>
      <c r="N17" s="81" t="s">
        <v>196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/>
  <cols>
    <col min="1" max="1" width="10.8333333333333" style="178" customWidth="1"/>
    <col min="2" max="16384" width="10" style="178"/>
  </cols>
  <sheetData>
    <row r="1" ht="22.5" customHeight="1" spans="1:11">
      <c r="A1" s="179" t="s">
        <v>197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88" t="s">
        <v>198</v>
      </c>
      <c r="C2" s="88"/>
      <c r="D2" s="181" t="s">
        <v>55</v>
      </c>
      <c r="E2" s="181"/>
      <c r="F2" s="88" t="s">
        <v>56</v>
      </c>
      <c r="G2" s="88"/>
      <c r="H2" s="182" t="s">
        <v>57</v>
      </c>
      <c r="I2" s="183" t="s">
        <v>56</v>
      </c>
      <c r="J2" s="183"/>
      <c r="K2" s="184"/>
    </row>
    <row r="3" customHeight="1" spans="1:11">
      <c r="A3" s="185" t="s">
        <v>58</v>
      </c>
      <c r="B3" s="186"/>
      <c r="C3" s="187"/>
      <c r="D3" s="188" t="s">
        <v>59</v>
      </c>
      <c r="E3" s="189"/>
      <c r="F3" s="189"/>
      <c r="G3" s="190"/>
      <c r="H3" s="188" t="s">
        <v>60</v>
      </c>
      <c r="I3" s="189"/>
      <c r="J3" s="189"/>
      <c r="K3" s="190"/>
    </row>
    <row r="4" customHeight="1" spans="1:11">
      <c r="A4" s="191" t="s">
        <v>61</v>
      </c>
      <c r="B4" s="192" t="s">
        <v>62</v>
      </c>
      <c r="C4" s="193"/>
      <c r="D4" s="191" t="s">
        <v>63</v>
      </c>
      <c r="E4" s="194"/>
      <c r="F4" s="195" t="s">
        <v>64</v>
      </c>
      <c r="G4" s="196"/>
      <c r="H4" s="191" t="s">
        <v>199</v>
      </c>
      <c r="I4" s="194"/>
      <c r="J4" s="197" t="s">
        <v>66</v>
      </c>
      <c r="K4" s="198" t="s">
        <v>67</v>
      </c>
    </row>
    <row r="5" customHeight="1" spans="1:11">
      <c r="A5" s="199" t="s">
        <v>68</v>
      </c>
      <c r="B5" s="192" t="s">
        <v>69</v>
      </c>
      <c r="C5" s="193"/>
      <c r="D5" s="191" t="s">
        <v>200</v>
      </c>
      <c r="E5" s="194"/>
      <c r="F5" s="200">
        <v>1</v>
      </c>
      <c r="G5" s="201"/>
      <c r="H5" s="191" t="s">
        <v>201</v>
      </c>
      <c r="I5" s="194"/>
      <c r="J5" s="197" t="s">
        <v>66</v>
      </c>
      <c r="K5" s="198" t="s">
        <v>67</v>
      </c>
    </row>
    <row r="6" customHeight="1" spans="1:11">
      <c r="A6" s="191" t="s">
        <v>72</v>
      </c>
      <c r="B6" s="202">
        <v>4</v>
      </c>
      <c r="C6" s="203">
        <v>6</v>
      </c>
      <c r="D6" s="191" t="s">
        <v>202</v>
      </c>
      <c r="E6" s="194"/>
      <c r="F6" s="200">
        <v>0.5</v>
      </c>
      <c r="G6" s="201"/>
      <c r="H6" s="204" t="s">
        <v>203</v>
      </c>
      <c r="I6" s="205"/>
      <c r="J6" s="205"/>
      <c r="K6" s="206"/>
    </row>
    <row r="7" customHeight="1" spans="1:11">
      <c r="A7" s="191" t="s">
        <v>75</v>
      </c>
      <c r="B7" s="207" t="s">
        <v>76</v>
      </c>
      <c r="C7" s="208"/>
      <c r="D7" s="191" t="s">
        <v>204</v>
      </c>
      <c r="E7" s="194"/>
      <c r="F7" s="200">
        <v>0.3</v>
      </c>
      <c r="G7" s="201"/>
      <c r="H7" s="209" t="s">
        <v>205</v>
      </c>
      <c r="I7" s="197"/>
      <c r="J7" s="197"/>
      <c r="K7" s="198"/>
    </row>
    <row r="8" customHeight="1" spans="1:11">
      <c r="A8" s="210" t="s">
        <v>79</v>
      </c>
      <c r="B8" s="211" t="s">
        <v>80</v>
      </c>
      <c r="C8" s="212"/>
      <c r="D8" s="213" t="s">
        <v>81</v>
      </c>
      <c r="E8" s="214"/>
      <c r="F8" s="215">
        <v>46032</v>
      </c>
      <c r="G8" s="216"/>
      <c r="H8" s="213"/>
      <c r="I8" s="214"/>
      <c r="J8" s="214"/>
      <c r="K8" s="217"/>
    </row>
    <row r="9" customHeight="1" spans="1:11">
      <c r="A9" s="218" t="s">
        <v>206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85</v>
      </c>
      <c r="B10" s="220" t="s">
        <v>86</v>
      </c>
      <c r="C10" s="221" t="s">
        <v>87</v>
      </c>
      <c r="D10" s="222"/>
      <c r="E10" s="223" t="s">
        <v>90</v>
      </c>
      <c r="F10" s="220" t="s">
        <v>86</v>
      </c>
      <c r="G10" s="221" t="s">
        <v>87</v>
      </c>
      <c r="H10" s="220"/>
      <c r="I10" s="223" t="s">
        <v>88</v>
      </c>
      <c r="J10" s="220" t="s">
        <v>86</v>
      </c>
      <c r="K10" s="224" t="s">
        <v>87</v>
      </c>
    </row>
    <row r="11" customHeight="1" spans="1:11">
      <c r="A11" s="199" t="s">
        <v>91</v>
      </c>
      <c r="B11" s="225" t="s">
        <v>86</v>
      </c>
      <c r="C11" s="197" t="s">
        <v>87</v>
      </c>
      <c r="D11" s="226"/>
      <c r="E11" s="227" t="s">
        <v>93</v>
      </c>
      <c r="F11" s="225" t="s">
        <v>86</v>
      </c>
      <c r="G11" s="197" t="s">
        <v>87</v>
      </c>
      <c r="H11" s="225"/>
      <c r="I11" s="227" t="s">
        <v>98</v>
      </c>
      <c r="J11" s="225" t="s">
        <v>86</v>
      </c>
      <c r="K11" s="198" t="s">
        <v>87</v>
      </c>
    </row>
    <row r="12" customHeight="1" spans="1:11">
      <c r="A12" s="213" t="s">
        <v>207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7"/>
    </row>
    <row r="13" customHeight="1" spans="1:11">
      <c r="A13" s="228" t="s">
        <v>208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 t="s">
        <v>209</v>
      </c>
      <c r="B14" s="230"/>
      <c r="C14" s="230"/>
      <c r="D14" s="230"/>
      <c r="E14" s="230"/>
      <c r="F14" s="230"/>
      <c r="G14" s="230"/>
      <c r="H14" s="231"/>
      <c r="I14" s="232"/>
      <c r="J14" s="232"/>
      <c r="K14" s="233"/>
    </row>
    <row r="15" customHeight="1" spans="1:11">
      <c r="A15" s="229"/>
      <c r="B15" s="230"/>
      <c r="C15" s="230"/>
      <c r="D15" s="230"/>
      <c r="E15" s="230"/>
      <c r="F15" s="230"/>
      <c r="G15" s="230"/>
      <c r="H15" s="231"/>
      <c r="I15" s="234"/>
      <c r="J15" s="235"/>
      <c r="K15" s="236"/>
    </row>
    <row r="16" customHeight="1" spans="1:11">
      <c r="A16" s="237"/>
      <c r="B16" s="238"/>
      <c r="C16" s="238"/>
      <c r="D16" s="238"/>
      <c r="E16" s="238"/>
      <c r="F16" s="238"/>
      <c r="G16" s="238"/>
      <c r="H16" s="238"/>
      <c r="I16" s="238"/>
      <c r="J16" s="238"/>
      <c r="K16" s="239"/>
    </row>
    <row r="17" customHeight="1" spans="1:11">
      <c r="A17" s="228" t="s">
        <v>210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40"/>
      <c r="B18" s="241"/>
      <c r="C18" s="241"/>
      <c r="D18" s="241"/>
      <c r="E18" s="242"/>
      <c r="F18" s="242"/>
      <c r="G18" s="242"/>
      <c r="H18" s="242"/>
      <c r="I18" s="232"/>
      <c r="J18" s="232"/>
      <c r="K18" s="233"/>
    </row>
    <row r="19" customHeight="1" spans="1:11">
      <c r="A19" s="243"/>
      <c r="B19" s="244"/>
      <c r="C19" s="244"/>
      <c r="D19" s="245"/>
      <c r="E19" s="246"/>
      <c r="F19" s="247"/>
      <c r="G19" s="247"/>
      <c r="H19" s="248"/>
      <c r="I19" s="234"/>
      <c r="J19" s="235"/>
      <c r="K19" s="236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customHeight="1" spans="1:11">
      <c r="A21" s="249" t="s">
        <v>125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customHeight="1" spans="1:11">
      <c r="A22" s="87" t="s">
        <v>126</v>
      </c>
      <c r="B22" s="94"/>
      <c r="C22" s="94"/>
      <c r="D22" s="94"/>
      <c r="E22" s="94"/>
      <c r="F22" s="94"/>
      <c r="G22" s="94"/>
      <c r="H22" s="94"/>
      <c r="I22" s="94"/>
      <c r="J22" s="94"/>
      <c r="K22" s="133"/>
    </row>
    <row r="23" customHeight="1" spans="1:11">
      <c r="A23" s="104" t="s">
        <v>127</v>
      </c>
      <c r="B23" s="106"/>
      <c r="C23" s="197" t="s">
        <v>66</v>
      </c>
      <c r="D23" s="197" t="s">
        <v>67</v>
      </c>
      <c r="E23" s="102"/>
      <c r="F23" s="102"/>
      <c r="G23" s="102"/>
      <c r="H23" s="102"/>
      <c r="I23" s="102"/>
      <c r="J23" s="102"/>
      <c r="K23" s="103"/>
    </row>
    <row r="24" customHeight="1" spans="1:11">
      <c r="A24" s="250" t="s">
        <v>211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55"/>
    </row>
    <row r="26" customHeight="1" spans="1:11">
      <c r="A26" s="218" t="s">
        <v>138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85" t="s">
        <v>139</v>
      </c>
      <c r="B27" s="221" t="s">
        <v>96</v>
      </c>
      <c r="C27" s="221" t="s">
        <v>97</v>
      </c>
      <c r="D27" s="221" t="s">
        <v>89</v>
      </c>
      <c r="E27" s="186" t="s">
        <v>140</v>
      </c>
      <c r="F27" s="221" t="s">
        <v>96</v>
      </c>
      <c r="G27" s="221" t="s">
        <v>97</v>
      </c>
      <c r="H27" s="221" t="s">
        <v>89</v>
      </c>
      <c r="I27" s="186" t="s">
        <v>141</v>
      </c>
      <c r="J27" s="221" t="s">
        <v>96</v>
      </c>
      <c r="K27" s="224" t="s">
        <v>97</v>
      </c>
    </row>
    <row r="28" customHeight="1" spans="1:11">
      <c r="A28" s="204" t="s">
        <v>88</v>
      </c>
      <c r="B28" s="197" t="s">
        <v>96</v>
      </c>
      <c r="C28" s="197" t="s">
        <v>97</v>
      </c>
      <c r="D28" s="197" t="s">
        <v>89</v>
      </c>
      <c r="E28" s="205" t="s">
        <v>95</v>
      </c>
      <c r="F28" s="197" t="s">
        <v>96</v>
      </c>
      <c r="G28" s="197" t="s">
        <v>97</v>
      </c>
      <c r="H28" s="197" t="s">
        <v>89</v>
      </c>
      <c r="I28" s="205" t="s">
        <v>106</v>
      </c>
      <c r="J28" s="197" t="s">
        <v>96</v>
      </c>
      <c r="K28" s="198" t="s">
        <v>97</v>
      </c>
    </row>
    <row r="29" customHeight="1" spans="1:11">
      <c r="A29" s="191" t="s">
        <v>212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customHeight="1" spans="1:11">
      <c r="A31" s="261" t="s">
        <v>213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ht="17.25" customHeight="1" spans="1:11">
      <c r="A32" s="262" t="s">
        <v>214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4"/>
    </row>
    <row r="33" ht="17.25" customHeight="1" spans="1:11">
      <c r="A33" s="265" t="s">
        <v>215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ht="17.25" customHeight="1" spans="1:11">
      <c r="A34" s="265" t="s">
        <v>216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ht="17.25" customHeight="1" spans="1:11">
      <c r="A35" s="265" t="s">
        <v>217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ht="17.25" customHeight="1" spans="1:11">
      <c r="A36" s="265" t="s">
        <v>218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ht="17.25" customHeight="1" spans="1:11">
      <c r="A37" s="265" t="s">
        <v>219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ht="17.25" customHeight="1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ht="17.25" customHeight="1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ht="17.25" customHeight="1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ht="17.25" customHeight="1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ht="17.25" customHeight="1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ht="17.25" customHeight="1" spans="1:11">
      <c r="A43" s="258" t="s">
        <v>137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customHeight="1" spans="1:11">
      <c r="A44" s="261" t="s">
        <v>220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ht="18" customHeight="1" spans="1:11">
      <c r="A45" s="268" t="s">
        <v>207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0"/>
    </row>
    <row r="46" ht="18" customHeight="1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5"/>
    </row>
    <row r="48" ht="21" customHeight="1" spans="1:11">
      <c r="A48" s="271" t="s">
        <v>145</v>
      </c>
      <c r="B48" s="272" t="s">
        <v>146</v>
      </c>
      <c r="C48" s="272"/>
      <c r="D48" s="273" t="s">
        <v>147</v>
      </c>
      <c r="E48" s="274" t="s">
        <v>148</v>
      </c>
      <c r="F48" s="273" t="s">
        <v>149</v>
      </c>
      <c r="G48" s="275">
        <v>46021</v>
      </c>
      <c r="H48" s="276" t="s">
        <v>150</v>
      </c>
      <c r="I48" s="276"/>
      <c r="J48" s="272" t="s">
        <v>151</v>
      </c>
      <c r="K48" s="277"/>
    </row>
    <row r="49" customHeight="1" spans="1:11">
      <c r="A49" s="278" t="s">
        <v>152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customHeight="1" spans="1:11">
      <c r="A50" s="281" t="s">
        <v>221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3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286"/>
    </row>
    <row r="52" ht="21" customHeight="1" spans="1:11">
      <c r="A52" s="271" t="s">
        <v>145</v>
      </c>
      <c r="B52" s="287"/>
      <c r="C52" s="287"/>
      <c r="D52" s="273" t="s">
        <v>147</v>
      </c>
      <c r="E52" s="273"/>
      <c r="F52" s="273" t="s">
        <v>149</v>
      </c>
      <c r="G52" s="273"/>
      <c r="H52" s="276" t="s">
        <v>150</v>
      </c>
      <c r="I52" s="276"/>
      <c r="J52" s="288"/>
      <c r="K52" s="28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s="63" customFormat="1" ht="19.5" customHeight="1" spans="1:15">
      <c r="A1" s="65" t="s">
        <v>154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68</v>
      </c>
      <c r="E2" s="68" t="s">
        <v>155</v>
      </c>
      <c r="F2" s="68"/>
      <c r="G2" s="68"/>
      <c r="H2" s="68"/>
      <c r="I2" s="70"/>
      <c r="J2" s="71" t="s">
        <v>57</v>
      </c>
      <c r="K2" s="68" t="s">
        <v>57</v>
      </c>
      <c r="L2" s="68"/>
      <c r="M2" s="68"/>
      <c r="N2" s="68"/>
      <c r="O2" s="68"/>
    </row>
    <row r="3" s="63" customFormat="1" ht="19.5" customHeight="1" spans="1:15">
      <c r="A3" s="72" t="s">
        <v>156</v>
      </c>
      <c r="B3" s="73" t="s">
        <v>157</v>
      </c>
      <c r="C3" s="73"/>
      <c r="D3" s="73"/>
      <c r="E3" s="73"/>
      <c r="F3" s="73"/>
      <c r="G3" s="73"/>
      <c r="H3" s="73"/>
      <c r="I3" s="70"/>
      <c r="J3" s="72" t="s">
        <v>158</v>
      </c>
      <c r="K3" s="72"/>
      <c r="L3" s="72"/>
      <c r="M3" s="72"/>
      <c r="N3" s="72"/>
      <c r="O3" s="72"/>
    </row>
    <row r="4" s="63" customFormat="1" ht="19.5" customHeight="1" spans="1:15">
      <c r="A4" s="72"/>
      <c r="B4" s="74" t="s">
        <v>159</v>
      </c>
      <c r="C4" s="75" t="s">
        <v>160</v>
      </c>
      <c r="D4" s="75" t="s">
        <v>161</v>
      </c>
      <c r="E4" s="75" t="s">
        <v>162</v>
      </c>
      <c r="F4" s="75" t="s">
        <v>163</v>
      </c>
      <c r="G4" s="75" t="s">
        <v>164</v>
      </c>
      <c r="H4" s="75" t="s">
        <v>165</v>
      </c>
      <c r="I4" s="70"/>
      <c r="J4" s="72" t="s">
        <v>222</v>
      </c>
      <c r="K4" s="72" t="s">
        <v>223</v>
      </c>
      <c r="L4" s="72" t="s">
        <v>224</v>
      </c>
      <c r="M4" s="72" t="s">
        <v>225</v>
      </c>
      <c r="N4" s="72" t="s">
        <v>226</v>
      </c>
      <c r="O4" s="72" t="s">
        <v>227</v>
      </c>
    </row>
    <row r="5" s="63" customFormat="1" ht="19.5" customHeight="1" spans="1:15">
      <c r="A5" s="72"/>
      <c r="B5" s="74" t="s">
        <v>166</v>
      </c>
      <c r="C5" s="75" t="s">
        <v>167</v>
      </c>
      <c r="D5" s="75" t="s">
        <v>168</v>
      </c>
      <c r="E5" s="75" t="s">
        <v>169</v>
      </c>
      <c r="F5" s="75" t="s">
        <v>170</v>
      </c>
      <c r="G5" s="75" t="s">
        <v>171</v>
      </c>
      <c r="H5" s="75" t="s">
        <v>172</v>
      </c>
      <c r="I5" s="70"/>
      <c r="J5" s="74" t="s">
        <v>166</v>
      </c>
      <c r="K5" s="75" t="s">
        <v>167</v>
      </c>
      <c r="L5" s="75" t="s">
        <v>168</v>
      </c>
      <c r="M5" s="75" t="s">
        <v>169</v>
      </c>
      <c r="N5" s="75" t="s">
        <v>170</v>
      </c>
      <c r="O5" s="75" t="s">
        <v>171</v>
      </c>
    </row>
    <row r="6" s="63" customFormat="1" ht="19.5" customHeight="1" spans="1:15">
      <c r="A6" s="76" t="s">
        <v>175</v>
      </c>
      <c r="B6" s="77">
        <v>66</v>
      </c>
      <c r="C6" s="77">
        <v>67</v>
      </c>
      <c r="D6" s="77">
        <v>69</v>
      </c>
      <c r="E6" s="77">
        <v>71</v>
      </c>
      <c r="F6" s="77">
        <v>73</v>
      </c>
      <c r="G6" s="77">
        <v>74</v>
      </c>
      <c r="H6" s="77">
        <f>G6+1</f>
        <v>75</v>
      </c>
      <c r="I6" s="70"/>
      <c r="J6" s="78" t="s">
        <v>228</v>
      </c>
      <c r="K6" s="78" t="s">
        <v>228</v>
      </c>
      <c r="L6" s="78" t="s">
        <v>229</v>
      </c>
      <c r="M6" s="78" t="s">
        <v>228</v>
      </c>
      <c r="N6" s="78" t="s">
        <v>230</v>
      </c>
      <c r="O6" s="78" t="s">
        <v>231</v>
      </c>
    </row>
    <row r="7" s="63" customFormat="1" ht="19.5" customHeight="1" spans="1:15">
      <c r="A7" s="75" t="s">
        <v>177</v>
      </c>
      <c r="B7" s="77">
        <v>100</v>
      </c>
      <c r="C7" s="77">
        <v>104</v>
      </c>
      <c r="D7" s="77">
        <v>108</v>
      </c>
      <c r="E7" s="77">
        <v>112</v>
      </c>
      <c r="F7" s="77">
        <v>116</v>
      </c>
      <c r="G7" s="77">
        <v>122</v>
      </c>
      <c r="H7" s="77">
        <f>G7+6</f>
        <v>128</v>
      </c>
      <c r="I7" s="70"/>
      <c r="J7" s="78" t="s">
        <v>229</v>
      </c>
      <c r="K7" s="78" t="s">
        <v>232</v>
      </c>
      <c r="L7" s="78" t="s">
        <v>233</v>
      </c>
      <c r="M7" s="78" t="s">
        <v>234</v>
      </c>
      <c r="N7" s="78" t="s">
        <v>235</v>
      </c>
      <c r="O7" s="78" t="s">
        <v>229</v>
      </c>
    </row>
    <row r="8" s="63" customFormat="1" ht="19.5" customHeight="1" spans="1:15">
      <c r="A8" s="75" t="s">
        <v>180</v>
      </c>
      <c r="B8" s="77">
        <v>98</v>
      </c>
      <c r="C8" s="77">
        <v>102</v>
      </c>
      <c r="D8" s="77">
        <v>106</v>
      </c>
      <c r="E8" s="77">
        <v>110</v>
      </c>
      <c r="F8" s="77">
        <v>115</v>
      </c>
      <c r="G8" s="77">
        <v>121</v>
      </c>
      <c r="H8" s="77">
        <f>G8+7</f>
        <v>128</v>
      </c>
      <c r="I8" s="70"/>
      <c r="J8" s="78" t="s">
        <v>232</v>
      </c>
      <c r="K8" s="78" t="s">
        <v>229</v>
      </c>
      <c r="L8" s="78" t="s">
        <v>235</v>
      </c>
      <c r="M8" s="78" t="s">
        <v>234</v>
      </c>
      <c r="N8" s="78" t="s">
        <v>229</v>
      </c>
      <c r="O8" s="78" t="s">
        <v>234</v>
      </c>
    </row>
    <row r="9" s="63" customFormat="1" ht="19.5" customHeight="1" spans="1:15">
      <c r="A9" s="75" t="s">
        <v>182</v>
      </c>
      <c r="B9" s="77">
        <v>98</v>
      </c>
      <c r="C9" s="77">
        <v>102</v>
      </c>
      <c r="D9" s="77">
        <v>106</v>
      </c>
      <c r="E9" s="77">
        <v>110</v>
      </c>
      <c r="F9" s="77">
        <v>115</v>
      </c>
      <c r="G9" s="77">
        <v>121</v>
      </c>
      <c r="H9" s="77">
        <f>G9+7</f>
        <v>128</v>
      </c>
      <c r="I9" s="70"/>
      <c r="J9" s="78" t="s">
        <v>236</v>
      </c>
      <c r="K9" s="78" t="s">
        <v>232</v>
      </c>
      <c r="L9" s="78" t="s">
        <v>229</v>
      </c>
      <c r="M9" s="78" t="s">
        <v>237</v>
      </c>
      <c r="N9" s="78" t="s">
        <v>238</v>
      </c>
      <c r="O9" s="78" t="s">
        <v>229</v>
      </c>
    </row>
    <row r="10" s="63" customFormat="1" ht="19.5" customHeight="1" spans="1:15">
      <c r="A10" s="75" t="s">
        <v>185</v>
      </c>
      <c r="B10" s="77">
        <v>43.1</v>
      </c>
      <c r="C10" s="77">
        <v>44.3</v>
      </c>
      <c r="D10" s="77">
        <v>45.5</v>
      </c>
      <c r="E10" s="77">
        <v>46.7</v>
      </c>
      <c r="F10" s="77">
        <v>47.9</v>
      </c>
      <c r="G10" s="77">
        <v>49.3</v>
      </c>
      <c r="H10" s="77">
        <f>G10+1.4</f>
        <v>50.7</v>
      </c>
      <c r="I10" s="70"/>
      <c r="J10" s="78" t="s">
        <v>235</v>
      </c>
      <c r="K10" s="78" t="s">
        <v>239</v>
      </c>
      <c r="L10" s="78" t="s">
        <v>240</v>
      </c>
      <c r="M10" s="78" t="s">
        <v>241</v>
      </c>
      <c r="N10" s="78" t="s">
        <v>242</v>
      </c>
      <c r="O10" s="78" t="s">
        <v>243</v>
      </c>
    </row>
    <row r="11" s="63" customFormat="1" ht="19.5" customHeight="1" spans="1:15">
      <c r="A11" s="75" t="s">
        <v>186</v>
      </c>
      <c r="B11" s="77">
        <v>21</v>
      </c>
      <c r="C11" s="77">
        <v>21.5</v>
      </c>
      <c r="D11" s="77">
        <v>22</v>
      </c>
      <c r="E11" s="77">
        <v>22.5</v>
      </c>
      <c r="F11" s="77">
        <v>23</v>
      </c>
      <c r="G11" s="77">
        <v>23.5</v>
      </c>
      <c r="H11" s="77">
        <f>G11+0.6</f>
        <v>24.1</v>
      </c>
      <c r="I11" s="70"/>
      <c r="J11" s="78" t="s">
        <v>235</v>
      </c>
      <c r="K11" s="78" t="s">
        <v>242</v>
      </c>
      <c r="L11" s="78" t="s">
        <v>244</v>
      </c>
      <c r="M11" s="78" t="s">
        <v>235</v>
      </c>
      <c r="N11" s="78" t="s">
        <v>235</v>
      </c>
      <c r="O11" s="78" t="s">
        <v>245</v>
      </c>
    </row>
    <row r="12" s="63" customFormat="1" ht="19.5" customHeight="1" spans="1:15">
      <c r="A12" s="75" t="s">
        <v>187</v>
      </c>
      <c r="B12" s="77">
        <v>18.1</v>
      </c>
      <c r="C12" s="77">
        <v>18.8</v>
      </c>
      <c r="D12" s="77">
        <v>19.5</v>
      </c>
      <c r="E12" s="77">
        <v>20.2</v>
      </c>
      <c r="F12" s="77">
        <v>20.9</v>
      </c>
      <c r="G12" s="77">
        <v>21.9</v>
      </c>
      <c r="H12" s="77">
        <f>G12+0.95</f>
        <v>22.85</v>
      </c>
      <c r="I12" s="70"/>
      <c r="J12" s="78" t="s">
        <v>244</v>
      </c>
      <c r="K12" s="78" t="s">
        <v>246</v>
      </c>
      <c r="L12" s="78" t="s">
        <v>235</v>
      </c>
      <c r="M12" s="78" t="s">
        <v>247</v>
      </c>
      <c r="N12" s="78" t="s">
        <v>229</v>
      </c>
      <c r="O12" s="78" t="s">
        <v>248</v>
      </c>
    </row>
    <row r="13" s="63" customFormat="1" ht="19.5" customHeight="1" spans="1:15">
      <c r="A13" s="79" t="s">
        <v>190</v>
      </c>
      <c r="B13" s="77">
        <v>16.2</v>
      </c>
      <c r="C13" s="77">
        <v>16.6</v>
      </c>
      <c r="D13" s="77">
        <v>17</v>
      </c>
      <c r="E13" s="77">
        <v>17.4</v>
      </c>
      <c r="F13" s="77">
        <v>17.8</v>
      </c>
      <c r="G13" s="77">
        <v>18.4</v>
      </c>
      <c r="H13" s="77">
        <f>G13+0.6</f>
        <v>19</v>
      </c>
      <c r="I13" s="70"/>
      <c r="J13" s="78" t="s">
        <v>235</v>
      </c>
      <c r="K13" s="78" t="s">
        <v>249</v>
      </c>
      <c r="L13" s="78" t="s">
        <v>250</v>
      </c>
      <c r="M13" s="78" t="s">
        <v>235</v>
      </c>
      <c r="N13" s="78" t="s">
        <v>251</v>
      </c>
      <c r="O13" s="78" t="s">
        <v>252</v>
      </c>
    </row>
    <row r="14" s="63" customFormat="1" ht="19.5" customHeight="1" spans="1:15">
      <c r="A14" s="79" t="s">
        <v>191</v>
      </c>
      <c r="B14" s="77">
        <v>2.5</v>
      </c>
      <c r="C14" s="77">
        <v>2.5</v>
      </c>
      <c r="D14" s="77">
        <v>2.5</v>
      </c>
      <c r="E14" s="77">
        <v>2.5</v>
      </c>
      <c r="F14" s="77">
        <v>2.5</v>
      </c>
      <c r="G14" s="77">
        <v>2.5</v>
      </c>
      <c r="H14" s="77">
        <f>G14</f>
        <v>2.5</v>
      </c>
      <c r="I14" s="70"/>
      <c r="J14" s="80" t="s">
        <v>235</v>
      </c>
      <c r="K14" s="80" t="s">
        <v>235</v>
      </c>
      <c r="L14" s="80" t="s">
        <v>235</v>
      </c>
      <c r="M14" s="80" t="s">
        <v>235</v>
      </c>
      <c r="N14" s="80" t="s">
        <v>235</v>
      </c>
      <c r="O14" s="80" t="s">
        <v>235</v>
      </c>
    </row>
    <row r="15" s="63" customFormat="1" ht="14.25" spans="1:15">
      <c r="A15" s="81" t="s">
        <v>192</v>
      </c>
      <c r="D15" s="82"/>
      <c r="E15" s="82"/>
      <c r="F15" s="82"/>
      <c r="G15" s="82"/>
      <c r="H15" s="82"/>
      <c r="I15" s="82"/>
      <c r="J15" s="83"/>
      <c r="K15" s="83"/>
      <c r="L15" s="82"/>
      <c r="M15" s="82"/>
      <c r="N15" s="82"/>
      <c r="O15" s="82"/>
    </row>
    <row r="16" s="63" customFormat="1" ht="14.25" spans="1:15">
      <c r="A16" s="63" t="s">
        <v>193</v>
      </c>
      <c r="D16" s="82"/>
      <c r="E16" s="82"/>
      <c r="F16" s="82"/>
      <c r="G16" s="82"/>
      <c r="H16" s="82"/>
      <c r="I16" s="82"/>
      <c r="J16" s="83"/>
      <c r="K16" s="83"/>
      <c r="L16" s="82"/>
      <c r="M16" s="82"/>
      <c r="N16" s="82"/>
      <c r="O16" s="82"/>
    </row>
    <row r="17" s="63" customFormat="1" ht="14.25" spans="1:14">
      <c r="A17" s="82"/>
      <c r="B17" s="82"/>
      <c r="C17" s="82"/>
      <c r="D17" s="82"/>
      <c r="E17" s="82"/>
      <c r="F17" s="82"/>
      <c r="G17" s="82"/>
      <c r="H17" s="82"/>
      <c r="I17" s="82"/>
      <c r="J17" s="84" t="s">
        <v>253</v>
      </c>
      <c r="K17" s="84"/>
      <c r="L17" s="81" t="s">
        <v>195</v>
      </c>
      <c r="M17" s="81"/>
      <c r="N17" s="81" t="s">
        <v>196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85" zoomScaleNormal="85" workbookViewId="0">
      <selection activeCell="Q22" sqref="Q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s="63" customFormat="1" ht="19.5" customHeight="1" spans="1:15">
      <c r="A1" s="65" t="s">
        <v>154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68</v>
      </c>
      <c r="E2" s="68" t="s">
        <v>155</v>
      </c>
      <c r="F2" s="68"/>
      <c r="G2" s="68"/>
      <c r="H2" s="68"/>
      <c r="I2" s="70"/>
      <c r="J2" s="71" t="s">
        <v>57</v>
      </c>
      <c r="K2" s="68" t="s">
        <v>57</v>
      </c>
      <c r="L2" s="68"/>
      <c r="M2" s="68"/>
      <c r="N2" s="68"/>
      <c r="O2" s="68"/>
    </row>
    <row r="3" s="63" customFormat="1" ht="19.5" customHeight="1" spans="1:15">
      <c r="A3" s="72" t="s">
        <v>156</v>
      </c>
      <c r="B3" s="73" t="s">
        <v>157</v>
      </c>
      <c r="C3" s="73"/>
      <c r="D3" s="73"/>
      <c r="E3" s="73"/>
      <c r="F3" s="73"/>
      <c r="G3" s="73"/>
      <c r="H3" s="73"/>
      <c r="I3" s="70"/>
      <c r="J3" s="72" t="s">
        <v>158</v>
      </c>
      <c r="K3" s="72"/>
      <c r="L3" s="72"/>
      <c r="M3" s="72"/>
      <c r="N3" s="72"/>
      <c r="O3" s="72"/>
    </row>
    <row r="4" s="63" customFormat="1" ht="19.5" customHeight="1" spans="1:15">
      <c r="A4" s="72"/>
      <c r="B4" s="74" t="s">
        <v>159</v>
      </c>
      <c r="C4" s="75" t="s">
        <v>160</v>
      </c>
      <c r="D4" s="75" t="s">
        <v>161</v>
      </c>
      <c r="E4" s="75" t="s">
        <v>162</v>
      </c>
      <c r="F4" s="75" t="s">
        <v>163</v>
      </c>
      <c r="G4" s="75" t="s">
        <v>164</v>
      </c>
      <c r="H4" s="75" t="s">
        <v>165</v>
      </c>
      <c r="I4" s="70"/>
      <c r="J4" s="72" t="s">
        <v>222</v>
      </c>
      <c r="K4" s="72" t="s">
        <v>223</v>
      </c>
      <c r="L4" s="72" t="s">
        <v>224</v>
      </c>
      <c r="M4" s="72" t="s">
        <v>225</v>
      </c>
      <c r="N4" s="72" t="s">
        <v>226</v>
      </c>
      <c r="O4" s="72" t="s">
        <v>227</v>
      </c>
    </row>
    <row r="5" s="63" customFormat="1" ht="19.5" customHeight="1" spans="1:15">
      <c r="A5" s="72"/>
      <c r="B5" s="74" t="s">
        <v>166</v>
      </c>
      <c r="C5" s="75" t="s">
        <v>167</v>
      </c>
      <c r="D5" s="75" t="s">
        <v>168</v>
      </c>
      <c r="E5" s="75" t="s">
        <v>169</v>
      </c>
      <c r="F5" s="75" t="s">
        <v>170</v>
      </c>
      <c r="G5" s="75" t="s">
        <v>171</v>
      </c>
      <c r="H5" s="75" t="s">
        <v>172</v>
      </c>
      <c r="I5" s="70"/>
      <c r="J5" s="177" t="s">
        <v>254</v>
      </c>
      <c r="K5" s="177" t="s">
        <v>254</v>
      </c>
      <c r="L5" s="177" t="s">
        <v>254</v>
      </c>
      <c r="M5" s="177" t="s">
        <v>254</v>
      </c>
      <c r="N5" s="177" t="s">
        <v>254</v>
      </c>
      <c r="O5" s="177" t="s">
        <v>254</v>
      </c>
    </row>
    <row r="6" s="63" customFormat="1" ht="19.5" customHeight="1" spans="1:15">
      <c r="A6" s="76" t="s">
        <v>175</v>
      </c>
      <c r="B6" s="77">
        <v>66</v>
      </c>
      <c r="C6" s="77">
        <v>67</v>
      </c>
      <c r="D6" s="77">
        <v>69</v>
      </c>
      <c r="E6" s="77">
        <v>71</v>
      </c>
      <c r="F6" s="77">
        <v>73</v>
      </c>
      <c r="G6" s="77">
        <v>74</v>
      </c>
      <c r="H6" s="77">
        <f>G6+1</f>
        <v>75</v>
      </c>
      <c r="I6" s="70"/>
      <c r="J6" s="78" t="s">
        <v>228</v>
      </c>
      <c r="K6" s="78" t="s">
        <v>255</v>
      </c>
      <c r="L6" s="78" t="s">
        <v>256</v>
      </c>
      <c r="M6" s="78" t="s">
        <v>257</v>
      </c>
      <c r="N6" s="78" t="s">
        <v>258</v>
      </c>
      <c r="O6" s="78" t="s">
        <v>228</v>
      </c>
    </row>
    <row r="7" s="63" customFormat="1" ht="19.5" customHeight="1" spans="1:15">
      <c r="A7" s="75" t="s">
        <v>177</v>
      </c>
      <c r="B7" s="77">
        <v>100</v>
      </c>
      <c r="C7" s="77">
        <v>104</v>
      </c>
      <c r="D7" s="77">
        <v>108</v>
      </c>
      <c r="E7" s="77">
        <v>112</v>
      </c>
      <c r="F7" s="77">
        <v>116</v>
      </c>
      <c r="G7" s="77">
        <v>122</v>
      </c>
      <c r="H7" s="77">
        <f>G7+6</f>
        <v>128</v>
      </c>
      <c r="I7" s="70"/>
      <c r="J7" s="78" t="s">
        <v>259</v>
      </c>
      <c r="K7" s="78" t="s">
        <v>260</v>
      </c>
      <c r="L7" s="78" t="s">
        <v>261</v>
      </c>
      <c r="M7" s="78" t="s">
        <v>262</v>
      </c>
      <c r="N7" s="78" t="s">
        <v>262</v>
      </c>
      <c r="O7" s="78" t="s">
        <v>263</v>
      </c>
    </row>
    <row r="8" s="63" customFormat="1" ht="19.5" customHeight="1" spans="1:15">
      <c r="A8" s="75" t="s">
        <v>180</v>
      </c>
      <c r="B8" s="77">
        <v>98</v>
      </c>
      <c r="C8" s="77">
        <v>102</v>
      </c>
      <c r="D8" s="77">
        <v>106</v>
      </c>
      <c r="E8" s="77">
        <v>110</v>
      </c>
      <c r="F8" s="77">
        <v>115</v>
      </c>
      <c r="G8" s="77">
        <v>121</v>
      </c>
      <c r="H8" s="77">
        <f>G8+7</f>
        <v>128</v>
      </c>
      <c r="I8" s="70"/>
      <c r="J8" s="78" t="s">
        <v>178</v>
      </c>
      <c r="K8" s="78" t="s">
        <v>178</v>
      </c>
      <c r="L8" s="78" t="s">
        <v>178</v>
      </c>
      <c r="M8" s="78" t="s">
        <v>178</v>
      </c>
      <c r="N8" s="78" t="s">
        <v>178</v>
      </c>
      <c r="O8" s="78" t="s">
        <v>178</v>
      </c>
    </row>
    <row r="9" s="63" customFormat="1" ht="19.5" customHeight="1" spans="1:15">
      <c r="A9" s="75" t="s">
        <v>182</v>
      </c>
      <c r="B9" s="77">
        <v>98</v>
      </c>
      <c r="C9" s="77">
        <v>102</v>
      </c>
      <c r="D9" s="77">
        <v>106</v>
      </c>
      <c r="E9" s="77">
        <v>110</v>
      </c>
      <c r="F9" s="77">
        <v>115</v>
      </c>
      <c r="G9" s="77">
        <v>121</v>
      </c>
      <c r="H9" s="77">
        <f>G9+7</f>
        <v>128</v>
      </c>
      <c r="I9" s="70"/>
      <c r="J9" s="78" t="s">
        <v>238</v>
      </c>
      <c r="K9" s="78" t="s">
        <v>260</v>
      </c>
      <c r="L9" s="78" t="s">
        <v>260</v>
      </c>
      <c r="M9" s="78" t="s">
        <v>264</v>
      </c>
      <c r="N9" s="78" t="s">
        <v>265</v>
      </c>
      <c r="O9" s="78" t="s">
        <v>260</v>
      </c>
    </row>
    <row r="10" s="63" customFormat="1" ht="19.5" customHeight="1" spans="1:15">
      <c r="A10" s="75" t="s">
        <v>185</v>
      </c>
      <c r="B10" s="77">
        <v>43.1</v>
      </c>
      <c r="C10" s="77">
        <v>44.3</v>
      </c>
      <c r="D10" s="77">
        <v>45.5</v>
      </c>
      <c r="E10" s="77">
        <v>46.7</v>
      </c>
      <c r="F10" s="77">
        <v>47.9</v>
      </c>
      <c r="G10" s="77">
        <v>49.3</v>
      </c>
      <c r="H10" s="77">
        <f>G10+1.4</f>
        <v>50.7</v>
      </c>
      <c r="I10" s="70"/>
      <c r="J10" s="78" t="s">
        <v>235</v>
      </c>
      <c r="K10" s="78" t="s">
        <v>266</v>
      </c>
      <c r="L10" s="78" t="s">
        <v>242</v>
      </c>
      <c r="M10" s="78" t="s">
        <v>267</v>
      </c>
      <c r="N10" s="78" t="s">
        <v>242</v>
      </c>
      <c r="O10" s="78" t="s">
        <v>249</v>
      </c>
    </row>
    <row r="11" s="63" customFormat="1" ht="19.5" customHeight="1" spans="1:15">
      <c r="A11" s="75" t="s">
        <v>186</v>
      </c>
      <c r="B11" s="77">
        <v>21</v>
      </c>
      <c r="C11" s="77">
        <v>21.5</v>
      </c>
      <c r="D11" s="77">
        <v>22</v>
      </c>
      <c r="E11" s="77">
        <v>22.5</v>
      </c>
      <c r="F11" s="77">
        <v>23</v>
      </c>
      <c r="G11" s="77">
        <v>23.5</v>
      </c>
      <c r="H11" s="77">
        <f>G11+0.6</f>
        <v>24.1</v>
      </c>
      <c r="I11" s="70"/>
      <c r="J11" s="78" t="s">
        <v>235</v>
      </c>
      <c r="K11" s="78" t="s">
        <v>235</v>
      </c>
      <c r="L11" s="78" t="s">
        <v>268</v>
      </c>
      <c r="M11" s="78" t="s">
        <v>235</v>
      </c>
      <c r="N11" s="78" t="s">
        <v>269</v>
      </c>
      <c r="O11" s="78" t="s">
        <v>235</v>
      </c>
    </row>
    <row r="12" s="63" customFormat="1" ht="19.5" customHeight="1" spans="1:15">
      <c r="A12" s="75" t="s">
        <v>187</v>
      </c>
      <c r="B12" s="77">
        <v>18.1</v>
      </c>
      <c r="C12" s="77">
        <v>18.8</v>
      </c>
      <c r="D12" s="77">
        <v>19.5</v>
      </c>
      <c r="E12" s="77">
        <v>20.2</v>
      </c>
      <c r="F12" s="77">
        <v>20.9</v>
      </c>
      <c r="G12" s="77">
        <v>21.9</v>
      </c>
      <c r="H12" s="77">
        <f>G12+0.95</f>
        <v>22.85</v>
      </c>
      <c r="I12" s="70"/>
      <c r="J12" s="78" t="s">
        <v>270</v>
      </c>
      <c r="K12" s="78" t="s">
        <v>271</v>
      </c>
      <c r="L12" s="78" t="s">
        <v>272</v>
      </c>
      <c r="M12" s="78" t="s">
        <v>273</v>
      </c>
      <c r="N12" s="78" t="s">
        <v>252</v>
      </c>
      <c r="O12" s="78" t="s">
        <v>274</v>
      </c>
    </row>
    <row r="13" s="63" customFormat="1" ht="19.5" customHeight="1" spans="1:15">
      <c r="A13" s="79" t="s">
        <v>190</v>
      </c>
      <c r="B13" s="77">
        <v>16.2</v>
      </c>
      <c r="C13" s="77">
        <v>16.6</v>
      </c>
      <c r="D13" s="77">
        <v>17</v>
      </c>
      <c r="E13" s="77">
        <v>17.4</v>
      </c>
      <c r="F13" s="77">
        <v>17.8</v>
      </c>
      <c r="G13" s="77">
        <v>18.4</v>
      </c>
      <c r="H13" s="77">
        <f>G13+0.6</f>
        <v>19</v>
      </c>
      <c r="I13" s="70"/>
      <c r="J13" s="78" t="s">
        <v>275</v>
      </c>
      <c r="K13" s="78" t="s">
        <v>276</v>
      </c>
      <c r="L13" s="78" t="s">
        <v>235</v>
      </c>
      <c r="M13" s="78" t="s">
        <v>235</v>
      </c>
      <c r="N13" s="78" t="s">
        <v>277</v>
      </c>
      <c r="O13" s="78" t="s">
        <v>278</v>
      </c>
    </row>
    <row r="14" s="63" customFormat="1" ht="19.5" customHeight="1" spans="1:15">
      <c r="A14" s="79" t="s">
        <v>191</v>
      </c>
      <c r="B14" s="77">
        <v>2.5</v>
      </c>
      <c r="C14" s="77">
        <v>2.5</v>
      </c>
      <c r="D14" s="77">
        <v>2.5</v>
      </c>
      <c r="E14" s="77">
        <v>2.5</v>
      </c>
      <c r="F14" s="77">
        <v>2.5</v>
      </c>
      <c r="G14" s="77">
        <v>2.5</v>
      </c>
      <c r="H14" s="77">
        <f>G14</f>
        <v>2.5</v>
      </c>
      <c r="I14" s="70"/>
      <c r="J14" s="80" t="s">
        <v>235</v>
      </c>
      <c r="K14" s="80" t="s">
        <v>235</v>
      </c>
      <c r="L14" s="80" t="s">
        <v>235</v>
      </c>
      <c r="M14" s="80" t="s">
        <v>235</v>
      </c>
      <c r="N14" s="80" t="s">
        <v>235</v>
      </c>
      <c r="O14" s="80" t="s">
        <v>235</v>
      </c>
    </row>
    <row r="15" s="63" customFormat="1" ht="14.25" spans="1:15">
      <c r="A15" s="81" t="s">
        <v>192</v>
      </c>
      <c r="D15" s="82"/>
      <c r="E15" s="82"/>
      <c r="F15" s="82"/>
      <c r="G15" s="82"/>
      <c r="H15" s="82"/>
      <c r="I15" s="82"/>
      <c r="J15" s="83"/>
      <c r="K15" s="83"/>
      <c r="L15" s="82"/>
      <c r="M15" s="82"/>
      <c r="N15" s="82"/>
      <c r="O15" s="82"/>
    </row>
    <row r="16" s="63" customFormat="1" ht="14.25" spans="1:15">
      <c r="A16" s="63" t="s">
        <v>193</v>
      </c>
      <c r="D16" s="82"/>
      <c r="E16" s="82"/>
      <c r="F16" s="82"/>
      <c r="G16" s="82"/>
      <c r="H16" s="82"/>
      <c r="I16" s="82"/>
      <c r="J16" s="83"/>
      <c r="K16" s="83"/>
      <c r="L16" s="82"/>
      <c r="M16" s="82"/>
      <c r="N16" s="82"/>
      <c r="O16" s="82"/>
    </row>
    <row r="17" s="63" customFormat="1" ht="14.25" spans="1:14">
      <c r="A17" s="82"/>
      <c r="B17" s="82"/>
      <c r="C17" s="82"/>
      <c r="D17" s="82"/>
      <c r="E17" s="82"/>
      <c r="F17" s="82"/>
      <c r="G17" s="82"/>
      <c r="H17" s="82"/>
      <c r="I17" s="82"/>
      <c r="J17" s="84" t="s">
        <v>253</v>
      </c>
      <c r="K17" s="84"/>
      <c r="L17" s="81" t="s">
        <v>195</v>
      </c>
      <c r="M17" s="81"/>
      <c r="N17" s="81" t="s">
        <v>196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workbookViewId="0">
      <selection activeCell="G43" sqref="G43"/>
    </sheetView>
  </sheetViews>
  <sheetFormatPr defaultColWidth="10.1666666666667" defaultRowHeight="14.2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2.6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25" spans="1:11">
      <c r="A1" s="86" t="s">
        <v>279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15" spans="1:11">
      <c r="A2" s="87" t="s">
        <v>53</v>
      </c>
      <c r="B2" s="88" t="s">
        <v>198</v>
      </c>
      <c r="C2" s="88"/>
      <c r="D2" s="89" t="s">
        <v>61</v>
      </c>
      <c r="E2" s="90" t="s">
        <v>62</v>
      </c>
      <c r="F2" s="91" t="s">
        <v>280</v>
      </c>
      <c r="G2" s="92" t="s">
        <v>69</v>
      </c>
      <c r="H2" s="93"/>
      <c r="I2" s="94" t="s">
        <v>57</v>
      </c>
      <c r="J2" s="95" t="s">
        <v>56</v>
      </c>
      <c r="K2" s="174"/>
    </row>
    <row r="3" spans="1:11">
      <c r="A3" s="97" t="s">
        <v>75</v>
      </c>
      <c r="B3" s="98" t="s">
        <v>76</v>
      </c>
      <c r="C3" s="98"/>
      <c r="D3" s="99" t="s">
        <v>281</v>
      </c>
      <c r="E3" s="100" t="s">
        <v>64</v>
      </c>
      <c r="F3" s="101"/>
      <c r="G3" s="101"/>
      <c r="H3" s="102" t="s">
        <v>282</v>
      </c>
      <c r="I3" s="102"/>
      <c r="J3" s="102"/>
      <c r="K3" s="103"/>
    </row>
    <row r="4" spans="1:11">
      <c r="A4" s="104" t="s">
        <v>72</v>
      </c>
      <c r="B4" s="105">
        <v>4</v>
      </c>
      <c r="C4" s="105">
        <v>6</v>
      </c>
      <c r="D4" s="106" t="s">
        <v>283</v>
      </c>
      <c r="E4" s="101" t="s">
        <v>284</v>
      </c>
      <c r="F4" s="101"/>
      <c r="G4" s="101"/>
      <c r="H4" s="106" t="s">
        <v>285</v>
      </c>
      <c r="I4" s="106"/>
      <c r="J4" s="107" t="s">
        <v>66</v>
      </c>
      <c r="K4" s="108" t="s">
        <v>67</v>
      </c>
    </row>
    <row r="5" spans="1:11">
      <c r="A5" s="104" t="s">
        <v>286</v>
      </c>
      <c r="B5" s="98" t="s">
        <v>287</v>
      </c>
      <c r="C5" s="98"/>
      <c r="D5" s="99" t="s">
        <v>288</v>
      </c>
      <c r="E5" s="99" t="s">
        <v>289</v>
      </c>
      <c r="F5" s="99" t="s">
        <v>290</v>
      </c>
      <c r="G5" s="99" t="s">
        <v>284</v>
      </c>
      <c r="H5" s="106" t="s">
        <v>291</v>
      </c>
      <c r="I5" s="106"/>
      <c r="J5" s="107" t="s">
        <v>66</v>
      </c>
      <c r="K5" s="108" t="s">
        <v>67</v>
      </c>
    </row>
    <row r="6" ht="15" spans="1:11">
      <c r="A6" s="109" t="s">
        <v>292</v>
      </c>
      <c r="B6" s="110" t="s">
        <v>293</v>
      </c>
      <c r="C6" s="110"/>
      <c r="D6" s="111" t="s">
        <v>294</v>
      </c>
      <c r="E6" s="112"/>
      <c r="F6" s="167">
        <v>11341</v>
      </c>
      <c r="G6" s="111"/>
      <c r="H6" s="114" t="s">
        <v>295</v>
      </c>
      <c r="I6" s="114"/>
      <c r="J6" s="115" t="s">
        <v>66</v>
      </c>
      <c r="K6" s="116" t="s">
        <v>67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296</v>
      </c>
      <c r="B8" s="91" t="s">
        <v>297</v>
      </c>
      <c r="C8" s="91" t="s">
        <v>298</v>
      </c>
      <c r="D8" s="91" t="s">
        <v>299</v>
      </c>
      <c r="E8" s="91" t="s">
        <v>300</v>
      </c>
      <c r="F8" s="91" t="s">
        <v>301</v>
      </c>
      <c r="G8" s="121" t="s">
        <v>302</v>
      </c>
      <c r="H8" s="122"/>
      <c r="I8" s="122"/>
      <c r="J8" s="122"/>
      <c r="K8" s="123"/>
    </row>
    <row r="9" spans="1:11">
      <c r="A9" s="104" t="s">
        <v>303</v>
      </c>
      <c r="B9" s="106"/>
      <c r="C9" s="107" t="s">
        <v>66</v>
      </c>
      <c r="D9" s="107" t="s">
        <v>67</v>
      </c>
      <c r="E9" s="99" t="s">
        <v>304</v>
      </c>
      <c r="F9" s="124" t="s">
        <v>305</v>
      </c>
      <c r="G9" s="125" t="s">
        <v>306</v>
      </c>
      <c r="H9" s="154"/>
      <c r="I9" s="154"/>
      <c r="J9" s="154"/>
      <c r="K9" s="155"/>
    </row>
    <row r="10" spans="1:11">
      <c r="A10" s="104" t="s">
        <v>307</v>
      </c>
      <c r="B10" s="106"/>
      <c r="C10" s="107" t="s">
        <v>66</v>
      </c>
      <c r="D10" s="107" t="s">
        <v>67</v>
      </c>
      <c r="E10" s="99" t="s">
        <v>308</v>
      </c>
      <c r="F10" s="124" t="s">
        <v>306</v>
      </c>
      <c r="G10" s="125" t="s">
        <v>309</v>
      </c>
      <c r="H10" s="154"/>
      <c r="I10" s="154"/>
      <c r="J10" s="154"/>
      <c r="K10" s="155"/>
    </row>
    <row r="11" spans="1:11">
      <c r="A11" s="128" t="s">
        <v>206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2" spans="1:11">
      <c r="A12" s="97" t="s">
        <v>90</v>
      </c>
      <c r="B12" s="107" t="s">
        <v>86</v>
      </c>
      <c r="C12" s="107" t="s">
        <v>87</v>
      </c>
      <c r="D12" s="124"/>
      <c r="E12" s="99" t="s">
        <v>88</v>
      </c>
      <c r="F12" s="107" t="s">
        <v>86</v>
      </c>
      <c r="G12" s="107" t="s">
        <v>87</v>
      </c>
      <c r="H12" s="107"/>
      <c r="I12" s="99" t="s">
        <v>310</v>
      </c>
      <c r="J12" s="107" t="s">
        <v>86</v>
      </c>
      <c r="K12" s="108" t="s">
        <v>87</v>
      </c>
    </row>
    <row r="13" spans="1:11">
      <c r="A13" s="97" t="s">
        <v>93</v>
      </c>
      <c r="B13" s="107" t="s">
        <v>86</v>
      </c>
      <c r="C13" s="107" t="s">
        <v>87</v>
      </c>
      <c r="D13" s="124"/>
      <c r="E13" s="99" t="s">
        <v>98</v>
      </c>
      <c r="F13" s="107" t="s">
        <v>86</v>
      </c>
      <c r="G13" s="107" t="s">
        <v>87</v>
      </c>
      <c r="H13" s="107"/>
      <c r="I13" s="99" t="s">
        <v>311</v>
      </c>
      <c r="J13" s="107" t="s">
        <v>86</v>
      </c>
      <c r="K13" s="108" t="s">
        <v>87</v>
      </c>
    </row>
    <row r="14" ht="15" spans="1:11">
      <c r="A14" s="109" t="s">
        <v>312</v>
      </c>
      <c r="B14" s="115" t="s">
        <v>86</v>
      </c>
      <c r="C14" s="115" t="s">
        <v>87</v>
      </c>
      <c r="D14" s="112"/>
      <c r="E14" s="111" t="s">
        <v>313</v>
      </c>
      <c r="F14" s="115" t="s">
        <v>86</v>
      </c>
      <c r="G14" s="115" t="s">
        <v>87</v>
      </c>
      <c r="H14" s="115"/>
      <c r="I14" s="111" t="s">
        <v>314</v>
      </c>
      <c r="J14" s="115" t="s">
        <v>86</v>
      </c>
      <c r="K14" s="116" t="s">
        <v>87</v>
      </c>
    </row>
    <row r="15" ht="15" spans="1:11">
      <c r="A15" s="117" t="s">
        <v>192</v>
      </c>
      <c r="B15" s="131" t="s">
        <v>306</v>
      </c>
      <c r="C15" s="132"/>
      <c r="D15" s="118"/>
      <c r="E15" s="117"/>
      <c r="F15" s="132"/>
      <c r="G15" s="132"/>
      <c r="H15" s="132"/>
      <c r="I15" s="117"/>
      <c r="J15" s="132"/>
      <c r="K15" s="132"/>
    </row>
    <row r="16" s="172" customFormat="1" spans="1:11">
      <c r="A16" s="87" t="s">
        <v>315</v>
      </c>
      <c r="B16" s="94"/>
      <c r="C16" s="94"/>
      <c r="D16" s="94"/>
      <c r="E16" s="94"/>
      <c r="F16" s="94"/>
      <c r="G16" s="94"/>
      <c r="H16" s="94"/>
      <c r="I16" s="94"/>
      <c r="J16" s="94"/>
      <c r="K16" s="133"/>
    </row>
    <row r="17" spans="1:11">
      <c r="A17" s="104" t="s">
        <v>316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34"/>
    </row>
    <row r="18" spans="1:11">
      <c r="A18" s="104" t="s">
        <v>317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34"/>
    </row>
    <row r="19" spans="1:11">
      <c r="A19" s="135" t="s">
        <v>318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7"/>
    </row>
    <row r="20" spans="1:11">
      <c r="A20" s="138" t="s">
        <v>319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11">
      <c r="A21" s="135" t="s">
        <v>320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7"/>
    </row>
    <row r="22" spans="1:11">
      <c r="A22" s="135" t="s">
        <v>321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7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1"/>
    </row>
    <row r="24" spans="1:11">
      <c r="A24" s="104" t="s">
        <v>127</v>
      </c>
      <c r="B24" s="106"/>
      <c r="C24" s="107" t="s">
        <v>66</v>
      </c>
      <c r="D24" s="107" t="s">
        <v>67</v>
      </c>
      <c r="E24" s="102"/>
      <c r="F24" s="102"/>
      <c r="G24" s="102"/>
      <c r="H24" s="102"/>
      <c r="I24" s="102"/>
      <c r="J24" s="102"/>
      <c r="K24" s="103"/>
    </row>
    <row r="25" ht="15" spans="1:11">
      <c r="A25" s="142" t="s">
        <v>322</v>
      </c>
      <c r="B25" s="143" t="s">
        <v>306</v>
      </c>
      <c r="C25" s="175"/>
      <c r="D25" s="175"/>
      <c r="E25" s="175"/>
      <c r="F25" s="175"/>
      <c r="G25" s="175"/>
      <c r="H25" s="175"/>
      <c r="I25" s="175"/>
      <c r="J25" s="175"/>
      <c r="K25" s="176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323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3"/>
    </row>
    <row r="28" spans="1:11">
      <c r="A28" s="147" t="s">
        <v>324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9"/>
    </row>
    <row r="29" spans="1:11">
      <c r="A29" s="150" t="s">
        <v>325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2"/>
    </row>
    <row r="30" spans="1:11">
      <c r="A30" s="150" t="s">
        <v>326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2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2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2"/>
    </row>
    <row r="33" ht="23" customHeight="1" spans="1:13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2"/>
    </row>
    <row r="34" ht="23" customHeight="1" spans="1:13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5"/>
    </row>
    <row r="35" ht="23" customHeight="1" spans="1:13">
      <c r="A35" s="156"/>
      <c r="B35" s="154"/>
      <c r="C35" s="154"/>
      <c r="D35" s="154"/>
      <c r="E35" s="154"/>
      <c r="F35" s="154"/>
      <c r="G35" s="154"/>
      <c r="H35" s="154"/>
      <c r="I35" s="154"/>
      <c r="J35" s="154"/>
      <c r="K35" s="155"/>
    </row>
    <row r="36" ht="23" customHeight="1" spans="1:13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9"/>
    </row>
    <row r="37" ht="18.75" customHeight="1" spans="1:13">
      <c r="A37" s="160" t="s">
        <v>327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2"/>
    </row>
    <row r="38" s="173" customFormat="1" ht="18.75" customHeight="1" spans="1:13">
      <c r="A38" s="104" t="s">
        <v>328</v>
      </c>
      <c r="B38" s="106"/>
      <c r="C38" s="106"/>
      <c r="D38" s="102" t="s">
        <v>329</v>
      </c>
      <c r="E38" s="102"/>
      <c r="F38" s="163" t="s">
        <v>330</v>
      </c>
      <c r="G38" s="164"/>
      <c r="H38" s="106" t="s">
        <v>331</v>
      </c>
      <c r="I38" s="106"/>
      <c r="J38" s="106" t="s">
        <v>332</v>
      </c>
      <c r="K38" s="134"/>
    </row>
    <row r="39" ht="18.75" customHeight="1" spans="1:13">
      <c r="A39" s="104" t="s">
        <v>192</v>
      </c>
      <c r="B39" s="165" t="s">
        <v>333</v>
      </c>
      <c r="C39" s="165"/>
      <c r="D39" s="165"/>
      <c r="E39" s="165"/>
      <c r="F39" s="165"/>
      <c r="G39" s="165"/>
      <c r="H39" s="165"/>
      <c r="I39" s="165"/>
      <c r="J39" s="165"/>
      <c r="K39" s="166"/>
      <c r="M39" s="173"/>
    </row>
    <row r="40" ht="31" customHeight="1" spans="1:13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34"/>
    </row>
    <row r="41" ht="18.75" customHeight="1" spans="1:13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34"/>
    </row>
    <row r="42" ht="32" customHeight="1" spans="1:13">
      <c r="A42" s="109" t="s">
        <v>145</v>
      </c>
      <c r="B42" s="167" t="s">
        <v>334</v>
      </c>
      <c r="C42" s="167"/>
      <c r="D42" s="111" t="s">
        <v>335</v>
      </c>
      <c r="E42" s="168" t="s">
        <v>336</v>
      </c>
      <c r="F42" s="111" t="s">
        <v>149</v>
      </c>
      <c r="G42" s="169">
        <v>46034</v>
      </c>
      <c r="H42" s="170" t="s">
        <v>150</v>
      </c>
      <c r="I42" s="170"/>
      <c r="J42" s="167" t="s">
        <v>151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208280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1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</cols>
  <sheetData>
    <row r="1" ht="26.25" spans="1:11">
      <c r="A1" s="86" t="s">
        <v>279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15" spans="1:11">
      <c r="A2" s="87" t="s">
        <v>53</v>
      </c>
      <c r="B2" s="88" t="s">
        <v>337</v>
      </c>
      <c r="C2" s="88"/>
      <c r="D2" s="89" t="s">
        <v>61</v>
      </c>
      <c r="E2" s="90" t="s">
        <v>338</v>
      </c>
      <c r="F2" s="91" t="s">
        <v>280</v>
      </c>
      <c r="G2" s="92" t="s">
        <v>339</v>
      </c>
      <c r="H2" s="93"/>
      <c r="I2" s="94" t="s">
        <v>57</v>
      </c>
      <c r="J2" s="95" t="s">
        <v>340</v>
      </c>
      <c r="K2" s="96"/>
    </row>
    <row r="3" spans="1:11">
      <c r="A3" s="97" t="s">
        <v>75</v>
      </c>
      <c r="B3" s="98">
        <v>11684</v>
      </c>
      <c r="C3" s="98"/>
      <c r="D3" s="99" t="s">
        <v>281</v>
      </c>
      <c r="E3" s="100">
        <v>45721</v>
      </c>
      <c r="F3" s="101"/>
      <c r="G3" s="101"/>
      <c r="H3" s="102" t="s">
        <v>282</v>
      </c>
      <c r="I3" s="102"/>
      <c r="J3" s="102"/>
      <c r="K3" s="103"/>
    </row>
    <row r="4" spans="1:11">
      <c r="A4" s="104" t="s">
        <v>72</v>
      </c>
      <c r="B4" s="105">
        <v>4</v>
      </c>
      <c r="C4" s="105">
        <v>6</v>
      </c>
      <c r="D4" s="106" t="s">
        <v>283</v>
      </c>
      <c r="E4" s="101" t="s">
        <v>288</v>
      </c>
      <c r="F4" s="101"/>
      <c r="G4" s="101"/>
      <c r="H4" s="106" t="s">
        <v>285</v>
      </c>
      <c r="I4" s="106"/>
      <c r="J4" s="107" t="s">
        <v>66</v>
      </c>
      <c r="K4" s="108" t="s">
        <v>67</v>
      </c>
    </row>
    <row r="5" spans="1:11">
      <c r="A5" s="104" t="s">
        <v>286</v>
      </c>
      <c r="B5" s="98" t="s">
        <v>341</v>
      </c>
      <c r="C5" s="98"/>
      <c r="D5" s="99" t="s">
        <v>288</v>
      </c>
      <c r="E5" s="99" t="s">
        <v>289</v>
      </c>
      <c r="F5" s="99" t="s">
        <v>290</v>
      </c>
      <c r="G5" s="99" t="s">
        <v>284</v>
      </c>
      <c r="H5" s="106" t="s">
        <v>291</v>
      </c>
      <c r="I5" s="106"/>
      <c r="J5" s="107" t="s">
        <v>66</v>
      </c>
      <c r="K5" s="108" t="s">
        <v>67</v>
      </c>
    </row>
    <row r="6" ht="15" spans="1:11">
      <c r="A6" s="109" t="s">
        <v>292</v>
      </c>
      <c r="B6" s="110">
        <v>315</v>
      </c>
      <c r="C6" s="110"/>
      <c r="D6" s="111" t="s">
        <v>294</v>
      </c>
      <c r="E6" s="112"/>
      <c r="F6" s="113">
        <v>11684</v>
      </c>
      <c r="G6" s="111"/>
      <c r="H6" s="114" t="s">
        <v>295</v>
      </c>
      <c r="I6" s="114"/>
      <c r="J6" s="115" t="s">
        <v>66</v>
      </c>
      <c r="K6" s="116" t="s">
        <v>67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296</v>
      </c>
      <c r="B8" s="91" t="s">
        <v>297</v>
      </c>
      <c r="C8" s="91" t="s">
        <v>298</v>
      </c>
      <c r="D8" s="91" t="s">
        <v>299</v>
      </c>
      <c r="E8" s="91" t="s">
        <v>300</v>
      </c>
      <c r="F8" s="91" t="s">
        <v>301</v>
      </c>
      <c r="G8" s="121" t="s">
        <v>342</v>
      </c>
      <c r="H8" s="122"/>
      <c r="I8" s="122"/>
      <c r="J8" s="122"/>
      <c r="K8" s="123"/>
    </row>
    <row r="9" spans="1:11">
      <c r="A9" s="104" t="s">
        <v>303</v>
      </c>
      <c r="B9" s="106"/>
      <c r="C9" s="107" t="s">
        <v>66</v>
      </c>
      <c r="D9" s="107" t="s">
        <v>67</v>
      </c>
      <c r="E9" s="99" t="s">
        <v>304</v>
      </c>
      <c r="F9" s="124" t="s">
        <v>305</v>
      </c>
      <c r="G9" s="125" t="s">
        <v>306</v>
      </c>
      <c r="H9" s="126"/>
      <c r="I9" s="126"/>
      <c r="J9" s="126"/>
      <c r="K9" s="127"/>
    </row>
    <row r="10" spans="1:11">
      <c r="A10" s="104" t="s">
        <v>307</v>
      </c>
      <c r="B10" s="106"/>
      <c r="C10" s="107" t="s">
        <v>66</v>
      </c>
      <c r="D10" s="107" t="s">
        <v>67</v>
      </c>
      <c r="E10" s="99" t="s">
        <v>308</v>
      </c>
      <c r="F10" s="124" t="s">
        <v>306</v>
      </c>
      <c r="G10" s="125" t="s">
        <v>309</v>
      </c>
      <c r="H10" s="126"/>
      <c r="I10" s="126"/>
      <c r="J10" s="126"/>
      <c r="K10" s="127"/>
    </row>
    <row r="11" spans="1:11">
      <c r="A11" s="128" t="s">
        <v>206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2" spans="1:11">
      <c r="A12" s="97" t="s">
        <v>90</v>
      </c>
      <c r="B12" s="107" t="s">
        <v>86</v>
      </c>
      <c r="C12" s="107" t="s">
        <v>87</v>
      </c>
      <c r="D12" s="124"/>
      <c r="E12" s="99" t="s">
        <v>88</v>
      </c>
      <c r="F12" s="107" t="s">
        <v>86</v>
      </c>
      <c r="G12" s="107" t="s">
        <v>87</v>
      </c>
      <c r="H12" s="107"/>
      <c r="I12" s="99" t="s">
        <v>310</v>
      </c>
      <c r="J12" s="107" t="s">
        <v>86</v>
      </c>
      <c r="K12" s="108" t="s">
        <v>87</v>
      </c>
    </row>
    <row r="13" spans="1:11">
      <c r="A13" s="97" t="s">
        <v>93</v>
      </c>
      <c r="B13" s="107" t="s">
        <v>86</v>
      </c>
      <c r="C13" s="107" t="s">
        <v>87</v>
      </c>
      <c r="D13" s="124"/>
      <c r="E13" s="99" t="s">
        <v>98</v>
      </c>
      <c r="F13" s="107" t="s">
        <v>86</v>
      </c>
      <c r="G13" s="107" t="s">
        <v>87</v>
      </c>
      <c r="H13" s="107"/>
      <c r="I13" s="99" t="s">
        <v>311</v>
      </c>
      <c r="J13" s="107" t="s">
        <v>86</v>
      </c>
      <c r="K13" s="108" t="s">
        <v>87</v>
      </c>
    </row>
    <row r="14" ht="15" spans="1:11">
      <c r="A14" s="109" t="s">
        <v>312</v>
      </c>
      <c r="B14" s="115" t="s">
        <v>86</v>
      </c>
      <c r="C14" s="115" t="s">
        <v>87</v>
      </c>
      <c r="D14" s="112"/>
      <c r="E14" s="111" t="s">
        <v>313</v>
      </c>
      <c r="F14" s="115" t="s">
        <v>86</v>
      </c>
      <c r="G14" s="115" t="s">
        <v>87</v>
      </c>
      <c r="H14" s="115"/>
      <c r="I14" s="111" t="s">
        <v>314</v>
      </c>
      <c r="J14" s="115" t="s">
        <v>86</v>
      </c>
      <c r="K14" s="116" t="s">
        <v>87</v>
      </c>
    </row>
    <row r="15" ht="15" spans="1:11">
      <c r="A15" s="117" t="s">
        <v>192</v>
      </c>
      <c r="B15" s="131" t="s">
        <v>306</v>
      </c>
      <c r="C15" s="132"/>
      <c r="D15" s="118"/>
      <c r="E15" s="117"/>
      <c r="F15" s="132"/>
      <c r="G15" s="132"/>
      <c r="H15" s="132"/>
      <c r="I15" s="117"/>
      <c r="J15" s="132"/>
      <c r="K15" s="132"/>
    </row>
    <row r="16" spans="1:11">
      <c r="A16" s="87" t="s">
        <v>315</v>
      </c>
      <c r="B16" s="94"/>
      <c r="C16" s="94"/>
      <c r="D16" s="94"/>
      <c r="E16" s="94"/>
      <c r="F16" s="94"/>
      <c r="G16" s="94"/>
      <c r="H16" s="94"/>
      <c r="I16" s="94"/>
      <c r="J16" s="94"/>
      <c r="K16" s="133"/>
    </row>
    <row r="17" spans="1:11">
      <c r="A17" s="104" t="s">
        <v>316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34"/>
    </row>
    <row r="18" spans="1:11">
      <c r="A18" s="104" t="s">
        <v>317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34"/>
    </row>
    <row r="19" spans="1:11">
      <c r="A19" s="135" t="s">
        <v>343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7"/>
    </row>
    <row r="20" spans="1:11">
      <c r="A20" s="138" t="s">
        <v>344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11">
      <c r="A21" s="138" t="s">
        <v>345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7"/>
    </row>
    <row r="22" spans="1:11">
      <c r="A22" s="138" t="s">
        <v>346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7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1"/>
    </row>
    <row r="24" spans="1:11">
      <c r="A24" s="104" t="s">
        <v>127</v>
      </c>
      <c r="B24" s="106"/>
      <c r="C24" s="107" t="s">
        <v>66</v>
      </c>
      <c r="D24" s="107" t="s">
        <v>67</v>
      </c>
      <c r="E24" s="102"/>
      <c r="F24" s="102"/>
      <c r="G24" s="102"/>
      <c r="H24" s="102"/>
      <c r="I24" s="102"/>
      <c r="J24" s="102"/>
      <c r="K24" s="103"/>
    </row>
    <row r="25" ht="15" spans="1:11">
      <c r="A25" s="142" t="s">
        <v>322</v>
      </c>
      <c r="B25" s="143" t="s">
        <v>306</v>
      </c>
      <c r="C25" s="143"/>
      <c r="D25" s="143"/>
      <c r="E25" s="143"/>
      <c r="F25" s="143"/>
      <c r="G25" s="143"/>
      <c r="H25" s="143"/>
      <c r="I25" s="143"/>
      <c r="J25" s="143"/>
      <c r="K25" s="144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323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3"/>
    </row>
    <row r="28" spans="1:11">
      <c r="A28" s="147" t="s">
        <v>347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9"/>
    </row>
    <row r="29" spans="1:11">
      <c r="A29" s="147" t="s">
        <v>348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9"/>
    </row>
    <row r="30" spans="1:11">
      <c r="A30" s="147" t="s">
        <v>349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9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2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2"/>
    </row>
    <row r="33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2"/>
    </row>
    <row r="34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5"/>
    </row>
    <row r="35" spans="1:11">
      <c r="A35" s="156"/>
      <c r="B35" s="154"/>
      <c r="C35" s="154"/>
      <c r="D35" s="154"/>
      <c r="E35" s="154"/>
      <c r="F35" s="154"/>
      <c r="G35" s="154"/>
      <c r="H35" s="154"/>
      <c r="I35" s="154"/>
      <c r="J35" s="154"/>
      <c r="K35" s="155"/>
    </row>
    <row r="36" ht="15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9"/>
    </row>
    <row r="37" spans="1:11">
      <c r="A37" s="160" t="s">
        <v>327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2"/>
    </row>
    <row r="38" spans="1:11">
      <c r="A38" s="104" t="s">
        <v>328</v>
      </c>
      <c r="B38" s="106"/>
      <c r="C38" s="106"/>
      <c r="D38" s="102" t="s">
        <v>329</v>
      </c>
      <c r="E38" s="102"/>
      <c r="F38" s="163" t="s">
        <v>330</v>
      </c>
      <c r="G38" s="164"/>
      <c r="H38" s="106" t="s">
        <v>331</v>
      </c>
      <c r="I38" s="106"/>
      <c r="J38" s="106" t="s">
        <v>332</v>
      </c>
      <c r="K38" s="134"/>
    </row>
    <row r="39" spans="1:11">
      <c r="A39" s="104" t="s">
        <v>192</v>
      </c>
      <c r="B39" s="165" t="s">
        <v>350</v>
      </c>
      <c r="C39" s="165"/>
      <c r="D39" s="165"/>
      <c r="E39" s="165"/>
      <c r="F39" s="165"/>
      <c r="G39" s="165"/>
      <c r="H39" s="165"/>
      <c r="I39" s="165"/>
      <c r="J39" s="165"/>
      <c r="K39" s="166"/>
    </row>
    <row r="40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34"/>
    </row>
    <row r="4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34"/>
    </row>
    <row r="42" ht="15" spans="1:11">
      <c r="A42" s="109" t="s">
        <v>145</v>
      </c>
      <c r="B42" s="167" t="s">
        <v>334</v>
      </c>
      <c r="C42" s="167"/>
      <c r="D42" s="111" t="s">
        <v>335</v>
      </c>
      <c r="E42" s="168" t="s">
        <v>351</v>
      </c>
      <c r="F42" s="111" t="s">
        <v>149</v>
      </c>
      <c r="G42" s="169">
        <v>45724</v>
      </c>
      <c r="H42" s="170" t="s">
        <v>150</v>
      </c>
      <c r="I42" s="170"/>
      <c r="J42" s="167" t="s">
        <v>351</v>
      </c>
      <c r="K42" s="17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（中期量尺）</vt:lpstr>
      <vt:lpstr>验货尺寸表 （中期洗后）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2026-01-16T09:06:47Z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