
<file path=[Content_Types].xml><?xml version="1.0" encoding="utf-8"?>
<Types xmlns="http://schemas.openxmlformats.org/package/2006/content-types">
  <Default Extension="emf" ContentType="image/x-e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4100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<sst xmlns="http://schemas.openxmlformats.org/spreadsheetml/2006/main" count="707" uniqueCount="335">
  <si>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</si>
  <si>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</si>
  <si>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</si>
  <si>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</si>
  <si>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</si>
  <si>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</si>
  <si>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</si>
  <si>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</si>
  <si>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</si>
  <si>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</si>
  <si>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</si>
  <si>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</si>
  <si>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</si>
  <si>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</si>
  <si>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</si>
  <si>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</si>
  <si>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</si>
  <si>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</si>
  <si>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</si>
  <si>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</si>
  <si>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</si>
  <si>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</si>
  <si>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</si>
  <si>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</si>
  <si>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</si>
  <si>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</si>
  <si>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</si>
  <si>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</si>
  <si>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</si>
  <si>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</si>
  <si>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</si>
  <si>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</si>
  <si>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</si>
  <si>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</si>
  <si>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</si>
  <si>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</si>
  <si>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</si>
  <si>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</si>
  <si>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</si>
  <si>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</si>
  <si>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</si>
  <si>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</si>
  <si>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</si>
  <si>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</si>
  <si>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</si>
  <si>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</si>
  <si>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</si>
  <si>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</si>
  <si>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</si>
  <si>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</si>
  <si>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</si>
  <si>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</si>
  <si>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</si>
  <si>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</si>
  <si>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</si>
  <si>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</si>
  <si>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</si>
  <si>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</si>
  <si>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通渭</t>
  </si>
  <si>
    <t>订单基础信息</t>
  </si>
  <si>
    <t>生产•出货进度</t>
  </si>
  <si>
    <t>指示•确认资料</t>
  </si>
  <si>
    <t>款号</t>
  </si>
  <si>
    <t>TAMMAO81577</t>
  </si>
  <si>
    <t>合同交期</t>
  </si>
  <si>
    <t>产前确认样</t>
  </si>
  <si>
    <t>有</t>
  </si>
  <si>
    <t>无</t>
  </si>
  <si>
    <t>品名</t>
  </si>
  <si>
    <t>男式长裤CORDURA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</si>
  <si>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</si>
  <si>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</si>
  <si>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</si>
  <si>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</si>
  <si>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</si>
  <si>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</si>
  <si>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</si>
  <si>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</si>
  <si>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</si>
  <si>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</si>
  <si>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</si>
  <si>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</si>
  <si>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</si>
  <si>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</si>
  <si>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</si>
  <si>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</si>
  <si>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</si>
  <si>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</si>
  <si>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</si>
  <si>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</si>
  <si>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</si>
  <si>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</si>
  <si>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</si>
  <si>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</si>
  <si>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</si>
  <si>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</si>
  <si>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</si>
  <si>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</si>
  <si>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</si>
  <si>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</si>
  <si>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</si>
  <si>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</si>
  <si>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</si>
  <si>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</si>
  <si>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</si>
  <si>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</si>
  <si>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</si>
  <si>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</si>
  <si>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</si>
  <si>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</si>
  <si>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</si>
  <si>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</si>
  <si>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</si>
  <si>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</si>
  <si>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</si>
  <si>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</si>
  <si>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</si>
  <si>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</si>
  <si>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</si>
  <si>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</si>
  <si>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</si>
  <si>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</si>
  <si>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</si>
  <si>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</si>
  <si>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</si>
  <si>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</si>
  <si>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</si>
  <si>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1.脚口纽。</t>
  </si>
  <si>
    <t>2脚口左右要一致.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</si>
  <si>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</si>
  <si>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</si>
  <si>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</si>
  <si>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</si>
  <si>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</si>
  <si>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</si>
  <si>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</si>
  <si>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</si>
  <si>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</si>
  <si>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</si>
  <si>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</si>
  <si>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</si>
  <si>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潘金刚</t>
  </si>
  <si>
    <t>复核时间</t>
  </si>
  <si>
    <t>李晓龙</t>
  </si>
  <si>
    <t>TOREAD-QC中期检验报告书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</si>
  <si>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</si>
  <si>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</si>
  <si>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</si>
  <si>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</si>
  <si>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</si>
  <si>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</si>
  <si>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</si>
  <si>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</si>
  <si>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杨金铃</t>
  </si>
  <si>
    <t>QC出货报告书</t>
  </si>
  <si>
    <t>产品名称</t>
  </si>
  <si>
    <t>合同日期</t>
  </si>
  <si>
    <t>检验资料确认</t>
  </si>
  <si>
    <t>交货形式</t>
  </si>
  <si>
    <t>工厂送货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</si>
  <si>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</si>
  <si>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</si>
  <si>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</si>
  <si>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</si>
  <si>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</si>
  <si>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</si>
  <si>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</si>
  <si>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</si>
  <si>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</si>
  <si>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</si>
  <si>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</si>
  <si>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</si>
  <si>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</si>
  <si>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</si>
  <si>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</si>
  <si>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</si>
  <si>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</si>
  <si>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</si>
  <si>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</si>
  <si>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</si>
  <si>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</si>
  <si>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</si>
  <si>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</si>
  <si>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</si>
  <si>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</si>
  <si>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</si>
  <si>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</si>
  <si>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</si>
  <si>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</si>
  <si>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</si>
  <si>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</si>
  <si>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黑色20.22.8.18.19.36.</t>
  </si>
  <si>
    <t>情况说明：</t>
  </si>
  <si>
    <t xml:space="preserve">【问题点描述】  </t>
  </si>
  <si>
    <t>1.脏污一件。</t>
  </si>
  <si>
    <t>2.脚口纽.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</si>
  <si>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</si>
  <si>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</si>
  <si>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</si>
  <si>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</si>
  <si>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</si>
  <si>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</si>
  <si>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</si>
  <si>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此次出货751件，按照探路者要求抽箱验货80件，未超标，同意出货。</t>
  </si>
  <si>
    <t>品控部</t>
  </si>
  <si>
    <t>检验人</t>
  </si>
  <si>
    <t>QC规格测量表</t>
  </si>
  <si>
    <t>部位名称</t>
  </si>
  <si>
    <t>指示规格  FINAL SPEC</t>
  </si>
  <si>
    <t>样品规格  SAMPLE SPEC</t>
  </si>
  <si>
    <t>165/80B</t>
  </si>
  <si>
    <t>170/84B</t>
  </si>
  <si>
    <t>175/88B</t>
  </si>
  <si>
    <t>180/92B</t>
  </si>
  <si>
    <t>185/96B</t>
  </si>
  <si>
    <t>190/100B</t>
  </si>
  <si>
    <t>裤外侧长（参考值）</t>
  </si>
  <si>
    <t>+0.8 +0.5</t>
  </si>
  <si>
    <t>+1  +1</t>
  </si>
  <si>
    <t>0.5 +0.5</t>
  </si>
  <si>
    <t>+1  +0.5</t>
  </si>
  <si>
    <t>+1 +0.5</t>
  </si>
  <si>
    <t>内裆长</t>
  </si>
  <si>
    <t>0  0</t>
  </si>
  <si>
    <t>腰围 平量</t>
  </si>
  <si>
    <t>0  +1</t>
  </si>
  <si>
    <t>+0.5  0</t>
  </si>
  <si>
    <t>臀围</t>
  </si>
  <si>
    <t>-0.5 0</t>
  </si>
  <si>
    <t>-0.5  0</t>
  </si>
  <si>
    <t>-0.5  -0.5</t>
  </si>
  <si>
    <t>腿围/2</t>
  </si>
  <si>
    <t>+0.5  +1</t>
  </si>
  <si>
    <t>+0.5 +0.5</t>
  </si>
  <si>
    <t>膝围/2</t>
  </si>
  <si>
    <t>+0.6  0</t>
  </si>
  <si>
    <t>+0.3  0</t>
  </si>
  <si>
    <t>+0.7  0</t>
  </si>
  <si>
    <t>-0.6  +0.4</t>
  </si>
  <si>
    <t>脚口/2</t>
  </si>
  <si>
    <t>0  +0.5</t>
  </si>
  <si>
    <t>+0.5 0</t>
  </si>
  <si>
    <t>前裆长 含腰</t>
  </si>
  <si>
    <t>0  -0.5</t>
  </si>
  <si>
    <t>后裆长 含腰</t>
  </si>
  <si>
    <t>0  +0</t>
  </si>
  <si>
    <t>+0.5  +0</t>
  </si>
  <si>
    <t>0  1</t>
  </si>
  <si>
    <t>0  +</t>
  </si>
  <si>
    <t>+0.5 1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</si>
  <si>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</si>
  <si>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</si>
  <si>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</si>
  <si>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</si>
  <si>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</si>
  <si>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</si>
  <si>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</si>
  <si>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</si>
  <si>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</si>
  <si>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</si>
  <si>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</si>
  <si>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</si>
  <si>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</si>
  <si>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</si>
  <si>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</si>
  <si>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</si>
  <si>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</si>
  <si>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11*</t>
  </si>
  <si>
    <t>FW12600</t>
  </si>
  <si>
    <t>19SS黑色/E77//</t>
  </si>
  <si>
    <t>石狮经纬纺织有限公司</t>
  </si>
  <si>
    <t>YES</t>
  </si>
  <si>
    <t>制表时间：2025-12-1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</si>
  <si>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</si>
  <si>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</si>
  <si>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</si>
  <si>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</si>
  <si>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</si>
  <si>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</si>
  <si>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</si>
  <si>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</si>
  <si>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</si>
  <si>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</si>
  <si>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</si>
  <si>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</si>
  <si>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</si>
  <si>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</si>
  <si>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</si>
  <si>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</si>
  <si>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</si>
  <si>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</si>
  <si>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</si>
  <si>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</si>
  <si>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</si>
  <si>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</si>
  <si>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</si>
  <si>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</si>
  <si>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</si>
  <si>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</si>
  <si>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</si>
  <si>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</si>
  <si>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</si>
  <si>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</si>
  <si>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</si>
  <si>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</si>
  <si>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</si>
  <si>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</si>
  <si>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</si>
  <si>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</si>
  <si>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</si>
  <si>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</si>
  <si>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</si>
  <si>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</si>
  <si>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</si>
  <si>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</si>
  <si>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</si>
  <si>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</si>
  <si>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</si>
  <si>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</si>
  <si>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</si>
  <si>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</si>
  <si>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</si>
  <si>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</si>
  <si>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</si>
  <si>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</si>
  <si>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深圳市冠荣商标织造有限公司</t>
  </si>
  <si>
    <t>深灰色/3024//</t>
  </si>
  <si>
    <t>右后袋口</t>
  </si>
  <si>
    <t xml:space="preserve">POLAREX 托底烫标(5*1.43CM)-无反光效果 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</si>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</sst>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rgb="FF000000"/>
      <name val="微软雅黑"/>
      <charset val="134"/>
    </font>
    <font>
      <sz val="8"/>
      <color indexed="8"/>
      <name val="宋体"/>
      <charset val="134"/>
    </font>
    <font>
      <sz val="8"/>
      <color indexed="8"/>
      <name val="微软雅黑"/>
      <charset val="134"/>
    </font>
    <font>
      <sz val="10"/>
      <color rgb="FF000000"/>
      <name val="宋体"/>
      <charset val="134"/>
    </font>
    <font>
      <b/>
      <sz val="9"/>
      <color rgb="FF000000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9"/>
      <color rgb="FF000000"/>
      <name val="宋体"/>
      <charset val="134"/>
      <scheme val="minor"/>
    </font>
    <font>
      <sz val="8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微软雅黑"/>
      <charset val="134"/>
    </font>
    <font>
      <b/>
      <sz val="12"/>
      <color indexed="10"/>
      <name val="微软雅黑"/>
      <charset val="134"/>
    </font>
    <font>
      <sz val="12"/>
      <name val="微软雅黑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微软雅黑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7" fillId="9" borderId="66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67" applyNumberFormat="0" applyFill="0" applyAlignment="0" applyProtection="0">
      <alignment vertical="center"/>
    </xf>
    <xf numFmtId="0" fontId="51" fillId="0" borderId="67" applyNumberFormat="0" applyFill="0" applyAlignment="0" applyProtection="0">
      <alignment vertical="center"/>
    </xf>
    <xf numFmtId="0" fontId="52" fillId="0" borderId="68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10" borderId="69" applyNumberFormat="0" applyAlignment="0" applyProtection="0">
      <alignment vertical="center"/>
    </xf>
    <xf numFmtId="0" fontId="54" fillId="11" borderId="70" applyNumberFormat="0" applyAlignment="0" applyProtection="0">
      <alignment vertical="center"/>
    </xf>
    <xf numFmtId="0" fontId="55" fillId="11" borderId="69" applyNumberFormat="0" applyAlignment="0" applyProtection="0">
      <alignment vertical="center"/>
    </xf>
    <xf numFmtId="0" fontId="56" fillId="12" borderId="71" applyNumberFormat="0" applyAlignment="0" applyProtection="0">
      <alignment vertical="center"/>
    </xf>
    <xf numFmtId="0" fontId="57" fillId="0" borderId="72" applyNumberFormat="0" applyFill="0" applyAlignment="0" applyProtection="0">
      <alignment vertical="center"/>
    </xf>
    <xf numFmtId="0" fontId="58" fillId="0" borderId="73" applyNumberFormat="0" applyFill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3" fillId="27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62" fillId="36" borderId="0" applyNumberFormat="0" applyBorder="0" applyAlignment="0" applyProtection="0">
      <alignment vertical="center"/>
    </xf>
    <xf numFmtId="0" fontId="18" fillId="0" borderId="0">
      <alignment horizontal="center" vertical="center"/>
    </xf>
    <xf numFmtId="0" fontId="7" fillId="0" borderId="0">
      <alignment vertical="center"/>
    </xf>
    <xf numFmtId="0" fontId="26" fillId="0" borderId="0">
      <alignment vertical="center"/>
    </xf>
    <xf numFmtId="0" fontId="26" fillId="0" borderId="0"/>
    <xf numFmtId="0" fontId="7" fillId="0" borderId="0">
      <alignment vertical="center"/>
    </xf>
    <xf numFmtId="0" fontId="6" fillId="0" borderId="0">
      <alignment horizontal="center" vertical="center"/>
    </xf>
    <xf numFmtId="0" fontId="64" fillId="0" borderId="0">
      <alignment horizontal="center" vertical="center"/>
    </xf>
    <xf numFmtId="0" fontId="64" fillId="0" borderId="0">
      <alignment horizontal="center" vertical="top"/>
    </xf>
    <xf numFmtId="0" fontId="65" fillId="0" borderId="0">
      <alignment vertical="center"/>
    </xf>
    <xf numFmtId="0" fontId="26" fillId="0" borderId="0">
      <alignment vertical="center"/>
    </xf>
    <xf numFmtId="0" fontId="65" fillId="0" borderId="0">
      <alignment vertical="center"/>
    </xf>
  </cellStyleXfs>
  <cellXfs count="35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55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wrapText="1"/>
    </xf>
    <xf numFmtId="0" fontId="0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3" borderId="2" xfId="0" applyFont="1" applyFill="1" applyBorder="1" applyAlignment="1"/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11" fillId="0" borderId="2" xfId="55" applyFont="1" applyFill="1" applyBorder="1" applyAlignment="1">
      <alignment horizontal="center" vertical="center" wrapText="1"/>
    </xf>
    <xf numFmtId="0" fontId="12" fillId="0" borderId="8" xfId="49" applyFont="1" applyFill="1" applyBorder="1" applyAlignment="1">
      <alignment horizontal="left" vertical="center"/>
    </xf>
    <xf numFmtId="0" fontId="13" fillId="0" borderId="9" xfId="55" applyFont="1" applyFill="1" applyBorder="1" applyAlignment="1">
      <alignment horizontal="center" vertical="center"/>
    </xf>
    <xf numFmtId="0" fontId="14" fillId="0" borderId="2" xfId="49" applyFont="1" applyFill="1" applyBorder="1" applyAlignment="1">
      <alignment horizontal="center" vertical="center" wrapText="1"/>
    </xf>
    <xf numFmtId="0" fontId="15" fillId="0" borderId="2" xfId="55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6" fillId="0" borderId="2" xfId="0" applyFont="1" applyBorder="1"/>
    <xf numFmtId="0" fontId="16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7" fillId="4" borderId="11" xfId="55" applyFont="1" applyFill="1" applyBorder="1" applyAlignment="1">
      <alignment horizontal="center" vertical="center" wrapText="1"/>
    </xf>
    <xf numFmtId="0" fontId="17" fillId="4" borderId="12" xfId="56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 vertical="center"/>
    </xf>
    <xf numFmtId="0" fontId="18" fillId="0" borderId="2" xfId="49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9" fillId="0" borderId="13" xfId="54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7" fillId="0" borderId="2" xfId="0" applyFont="1" applyFill="1" applyBorder="1" applyAlignment="1"/>
    <xf numFmtId="0" fontId="20" fillId="3" borderId="0" xfId="52" applyFont="1" applyFill="1"/>
    <xf numFmtId="0" fontId="21" fillId="3" borderId="0" xfId="52" applyFont="1" applyFill="1" applyBorder="1" applyAlignment="1">
      <alignment horizontal="center"/>
    </xf>
    <xf numFmtId="0" fontId="20" fillId="3" borderId="0" xfId="52" applyFont="1" applyFill="1" applyBorder="1" applyAlignment="1">
      <alignment horizontal="center"/>
    </xf>
    <xf numFmtId="0" fontId="21" fillId="3" borderId="2" xfId="51" applyFont="1" applyFill="1" applyBorder="1" applyAlignment="1">
      <alignment horizontal="left" vertical="center"/>
    </xf>
    <xf numFmtId="0" fontId="20" fillId="3" borderId="2" xfId="51" applyFont="1" applyFill="1" applyBorder="1" applyAlignment="1">
      <alignment horizontal="center" vertical="center"/>
    </xf>
    <xf numFmtId="0" fontId="21" fillId="3" borderId="2" xfId="51" applyFont="1" applyFill="1" applyBorder="1" applyAlignment="1">
      <alignment vertical="center"/>
    </xf>
    <xf numFmtId="0" fontId="20" fillId="3" borderId="2" xfId="52" applyFont="1" applyFill="1" applyBorder="1" applyAlignment="1">
      <alignment horizontal="center"/>
    </xf>
    <xf numFmtId="0" fontId="21" fillId="3" borderId="2" xfId="52" applyFont="1" applyFill="1" applyBorder="1" applyAlignment="1" applyProtection="1">
      <alignment horizontal="center" vertical="center"/>
    </xf>
    <xf numFmtId="0" fontId="21" fillId="3" borderId="2" xfId="52" applyFont="1" applyFill="1" applyBorder="1" applyAlignment="1">
      <alignment horizontal="center" vertical="center"/>
    </xf>
    <xf numFmtId="0" fontId="22" fillId="0" borderId="7" xfId="58" applyFont="1" applyBorder="1" applyAlignment="1">
      <alignment horizontal="center"/>
    </xf>
    <xf numFmtId="0" fontId="22" fillId="0" borderId="2" xfId="58" applyFont="1" applyBorder="1" applyAlignment="1">
      <alignment horizontal="center"/>
    </xf>
    <xf numFmtId="0" fontId="23" fillId="0" borderId="2" xfId="58" applyFont="1" applyBorder="1" applyAlignment="1">
      <alignment horizontal="center"/>
    </xf>
    <xf numFmtId="0" fontId="3" fillId="3" borderId="2" xfId="0" applyNumberFormat="1" applyFont="1" applyFill="1" applyBorder="1" applyAlignment="1">
      <alignment horizontal="center"/>
    </xf>
    <xf numFmtId="0" fontId="22" fillId="0" borderId="14" xfId="58" applyFont="1" applyBorder="1" applyAlignment="1">
      <alignment horizontal="center"/>
    </xf>
    <xf numFmtId="176" fontId="24" fillId="0" borderId="2" xfId="58" applyNumberFormat="1" applyFont="1" applyBorder="1" applyAlignment="1">
      <alignment horizontal="center"/>
    </xf>
    <xf numFmtId="0" fontId="23" fillId="0" borderId="2" xfId="0" applyFont="1" applyFill="1" applyBorder="1" applyAlignment="1">
      <alignment horizontal="center" vertical="center"/>
    </xf>
    <xf numFmtId="49" fontId="25" fillId="3" borderId="2" xfId="52" applyNumberFormat="1" applyFont="1" applyFill="1" applyBorder="1" applyAlignment="1">
      <alignment horizontal="center" vertical="center"/>
    </xf>
    <xf numFmtId="0" fontId="26" fillId="0" borderId="0" xfId="51" applyFill="1" applyBorder="1" applyAlignment="1">
      <alignment horizontal="left" vertical="center"/>
    </xf>
    <xf numFmtId="0" fontId="26" fillId="0" borderId="0" xfId="51" applyFont="1" applyFill="1" applyAlignment="1">
      <alignment horizontal="left" vertical="center"/>
    </xf>
    <xf numFmtId="0" fontId="26" fillId="0" borderId="0" xfId="51" applyFill="1" applyAlignment="1">
      <alignment horizontal="left" vertical="center"/>
    </xf>
    <xf numFmtId="0" fontId="27" fillId="0" borderId="15" xfId="51" applyFont="1" applyFill="1" applyBorder="1" applyAlignment="1">
      <alignment horizontal="center" vertical="top"/>
    </xf>
    <xf numFmtId="0" fontId="28" fillId="0" borderId="16" xfId="51" applyFont="1" applyFill="1" applyBorder="1" applyAlignment="1">
      <alignment horizontal="left" vertical="center"/>
    </xf>
    <xf numFmtId="0" fontId="29" fillId="0" borderId="17" xfId="51" applyFont="1" applyFill="1" applyBorder="1" applyAlignment="1">
      <alignment horizontal="center" vertical="center"/>
    </xf>
    <xf numFmtId="0" fontId="28" fillId="0" borderId="17" xfId="51" applyFont="1" applyFill="1" applyBorder="1" applyAlignment="1">
      <alignment horizontal="center" vertical="center"/>
    </xf>
    <xf numFmtId="0" fontId="30" fillId="0" borderId="17" xfId="51" applyFont="1" applyFill="1" applyBorder="1" applyAlignment="1">
      <alignment vertical="center"/>
    </xf>
    <xf numFmtId="0" fontId="28" fillId="0" borderId="17" xfId="51" applyFont="1" applyFill="1" applyBorder="1" applyAlignment="1">
      <alignment vertical="center"/>
    </xf>
    <xf numFmtId="0" fontId="30" fillId="0" borderId="17" xfId="51" applyFont="1" applyFill="1" applyBorder="1" applyAlignment="1">
      <alignment horizontal="center" vertical="center"/>
    </xf>
    <xf numFmtId="0" fontId="28" fillId="0" borderId="17" xfId="51" applyFont="1" applyFill="1" applyBorder="1" applyAlignment="1">
      <alignment horizontal="left" vertical="center"/>
    </xf>
    <xf numFmtId="0" fontId="30" fillId="0" borderId="18" xfId="51" applyFont="1" applyFill="1" applyBorder="1" applyAlignment="1">
      <alignment horizontal="center" vertical="center"/>
    </xf>
    <xf numFmtId="0" fontId="28" fillId="0" borderId="19" xfId="51" applyFont="1" applyFill="1" applyBorder="1" applyAlignment="1">
      <alignment vertical="center"/>
    </xf>
    <xf numFmtId="0" fontId="29" fillId="0" borderId="20" xfId="51" applyFont="1" applyFill="1" applyBorder="1" applyAlignment="1">
      <alignment horizontal="center" vertical="center"/>
    </xf>
    <xf numFmtId="0" fontId="28" fillId="0" borderId="20" xfId="51" applyFont="1" applyFill="1" applyBorder="1" applyAlignment="1">
      <alignment vertical="center"/>
    </xf>
    <xf numFmtId="58" fontId="30" fillId="0" borderId="20" xfId="51" applyNumberFormat="1" applyFont="1" applyFill="1" applyBorder="1" applyAlignment="1">
      <alignment horizontal="center" vertical="center"/>
    </xf>
    <xf numFmtId="0" fontId="30" fillId="0" borderId="20" xfId="51" applyFont="1" applyFill="1" applyBorder="1" applyAlignment="1">
      <alignment horizontal="center" vertical="center"/>
    </xf>
    <xf numFmtId="0" fontId="28" fillId="0" borderId="20" xfId="51" applyFont="1" applyFill="1" applyBorder="1" applyAlignment="1">
      <alignment horizontal="center" vertical="center"/>
    </xf>
    <xf numFmtId="0" fontId="28" fillId="0" borderId="21" xfId="51" applyFont="1" applyFill="1" applyBorder="1" applyAlignment="1">
      <alignment horizontal="center" vertical="center"/>
    </xf>
    <xf numFmtId="0" fontId="28" fillId="0" borderId="19" xfId="51" applyFont="1" applyFill="1" applyBorder="1" applyAlignment="1">
      <alignment horizontal="left" vertical="center"/>
    </xf>
    <xf numFmtId="0" fontId="29" fillId="0" borderId="20" xfId="51" applyFont="1" applyBorder="1" applyAlignment="1">
      <alignment vertical="center"/>
    </xf>
    <xf numFmtId="0" fontId="29" fillId="0" borderId="21" xfId="51" applyFont="1" applyBorder="1" applyAlignment="1">
      <alignment vertical="center"/>
    </xf>
    <xf numFmtId="0" fontId="28" fillId="0" borderId="20" xfId="51" applyFont="1" applyFill="1" applyBorder="1" applyAlignment="1">
      <alignment horizontal="left" vertical="center"/>
    </xf>
    <xf numFmtId="0" fontId="30" fillId="0" borderId="20" xfId="51" applyFont="1" applyFill="1" applyBorder="1" applyAlignment="1">
      <alignment horizontal="left" vertical="center"/>
    </xf>
    <xf numFmtId="0" fontId="30" fillId="0" borderId="21" xfId="51" applyFont="1" applyFill="1" applyBorder="1" applyAlignment="1">
      <alignment horizontal="left" vertical="center"/>
    </xf>
    <xf numFmtId="0" fontId="28" fillId="0" borderId="22" xfId="51" applyFont="1" applyFill="1" applyBorder="1" applyAlignment="1">
      <alignment vertical="center"/>
    </xf>
    <xf numFmtId="0" fontId="29" fillId="0" borderId="23" xfId="51" applyFont="1" applyFill="1" applyBorder="1" applyAlignment="1">
      <alignment horizontal="right" vertical="center"/>
    </xf>
    <xf numFmtId="0" fontId="28" fillId="0" borderId="23" xfId="51" applyFont="1" applyFill="1" applyBorder="1" applyAlignment="1">
      <alignment vertical="center"/>
    </xf>
    <xf numFmtId="0" fontId="30" fillId="0" borderId="23" xfId="51" applyFont="1" applyFill="1" applyBorder="1" applyAlignment="1">
      <alignment vertical="center"/>
    </xf>
    <xf numFmtId="0" fontId="30" fillId="0" borderId="23" xfId="51" applyFont="1" applyFill="1" applyBorder="1" applyAlignment="1">
      <alignment horizontal="left" vertical="center"/>
    </xf>
    <xf numFmtId="0" fontId="28" fillId="0" borderId="23" xfId="51" applyFont="1" applyFill="1" applyBorder="1" applyAlignment="1">
      <alignment horizontal="left" vertical="center"/>
    </xf>
    <xf numFmtId="0" fontId="30" fillId="0" borderId="24" xfId="51" applyFont="1" applyFill="1" applyBorder="1" applyAlignment="1">
      <alignment horizontal="left" vertical="center"/>
    </xf>
    <xf numFmtId="0" fontId="28" fillId="0" borderId="0" xfId="51" applyFont="1" applyFill="1" applyBorder="1" applyAlignment="1">
      <alignment vertical="center"/>
    </xf>
    <xf numFmtId="0" fontId="30" fillId="0" borderId="0" xfId="51" applyFont="1" applyFill="1" applyBorder="1" applyAlignment="1">
      <alignment vertical="center"/>
    </xf>
    <xf numFmtId="0" fontId="30" fillId="0" borderId="0" xfId="51" applyFont="1" applyFill="1" applyAlignment="1">
      <alignment horizontal="left" vertical="center"/>
    </xf>
    <xf numFmtId="0" fontId="28" fillId="0" borderId="16" xfId="51" applyFont="1" applyFill="1" applyBorder="1" applyAlignment="1">
      <alignment vertical="center"/>
    </xf>
    <xf numFmtId="0" fontId="28" fillId="0" borderId="25" xfId="51" applyFont="1" applyFill="1" applyBorder="1" applyAlignment="1">
      <alignment horizontal="left" vertical="center"/>
    </xf>
    <xf numFmtId="0" fontId="28" fillId="0" borderId="26" xfId="51" applyFont="1" applyFill="1" applyBorder="1" applyAlignment="1">
      <alignment horizontal="left" vertical="center"/>
    </xf>
    <xf numFmtId="0" fontId="28" fillId="0" borderId="27" xfId="51" applyFont="1" applyFill="1" applyBorder="1" applyAlignment="1">
      <alignment horizontal="left" vertical="center"/>
    </xf>
    <xf numFmtId="0" fontId="30" fillId="0" borderId="20" xfId="51" applyFont="1" applyFill="1" applyBorder="1" applyAlignment="1">
      <alignment vertical="center"/>
    </xf>
    <xf numFmtId="0" fontId="30" fillId="0" borderId="28" xfId="51" applyFont="1" applyFill="1" applyBorder="1" applyAlignment="1">
      <alignment horizontal="center" vertical="center"/>
    </xf>
    <xf numFmtId="0" fontId="30" fillId="0" borderId="29" xfId="51" applyFont="1" applyFill="1" applyBorder="1" applyAlignment="1">
      <alignment horizontal="center" vertical="center"/>
    </xf>
    <xf numFmtId="0" fontId="30" fillId="0" borderId="30" xfId="51" applyFont="1" applyFill="1" applyBorder="1" applyAlignment="1">
      <alignment horizontal="center" vertical="center"/>
    </xf>
    <xf numFmtId="0" fontId="31" fillId="0" borderId="31" xfId="51" applyFont="1" applyFill="1" applyBorder="1" applyAlignment="1">
      <alignment horizontal="left" vertical="center"/>
    </xf>
    <xf numFmtId="0" fontId="31" fillId="0" borderId="29" xfId="51" applyFont="1" applyFill="1" applyBorder="1" applyAlignment="1">
      <alignment horizontal="left" vertical="center"/>
    </xf>
    <xf numFmtId="0" fontId="31" fillId="0" borderId="30" xfId="51" applyFont="1" applyFill="1" applyBorder="1" applyAlignment="1">
      <alignment horizontal="left" vertical="center"/>
    </xf>
    <xf numFmtId="0" fontId="30" fillId="0" borderId="0" xfId="51" applyFont="1" applyFill="1" applyBorder="1" applyAlignment="1">
      <alignment horizontal="left" vertical="center"/>
    </xf>
    <xf numFmtId="0" fontId="28" fillId="0" borderId="18" xfId="51" applyFont="1" applyFill="1" applyBorder="1" applyAlignment="1">
      <alignment horizontal="left" vertical="center"/>
    </xf>
    <xf numFmtId="0" fontId="28" fillId="0" borderId="21" xfId="51" applyFont="1" applyFill="1" applyBorder="1" applyAlignment="1">
      <alignment horizontal="left" vertical="center"/>
    </xf>
    <xf numFmtId="0" fontId="30" fillId="0" borderId="19" xfId="51" applyFont="1" applyFill="1" applyBorder="1" applyAlignment="1">
      <alignment horizontal="left" vertical="center"/>
    </xf>
    <xf numFmtId="0" fontId="30" fillId="0" borderId="31" xfId="51" applyFont="1" applyFill="1" applyBorder="1" applyAlignment="1">
      <alignment horizontal="left" vertical="center"/>
    </xf>
    <xf numFmtId="0" fontId="30" fillId="0" borderId="29" xfId="51" applyFont="1" applyFill="1" applyBorder="1" applyAlignment="1">
      <alignment horizontal="left" vertical="center"/>
    </xf>
    <xf numFmtId="0" fontId="30" fillId="0" borderId="30" xfId="51" applyFont="1" applyFill="1" applyBorder="1" applyAlignment="1">
      <alignment horizontal="left" vertical="center"/>
    </xf>
    <xf numFmtId="0" fontId="30" fillId="0" borderId="19" xfId="51" applyFont="1" applyFill="1" applyBorder="1" applyAlignment="1">
      <alignment horizontal="left" vertical="center" wrapText="1"/>
    </xf>
    <xf numFmtId="0" fontId="30" fillId="0" borderId="20" xfId="51" applyFont="1" applyFill="1" applyBorder="1" applyAlignment="1">
      <alignment horizontal="left" vertical="center" wrapText="1"/>
    </xf>
    <xf numFmtId="0" fontId="30" fillId="0" borderId="21" xfId="51" applyFont="1" applyFill="1" applyBorder="1" applyAlignment="1">
      <alignment horizontal="left" vertical="center" wrapText="1"/>
    </xf>
    <xf numFmtId="0" fontId="28" fillId="0" borderId="22" xfId="51" applyFont="1" applyFill="1" applyBorder="1" applyAlignment="1">
      <alignment horizontal="left" vertical="center"/>
    </xf>
    <xf numFmtId="0" fontId="26" fillId="0" borderId="23" xfId="51" applyFill="1" applyBorder="1" applyAlignment="1">
      <alignment horizontal="center" vertical="center"/>
    </xf>
    <xf numFmtId="0" fontId="26" fillId="0" borderId="24" xfId="51" applyFill="1" applyBorder="1" applyAlignment="1">
      <alignment horizontal="center" vertical="center"/>
    </xf>
    <xf numFmtId="0" fontId="28" fillId="0" borderId="32" xfId="51" applyFont="1" applyFill="1" applyBorder="1" applyAlignment="1">
      <alignment horizontal="center" vertical="center"/>
    </xf>
    <xf numFmtId="0" fontId="28" fillId="0" borderId="33" xfId="51" applyFont="1" applyFill="1" applyBorder="1" applyAlignment="1">
      <alignment horizontal="left" vertical="center"/>
    </xf>
    <xf numFmtId="0" fontId="26" fillId="0" borderId="31" xfId="51" applyFont="1" applyFill="1" applyBorder="1" applyAlignment="1">
      <alignment horizontal="left" vertical="center"/>
    </xf>
    <xf numFmtId="0" fontId="26" fillId="0" borderId="29" xfId="51" applyFont="1" applyFill="1" applyBorder="1" applyAlignment="1">
      <alignment horizontal="left" vertical="center"/>
    </xf>
    <xf numFmtId="0" fontId="26" fillId="0" borderId="30" xfId="51" applyFont="1" applyFill="1" applyBorder="1" applyAlignment="1">
      <alignment horizontal="left" vertical="center"/>
    </xf>
    <xf numFmtId="0" fontId="32" fillId="0" borderId="31" xfId="51" applyFont="1" applyFill="1" applyBorder="1" applyAlignment="1">
      <alignment horizontal="left" vertical="center"/>
    </xf>
    <xf numFmtId="0" fontId="30" fillId="0" borderId="34" xfId="51" applyFont="1" applyFill="1" applyBorder="1" applyAlignment="1">
      <alignment horizontal="left" vertical="center"/>
    </xf>
    <xf numFmtId="0" fontId="30" fillId="0" borderId="35" xfId="51" applyFont="1" applyFill="1" applyBorder="1" applyAlignment="1">
      <alignment horizontal="left" vertical="center"/>
    </xf>
    <xf numFmtId="0" fontId="30" fillId="0" borderId="36" xfId="51" applyFont="1" applyFill="1" applyBorder="1" applyAlignment="1">
      <alignment horizontal="left" vertical="center"/>
    </xf>
    <xf numFmtId="0" fontId="31" fillId="0" borderId="16" xfId="51" applyFont="1" applyFill="1" applyBorder="1" applyAlignment="1">
      <alignment horizontal="left" vertical="center"/>
    </xf>
    <xf numFmtId="0" fontId="31" fillId="0" borderId="17" xfId="51" applyFont="1" applyFill="1" applyBorder="1" applyAlignment="1">
      <alignment horizontal="left" vertical="center"/>
    </xf>
    <xf numFmtId="0" fontId="31" fillId="0" borderId="18" xfId="51" applyFont="1" applyFill="1" applyBorder="1" applyAlignment="1">
      <alignment horizontal="left" vertical="center"/>
    </xf>
    <xf numFmtId="0" fontId="28" fillId="0" borderId="28" xfId="51" applyFont="1" applyFill="1" applyBorder="1" applyAlignment="1">
      <alignment horizontal="left" vertical="center"/>
    </xf>
    <xf numFmtId="0" fontId="28" fillId="0" borderId="37" xfId="51" applyFont="1" applyFill="1" applyBorder="1" applyAlignment="1">
      <alignment horizontal="left" vertical="center"/>
    </xf>
    <xf numFmtId="0" fontId="30" fillId="0" borderId="23" xfId="51" applyFont="1" applyFill="1" applyBorder="1" applyAlignment="1">
      <alignment horizontal="center" vertical="center"/>
    </xf>
    <xf numFmtId="58" fontId="30" fillId="0" borderId="23" xfId="51" applyNumberFormat="1" applyFont="1" applyFill="1" applyBorder="1" applyAlignment="1">
      <alignment vertical="center"/>
    </xf>
    <xf numFmtId="0" fontId="28" fillId="0" borderId="23" xfId="51" applyFont="1" applyFill="1" applyBorder="1" applyAlignment="1">
      <alignment horizontal="center" vertical="center"/>
    </xf>
    <xf numFmtId="0" fontId="30" fillId="0" borderId="24" xfId="51" applyFont="1" applyFill="1" applyBorder="1" applyAlignment="1">
      <alignment horizontal="center" vertical="center"/>
    </xf>
    <xf numFmtId="0" fontId="26" fillId="0" borderId="0" xfId="51" applyFont="1" applyAlignment="1">
      <alignment horizontal="left" vertical="center"/>
    </xf>
    <xf numFmtId="0" fontId="33" fillId="0" borderId="15" xfId="51" applyFont="1" applyBorder="1" applyAlignment="1">
      <alignment horizontal="center" vertical="top"/>
    </xf>
    <xf numFmtId="0" fontId="32" fillId="0" borderId="38" xfId="51" applyFont="1" applyBorder="1" applyAlignment="1">
      <alignment horizontal="left" vertical="center"/>
    </xf>
    <xf numFmtId="0" fontId="29" fillId="0" borderId="39" xfId="51" applyFont="1" applyBorder="1" applyAlignment="1">
      <alignment horizontal="center" vertical="center"/>
    </xf>
    <xf numFmtId="0" fontId="32" fillId="0" borderId="39" xfId="51" applyFont="1" applyBorder="1" applyAlignment="1">
      <alignment horizontal="center" vertical="center"/>
    </xf>
    <xf numFmtId="0" fontId="31" fillId="0" borderId="39" xfId="51" applyFont="1" applyBorder="1" applyAlignment="1">
      <alignment horizontal="left" vertical="center"/>
    </xf>
    <xf numFmtId="0" fontId="26" fillId="0" borderId="39" xfId="51" applyFont="1" applyBorder="1" applyAlignment="1">
      <alignment horizontal="center" vertical="center"/>
    </xf>
    <xf numFmtId="0" fontId="26" fillId="0" borderId="40" xfId="51" applyFont="1" applyBorder="1" applyAlignment="1">
      <alignment horizontal="center" vertical="center"/>
    </xf>
    <xf numFmtId="0" fontId="31" fillId="0" borderId="16" xfId="51" applyFont="1" applyBorder="1" applyAlignment="1">
      <alignment horizontal="center" vertical="center"/>
    </xf>
    <xf numFmtId="0" fontId="31" fillId="0" borderId="17" xfId="51" applyFont="1" applyBorder="1" applyAlignment="1">
      <alignment horizontal="center" vertical="center"/>
    </xf>
    <xf numFmtId="0" fontId="31" fillId="0" borderId="18" xfId="51" applyFont="1" applyBorder="1" applyAlignment="1">
      <alignment horizontal="center" vertical="center"/>
    </xf>
    <xf numFmtId="0" fontId="32" fillId="0" borderId="16" xfId="51" applyFont="1" applyBorder="1" applyAlignment="1">
      <alignment horizontal="center" vertical="center"/>
    </xf>
    <xf numFmtId="0" fontId="32" fillId="0" borderId="17" xfId="51" applyFont="1" applyBorder="1" applyAlignment="1">
      <alignment horizontal="center" vertical="center"/>
    </xf>
    <xf numFmtId="0" fontId="32" fillId="0" borderId="18" xfId="51" applyFont="1" applyBorder="1" applyAlignment="1">
      <alignment horizontal="center" vertical="center"/>
    </xf>
    <xf numFmtId="0" fontId="31" fillId="0" borderId="19" xfId="51" applyFont="1" applyBorder="1" applyAlignment="1">
      <alignment horizontal="left" vertical="center"/>
    </xf>
    <xf numFmtId="0" fontId="29" fillId="0" borderId="20" xfId="51" applyFont="1" applyBorder="1" applyAlignment="1">
      <alignment horizontal="left" vertical="center"/>
    </xf>
    <xf numFmtId="0" fontId="29" fillId="0" borderId="21" xfId="51" applyFont="1" applyBorder="1" applyAlignment="1">
      <alignment horizontal="left" vertical="center"/>
    </xf>
    <xf numFmtId="0" fontId="31" fillId="0" borderId="20" xfId="51" applyFont="1" applyBorder="1" applyAlignment="1">
      <alignment horizontal="left" vertical="center"/>
    </xf>
    <xf numFmtId="14" fontId="29" fillId="0" borderId="20" xfId="51" applyNumberFormat="1" applyFont="1" applyBorder="1" applyAlignment="1">
      <alignment horizontal="center" vertical="center"/>
    </xf>
    <xf numFmtId="14" fontId="29" fillId="0" borderId="21" xfId="51" applyNumberFormat="1" applyFont="1" applyBorder="1" applyAlignment="1">
      <alignment horizontal="center" vertical="center"/>
    </xf>
    <xf numFmtId="0" fontId="31" fillId="0" borderId="19" xfId="51" applyFont="1" applyBorder="1" applyAlignment="1">
      <alignment vertical="center"/>
    </xf>
    <xf numFmtId="0" fontId="31" fillId="0" borderId="20" xfId="51" applyFont="1" applyBorder="1" applyAlignment="1">
      <alignment vertical="center"/>
    </xf>
    <xf numFmtId="0" fontId="29" fillId="0" borderId="28" xfId="51" applyFont="1" applyBorder="1" applyAlignment="1">
      <alignment horizontal="left" vertical="center"/>
    </xf>
    <xf numFmtId="0" fontId="29" fillId="0" borderId="30" xfId="51" applyFont="1" applyBorder="1" applyAlignment="1">
      <alignment horizontal="left" vertical="center"/>
    </xf>
    <xf numFmtId="0" fontId="26" fillId="0" borderId="20" xfId="51" applyFont="1" applyBorder="1" applyAlignment="1">
      <alignment vertical="center"/>
    </xf>
    <xf numFmtId="0" fontId="34" fillId="0" borderId="22" xfId="51" applyFont="1" applyBorder="1" applyAlignment="1">
      <alignment vertical="center"/>
    </xf>
    <xf numFmtId="0" fontId="29" fillId="0" borderId="23" xfId="51" applyFont="1" applyBorder="1" applyAlignment="1">
      <alignment horizontal="center" vertical="center"/>
    </xf>
    <xf numFmtId="0" fontId="29" fillId="0" borderId="24" xfId="51" applyFont="1" applyBorder="1" applyAlignment="1">
      <alignment horizontal="center" vertical="center"/>
    </xf>
    <xf numFmtId="0" fontId="31" fillId="0" borderId="22" xfId="51" applyFont="1" applyBorder="1" applyAlignment="1">
      <alignment horizontal="left" vertical="center"/>
    </xf>
    <xf numFmtId="0" fontId="31" fillId="0" borderId="23" xfId="51" applyFont="1" applyBorder="1" applyAlignment="1">
      <alignment horizontal="left" vertical="center"/>
    </xf>
    <xf numFmtId="14" fontId="29" fillId="0" borderId="23" xfId="51" applyNumberFormat="1" applyFont="1" applyBorder="1" applyAlignment="1">
      <alignment horizontal="center" vertical="center"/>
    </xf>
    <xf numFmtId="14" fontId="29" fillId="0" borderId="24" xfId="51" applyNumberFormat="1" applyFont="1" applyBorder="1" applyAlignment="1">
      <alignment horizontal="center" vertical="center"/>
    </xf>
    <xf numFmtId="0" fontId="29" fillId="0" borderId="23" xfId="51" applyFont="1" applyBorder="1" applyAlignment="1">
      <alignment horizontal="left" vertical="center"/>
    </xf>
    <xf numFmtId="0" fontId="29" fillId="0" borderId="24" xfId="51" applyFont="1" applyBorder="1" applyAlignment="1">
      <alignment horizontal="left" vertical="center"/>
    </xf>
    <xf numFmtId="0" fontId="32" fillId="0" borderId="0" xfId="51" applyFont="1" applyBorder="1" applyAlignment="1">
      <alignment horizontal="left" vertical="center"/>
    </xf>
    <xf numFmtId="0" fontId="31" fillId="0" borderId="16" xfId="51" applyFont="1" applyBorder="1" applyAlignment="1">
      <alignment vertical="center"/>
    </xf>
    <xf numFmtId="0" fontId="26" fillId="0" borderId="17" xfId="51" applyFont="1" applyBorder="1" applyAlignment="1">
      <alignment horizontal="left" vertical="center"/>
    </xf>
    <xf numFmtId="0" fontId="29" fillId="0" borderId="17" xfId="51" applyFont="1" applyBorder="1" applyAlignment="1">
      <alignment horizontal="left" vertical="center"/>
    </xf>
    <xf numFmtId="0" fontId="26" fillId="0" borderId="17" xfId="51" applyFont="1" applyBorder="1" applyAlignment="1">
      <alignment vertical="center"/>
    </xf>
    <xf numFmtId="0" fontId="31" fillId="0" borderId="17" xfId="51" applyFont="1" applyBorder="1" applyAlignment="1">
      <alignment vertical="center"/>
    </xf>
    <xf numFmtId="0" fontId="29" fillId="0" borderId="18" xfId="51" applyFont="1" applyBorder="1" applyAlignment="1">
      <alignment horizontal="left" vertical="center"/>
    </xf>
    <xf numFmtId="0" fontId="26" fillId="0" borderId="20" xfId="51" applyFont="1" applyBorder="1" applyAlignment="1">
      <alignment horizontal="left" vertical="center"/>
    </xf>
    <xf numFmtId="0" fontId="31" fillId="0" borderId="24" xfId="51" applyFont="1" applyBorder="1" applyAlignment="1">
      <alignment horizontal="left" vertical="center"/>
    </xf>
    <xf numFmtId="0" fontId="31" fillId="0" borderId="0" xfId="51" applyFont="1" applyBorder="1" applyAlignment="1">
      <alignment horizontal="left" vertical="center"/>
    </xf>
    <xf numFmtId="0" fontId="30" fillId="0" borderId="16" xfId="51" applyFont="1" applyBorder="1" applyAlignment="1">
      <alignment horizontal="left" vertical="center"/>
    </xf>
    <xf numFmtId="0" fontId="30" fillId="0" borderId="17" xfId="51" applyFont="1" applyBorder="1" applyAlignment="1">
      <alignment horizontal="left" vertical="center"/>
    </xf>
    <xf numFmtId="0" fontId="28" fillId="0" borderId="17" xfId="51" applyFont="1" applyBorder="1" applyAlignment="1">
      <alignment horizontal="left" vertical="center"/>
    </xf>
    <xf numFmtId="0" fontId="28" fillId="0" borderId="18" xfId="51" applyFont="1" applyBorder="1" applyAlignment="1">
      <alignment horizontal="left" vertical="center"/>
    </xf>
    <xf numFmtId="0" fontId="30" fillId="0" borderId="31" xfId="51" applyFont="1" applyBorder="1" applyAlignment="1">
      <alignment horizontal="left" vertical="center"/>
    </xf>
    <xf numFmtId="0" fontId="30" fillId="0" borderId="29" xfId="51" applyFont="1" applyBorder="1" applyAlignment="1">
      <alignment horizontal="left" vertical="center"/>
    </xf>
    <xf numFmtId="0" fontId="30" fillId="0" borderId="37" xfId="51" applyFont="1" applyBorder="1" applyAlignment="1">
      <alignment horizontal="left" vertical="center"/>
    </xf>
    <xf numFmtId="0" fontId="30" fillId="0" borderId="28" xfId="51" applyFont="1" applyBorder="1" applyAlignment="1">
      <alignment horizontal="left" vertical="center"/>
    </xf>
    <xf numFmtId="0" fontId="28" fillId="0" borderId="28" xfId="51" applyFont="1" applyBorder="1" applyAlignment="1">
      <alignment horizontal="left" vertical="center"/>
    </xf>
    <xf numFmtId="0" fontId="28" fillId="0" borderId="29" xfId="51" applyFont="1" applyBorder="1" applyAlignment="1">
      <alignment horizontal="left" vertical="center"/>
    </xf>
    <xf numFmtId="0" fontId="28" fillId="0" borderId="30" xfId="51" applyFont="1" applyBorder="1" applyAlignment="1">
      <alignment horizontal="left" vertical="center"/>
    </xf>
    <xf numFmtId="0" fontId="29" fillId="0" borderId="22" xfId="51" applyFont="1" applyBorder="1" applyAlignment="1">
      <alignment horizontal="left" vertical="center"/>
    </xf>
    <xf numFmtId="0" fontId="32" fillId="0" borderId="0" xfId="0" applyFont="1" applyBorder="1" applyAlignment="1">
      <alignment horizontal="left" vertical="center"/>
    </xf>
    <xf numFmtId="0" fontId="31" fillId="0" borderId="19" xfId="51" applyFont="1" applyFill="1" applyBorder="1" applyAlignment="1">
      <alignment horizontal="left" vertical="center"/>
    </xf>
    <xf numFmtId="0" fontId="29" fillId="0" borderId="20" xfId="51" applyFont="1" applyFill="1" applyBorder="1" applyAlignment="1">
      <alignment horizontal="left" vertical="center"/>
    </xf>
    <xf numFmtId="0" fontId="29" fillId="0" borderId="21" xfId="51" applyFont="1" applyFill="1" applyBorder="1" applyAlignment="1">
      <alignment horizontal="left" vertical="center"/>
    </xf>
    <xf numFmtId="0" fontId="31" fillId="0" borderId="22" xfId="51" applyFont="1" applyBorder="1" applyAlignment="1">
      <alignment horizontal="center" vertical="center"/>
    </xf>
    <xf numFmtId="0" fontId="31" fillId="0" borderId="23" xfId="51" applyFont="1" applyBorder="1" applyAlignment="1">
      <alignment horizontal="center" vertical="center"/>
    </xf>
    <xf numFmtId="0" fontId="31" fillId="0" borderId="24" xfId="51" applyFont="1" applyBorder="1" applyAlignment="1">
      <alignment horizontal="center" vertical="center"/>
    </xf>
    <xf numFmtId="0" fontId="31" fillId="0" borderId="19" xfId="51" applyFont="1" applyBorder="1" applyAlignment="1">
      <alignment horizontal="center" vertical="center"/>
    </xf>
    <xf numFmtId="0" fontId="31" fillId="0" borderId="20" xfId="51" applyFont="1" applyBorder="1" applyAlignment="1">
      <alignment horizontal="center" vertical="center"/>
    </xf>
    <xf numFmtId="0" fontId="28" fillId="0" borderId="20" xfId="51" applyFont="1" applyBorder="1" applyAlignment="1">
      <alignment horizontal="left" vertical="center"/>
    </xf>
    <xf numFmtId="0" fontId="28" fillId="0" borderId="21" xfId="51" applyFont="1" applyBorder="1" applyAlignment="1">
      <alignment horizontal="left" vertical="center"/>
    </xf>
    <xf numFmtId="0" fontId="31" fillId="0" borderId="34" xfId="51" applyFont="1" applyFill="1" applyBorder="1" applyAlignment="1">
      <alignment horizontal="left" vertical="center"/>
    </xf>
    <xf numFmtId="0" fontId="31" fillId="0" borderId="35" xfId="51" applyFont="1" applyFill="1" applyBorder="1" applyAlignment="1">
      <alignment horizontal="left" vertical="center"/>
    </xf>
    <xf numFmtId="0" fontId="31" fillId="0" borderId="36" xfId="51" applyFont="1" applyFill="1" applyBorder="1" applyAlignment="1">
      <alignment horizontal="left" vertical="center"/>
    </xf>
    <xf numFmtId="0" fontId="32" fillId="0" borderId="0" xfId="51" applyFont="1" applyFill="1" applyBorder="1" applyAlignment="1">
      <alignment horizontal="left" vertical="center"/>
    </xf>
    <xf numFmtId="0" fontId="29" fillId="0" borderId="33" xfId="51" applyFont="1" applyFill="1" applyBorder="1" applyAlignment="1">
      <alignment horizontal="left" vertical="center"/>
    </xf>
    <xf numFmtId="0" fontId="29" fillId="0" borderId="26" xfId="51" applyFont="1" applyFill="1" applyBorder="1" applyAlignment="1">
      <alignment horizontal="left" vertical="center"/>
    </xf>
    <xf numFmtId="0" fontId="29" fillId="0" borderId="27" xfId="51" applyFont="1" applyFill="1" applyBorder="1" applyAlignment="1">
      <alignment horizontal="left" vertical="center"/>
    </xf>
    <xf numFmtId="0" fontId="29" fillId="0" borderId="31" xfId="51" applyFont="1" applyFill="1" applyBorder="1" applyAlignment="1">
      <alignment horizontal="left" vertical="center"/>
    </xf>
    <xf numFmtId="0" fontId="29" fillId="0" borderId="29" xfId="51" applyFont="1" applyFill="1" applyBorder="1" applyAlignment="1">
      <alignment horizontal="left" vertical="center"/>
    </xf>
    <xf numFmtId="0" fontId="29" fillId="0" borderId="30" xfId="51" applyFont="1" applyFill="1" applyBorder="1" applyAlignment="1">
      <alignment horizontal="left" vertical="center"/>
    </xf>
    <xf numFmtId="0" fontId="31" fillId="0" borderId="31" xfId="51" applyFont="1" applyBorder="1" applyAlignment="1">
      <alignment horizontal="left" vertical="center"/>
    </xf>
    <xf numFmtId="0" fontId="31" fillId="0" borderId="29" xfId="51" applyFont="1" applyBorder="1" applyAlignment="1">
      <alignment horizontal="left" vertical="center"/>
    </xf>
    <xf numFmtId="0" fontId="31" fillId="0" borderId="30" xfId="51" applyFont="1" applyBorder="1" applyAlignment="1">
      <alignment horizontal="left" vertical="center"/>
    </xf>
    <xf numFmtId="0" fontId="32" fillId="0" borderId="41" xfId="51" applyFont="1" applyBorder="1" applyAlignment="1">
      <alignment vertical="center"/>
    </xf>
    <xf numFmtId="0" fontId="29" fillId="0" borderId="42" xfId="51" applyFont="1" applyBorder="1" applyAlignment="1">
      <alignment horizontal="center" vertical="center"/>
    </xf>
    <xf numFmtId="0" fontId="32" fillId="0" borderId="42" xfId="51" applyFont="1" applyBorder="1" applyAlignment="1">
      <alignment vertical="center"/>
    </xf>
    <xf numFmtId="0" fontId="29" fillId="0" borderId="42" xfId="51" applyFont="1" applyBorder="1" applyAlignment="1">
      <alignment vertical="center"/>
    </xf>
    <xf numFmtId="58" fontId="26" fillId="0" borderId="42" xfId="51" applyNumberFormat="1" applyFont="1" applyBorder="1" applyAlignment="1">
      <alignment vertical="center"/>
    </xf>
    <xf numFmtId="0" fontId="32" fillId="0" borderId="42" xfId="51" applyFont="1" applyBorder="1" applyAlignment="1">
      <alignment horizontal="center" vertical="center"/>
    </xf>
    <xf numFmtId="0" fontId="29" fillId="0" borderId="43" xfId="51" applyFont="1" applyBorder="1" applyAlignment="1">
      <alignment horizontal="center" vertical="center"/>
    </xf>
    <xf numFmtId="0" fontId="32" fillId="0" borderId="44" xfId="51" applyFont="1" applyFill="1" applyBorder="1" applyAlignment="1">
      <alignment horizontal="left" vertical="center"/>
    </xf>
    <xf numFmtId="0" fontId="32" fillId="0" borderId="42" xfId="51" applyFont="1" applyFill="1" applyBorder="1" applyAlignment="1">
      <alignment horizontal="left" vertical="center"/>
    </xf>
    <xf numFmtId="0" fontId="32" fillId="0" borderId="45" xfId="51" applyFont="1" applyFill="1" applyBorder="1" applyAlignment="1">
      <alignment horizontal="left" vertical="center"/>
    </xf>
    <xf numFmtId="0" fontId="32" fillId="0" borderId="46" xfId="51" applyFont="1" applyFill="1" applyBorder="1" applyAlignment="1">
      <alignment horizontal="center" vertical="center"/>
    </xf>
    <xf numFmtId="0" fontId="32" fillId="0" borderId="47" xfId="51" applyFont="1" applyFill="1" applyBorder="1" applyAlignment="1">
      <alignment horizontal="center" vertical="center"/>
    </xf>
    <xf numFmtId="0" fontId="32" fillId="0" borderId="48" xfId="51" applyFont="1" applyFill="1" applyBorder="1" applyAlignment="1">
      <alignment horizontal="center" vertical="center"/>
    </xf>
    <xf numFmtId="0" fontId="32" fillId="0" borderId="22" xfId="51" applyFont="1" applyFill="1" applyBorder="1" applyAlignment="1">
      <alignment horizontal="center" vertical="center"/>
    </xf>
    <xf numFmtId="0" fontId="32" fillId="0" borderId="23" xfId="51" applyFont="1" applyFill="1" applyBorder="1" applyAlignment="1">
      <alignment horizontal="center" vertical="center"/>
    </xf>
    <xf numFmtId="0" fontId="32" fillId="0" borderId="24" xfId="51" applyFont="1" applyFill="1" applyBorder="1" applyAlignment="1">
      <alignment horizontal="center" vertical="center"/>
    </xf>
    <xf numFmtId="58" fontId="32" fillId="0" borderId="42" xfId="51" applyNumberFormat="1" applyFont="1" applyBorder="1" applyAlignment="1">
      <alignment vertical="center"/>
    </xf>
    <xf numFmtId="0" fontId="26" fillId="0" borderId="42" xfId="51" applyFont="1" applyBorder="1" applyAlignment="1">
      <alignment horizontal="center" vertical="center"/>
    </xf>
    <xf numFmtId="0" fontId="26" fillId="0" borderId="43" xfId="51" applyFont="1" applyBorder="1" applyAlignment="1">
      <alignment horizontal="center" vertical="center"/>
    </xf>
    <xf numFmtId="0" fontId="26" fillId="0" borderId="0" xfId="51" applyFont="1" applyBorder="1" applyAlignment="1">
      <alignment horizontal="left" vertical="center"/>
    </xf>
    <xf numFmtId="0" fontId="35" fillId="0" borderId="15" xfId="51" applyFont="1" applyBorder="1" applyAlignment="1">
      <alignment horizontal="center" vertical="top"/>
    </xf>
    <xf numFmtId="0" fontId="31" fillId="0" borderId="49" xfId="51" applyFont="1" applyBorder="1" applyAlignment="1">
      <alignment horizontal="left" vertical="center"/>
    </xf>
    <xf numFmtId="0" fontId="31" fillId="0" borderId="32" xfId="51" applyFont="1" applyBorder="1" applyAlignment="1">
      <alignment horizontal="left" vertical="center"/>
    </xf>
    <xf numFmtId="0" fontId="31" fillId="0" borderId="50" xfId="51" applyFont="1" applyBorder="1" applyAlignment="1">
      <alignment horizontal="left" vertical="center"/>
    </xf>
    <xf numFmtId="0" fontId="32" fillId="0" borderId="44" xfId="51" applyFont="1" applyBorder="1" applyAlignment="1">
      <alignment horizontal="left" vertical="center"/>
    </xf>
    <xf numFmtId="0" fontId="32" fillId="0" borderId="42" xfId="51" applyFont="1" applyBorder="1" applyAlignment="1">
      <alignment horizontal="left" vertical="center"/>
    </xf>
    <xf numFmtId="0" fontId="32" fillId="0" borderId="45" xfId="51" applyFont="1" applyBorder="1" applyAlignment="1">
      <alignment horizontal="left" vertical="center"/>
    </xf>
    <xf numFmtId="0" fontId="31" fillId="0" borderId="46" xfId="51" applyFont="1" applyBorder="1" applyAlignment="1">
      <alignment vertical="center"/>
    </xf>
    <xf numFmtId="0" fontId="26" fillId="0" borderId="47" xfId="51" applyFont="1" applyBorder="1" applyAlignment="1">
      <alignment horizontal="left" vertical="center"/>
    </xf>
    <xf numFmtId="0" fontId="29" fillId="0" borderId="47" xfId="51" applyFont="1" applyBorder="1" applyAlignment="1">
      <alignment horizontal="left" vertical="center"/>
    </xf>
    <xf numFmtId="0" fontId="26" fillId="0" borderId="47" xfId="51" applyFont="1" applyBorder="1" applyAlignment="1">
      <alignment vertical="center"/>
    </xf>
    <xf numFmtId="0" fontId="31" fillId="0" borderId="47" xfId="51" applyFont="1" applyBorder="1" applyAlignment="1">
      <alignment vertical="center"/>
    </xf>
    <xf numFmtId="0" fontId="29" fillId="0" borderId="48" xfId="51" applyFont="1" applyBorder="1" applyAlignment="1">
      <alignment horizontal="left" vertical="center"/>
    </xf>
    <xf numFmtId="0" fontId="31" fillId="0" borderId="46" xfId="51" applyFont="1" applyBorder="1" applyAlignment="1">
      <alignment horizontal="center" vertical="center"/>
    </xf>
    <xf numFmtId="0" fontId="29" fillId="0" borderId="47" xfId="51" applyFont="1" applyBorder="1" applyAlignment="1">
      <alignment horizontal="center" vertical="center"/>
    </xf>
    <xf numFmtId="0" fontId="31" fillId="0" borderId="47" xfId="51" applyFont="1" applyBorder="1" applyAlignment="1">
      <alignment horizontal="center" vertical="center"/>
    </xf>
    <xf numFmtId="0" fontId="26" fillId="0" borderId="47" xfId="51" applyFont="1" applyBorder="1" applyAlignment="1">
      <alignment horizontal="center" vertical="center"/>
    </xf>
    <xf numFmtId="0" fontId="29" fillId="0" borderId="20" xfId="51" applyFont="1" applyBorder="1" applyAlignment="1">
      <alignment horizontal="center" vertical="center"/>
    </xf>
    <xf numFmtId="0" fontId="26" fillId="0" borderId="20" xfId="51" applyFont="1" applyBorder="1" applyAlignment="1">
      <alignment horizontal="center" vertical="center"/>
    </xf>
    <xf numFmtId="0" fontId="31" fillId="0" borderId="0" xfId="51" applyFont="1" applyBorder="1" applyAlignment="1">
      <alignment vertical="center"/>
    </xf>
    <xf numFmtId="0" fontId="31" fillId="0" borderId="34" xfId="51" applyFont="1" applyBorder="1" applyAlignment="1">
      <alignment horizontal="left" vertical="center" wrapText="1"/>
    </xf>
    <xf numFmtId="0" fontId="31" fillId="0" borderId="35" xfId="51" applyFont="1" applyBorder="1" applyAlignment="1">
      <alignment horizontal="left" vertical="center" wrapText="1"/>
    </xf>
    <xf numFmtId="0" fontId="31" fillId="0" borderId="36" xfId="51" applyFont="1" applyBorder="1" applyAlignment="1">
      <alignment horizontal="left" vertical="center" wrapText="1"/>
    </xf>
    <xf numFmtId="0" fontId="31" fillId="0" borderId="46" xfId="51" applyFont="1" applyBorder="1" applyAlignment="1">
      <alignment horizontal="left" vertical="center"/>
    </xf>
    <xf numFmtId="0" fontId="31" fillId="0" borderId="47" xfId="51" applyFont="1" applyBorder="1" applyAlignment="1">
      <alignment horizontal="left" vertical="center"/>
    </xf>
    <xf numFmtId="0" fontId="31" fillId="0" borderId="48" xfId="51" applyFont="1" applyBorder="1" applyAlignment="1">
      <alignment horizontal="left" vertical="center"/>
    </xf>
    <xf numFmtId="0" fontId="36" fillId="0" borderId="51" xfId="51" applyFont="1" applyBorder="1" applyAlignment="1">
      <alignment horizontal="left" vertical="center" wrapText="1"/>
    </xf>
    <xf numFmtId="9" fontId="29" fillId="0" borderId="20" xfId="51" applyNumberFormat="1" applyFont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 shrinkToFit="1"/>
    </xf>
    <xf numFmtId="9" fontId="37" fillId="0" borderId="2" xfId="0" applyNumberFormat="1" applyFont="1" applyFill="1" applyBorder="1" applyAlignment="1">
      <alignment horizontal="center" vertical="center" shrinkToFit="1"/>
    </xf>
    <xf numFmtId="0" fontId="38" fillId="0" borderId="21" xfId="51" applyFont="1" applyBorder="1" applyAlignment="1">
      <alignment horizontal="left" vertical="center" wrapText="1"/>
    </xf>
    <xf numFmtId="0" fontId="38" fillId="0" borderId="21" xfId="51" applyFont="1" applyBorder="1" applyAlignment="1">
      <alignment horizontal="left" vertical="center"/>
    </xf>
    <xf numFmtId="0" fontId="7" fillId="5" borderId="2" xfId="0" applyFont="1" applyFill="1" applyBorder="1" applyAlignment="1"/>
    <xf numFmtId="0" fontId="30" fillId="0" borderId="21" xfId="51" applyFont="1" applyBorder="1" applyAlignment="1">
      <alignment horizontal="left" vertical="center"/>
    </xf>
    <xf numFmtId="0" fontId="29" fillId="0" borderId="19" xfId="51" applyFont="1" applyBorder="1" applyAlignment="1">
      <alignment horizontal="left" vertical="center"/>
    </xf>
    <xf numFmtId="0" fontId="32" fillId="0" borderId="44" xfId="0" applyFont="1" applyBorder="1" applyAlignment="1">
      <alignment horizontal="left" vertical="center"/>
    </xf>
    <xf numFmtId="0" fontId="32" fillId="0" borderId="42" xfId="0" applyFont="1" applyBorder="1" applyAlignment="1">
      <alignment horizontal="left" vertical="center"/>
    </xf>
    <xf numFmtId="0" fontId="32" fillId="0" borderId="45" xfId="0" applyFont="1" applyBorder="1" applyAlignment="1">
      <alignment horizontal="left" vertical="center"/>
    </xf>
    <xf numFmtId="9" fontId="29" fillId="0" borderId="33" xfId="51" applyNumberFormat="1" applyFont="1" applyBorder="1" applyAlignment="1">
      <alignment horizontal="left" vertical="center"/>
    </xf>
    <xf numFmtId="9" fontId="29" fillId="0" borderId="26" xfId="51" applyNumberFormat="1" applyFont="1" applyBorder="1" applyAlignment="1">
      <alignment horizontal="left" vertical="center"/>
    </xf>
    <xf numFmtId="9" fontId="29" fillId="0" borderId="27" xfId="51" applyNumberFormat="1" applyFont="1" applyBorder="1" applyAlignment="1">
      <alignment horizontal="left" vertical="center"/>
    </xf>
    <xf numFmtId="9" fontId="29" fillId="0" borderId="34" xfId="51" applyNumberFormat="1" applyFont="1" applyBorder="1" applyAlignment="1">
      <alignment horizontal="left" vertical="center"/>
    </xf>
    <xf numFmtId="9" fontId="29" fillId="0" borderId="35" xfId="51" applyNumberFormat="1" applyFont="1" applyBorder="1" applyAlignment="1">
      <alignment horizontal="left" vertical="center"/>
    </xf>
    <xf numFmtId="9" fontId="29" fillId="0" borderId="36" xfId="51" applyNumberFormat="1" applyFont="1" applyBorder="1" applyAlignment="1">
      <alignment horizontal="left" vertical="center"/>
    </xf>
    <xf numFmtId="0" fontId="28" fillId="0" borderId="46" xfId="51" applyFont="1" applyFill="1" applyBorder="1" applyAlignment="1">
      <alignment horizontal="left" vertical="center"/>
    </xf>
    <xf numFmtId="0" fontId="28" fillId="0" borderId="47" xfId="51" applyFont="1" applyFill="1" applyBorder="1" applyAlignment="1">
      <alignment horizontal="left" vertical="center"/>
    </xf>
    <xf numFmtId="0" fontId="28" fillId="0" borderId="48" xfId="51" applyFont="1" applyFill="1" applyBorder="1" applyAlignment="1">
      <alignment horizontal="left" vertical="center"/>
    </xf>
    <xf numFmtId="0" fontId="28" fillId="0" borderId="52" xfId="51" applyFont="1" applyFill="1" applyBorder="1" applyAlignment="1">
      <alignment horizontal="left" vertical="center"/>
    </xf>
    <xf numFmtId="0" fontId="28" fillId="0" borderId="35" xfId="51" applyFont="1" applyFill="1" applyBorder="1" applyAlignment="1">
      <alignment horizontal="left" vertical="center"/>
    </xf>
    <xf numFmtId="0" fontId="28" fillId="0" borderId="36" xfId="51" applyFont="1" applyFill="1" applyBorder="1" applyAlignment="1">
      <alignment horizontal="left" vertical="center"/>
    </xf>
    <xf numFmtId="0" fontId="32" fillId="0" borderId="32" xfId="51" applyFont="1" applyFill="1" applyBorder="1" applyAlignment="1">
      <alignment horizontal="left" vertical="center"/>
    </xf>
    <xf numFmtId="0" fontId="29" fillId="0" borderId="53" xfId="51" applyFont="1" applyFill="1" applyBorder="1" applyAlignment="1">
      <alignment horizontal="left" vertical="center"/>
    </xf>
    <xf numFmtId="0" fontId="29" fillId="0" borderId="54" xfId="51" applyFont="1" applyFill="1" applyBorder="1" applyAlignment="1">
      <alignment horizontal="left" vertical="center"/>
    </xf>
    <xf numFmtId="0" fontId="29" fillId="0" borderId="55" xfId="51" applyFont="1" applyFill="1" applyBorder="1" applyAlignment="1">
      <alignment horizontal="left" vertical="center"/>
    </xf>
    <xf numFmtId="0" fontId="32" fillId="0" borderId="38" xfId="51" applyFont="1" applyBorder="1" applyAlignment="1">
      <alignment vertical="center"/>
    </xf>
    <xf numFmtId="0" fontId="39" fillId="0" borderId="42" xfId="51" applyFont="1" applyBorder="1" applyAlignment="1">
      <alignment horizontal="center" vertical="center"/>
    </xf>
    <xf numFmtId="0" fontId="32" fillId="0" borderId="39" xfId="51" applyFont="1" applyBorder="1" applyAlignment="1">
      <alignment vertical="center"/>
    </xf>
    <xf numFmtId="0" fontId="29" fillId="0" borderId="56" xfId="51" applyFont="1" applyBorder="1" applyAlignment="1">
      <alignment vertical="center"/>
    </xf>
    <xf numFmtId="0" fontId="32" fillId="0" borderId="56" xfId="51" applyFont="1" applyBorder="1" applyAlignment="1">
      <alignment vertical="center"/>
    </xf>
    <xf numFmtId="58" fontId="26" fillId="0" borderId="39" xfId="51" applyNumberFormat="1" applyFont="1" applyBorder="1" applyAlignment="1">
      <alignment vertical="center"/>
    </xf>
    <xf numFmtId="0" fontId="32" fillId="0" borderId="32" xfId="51" applyFont="1" applyBorder="1" applyAlignment="1">
      <alignment horizontal="center" vertical="center"/>
    </xf>
    <xf numFmtId="0" fontId="32" fillId="0" borderId="57" xfId="51" applyFont="1" applyBorder="1" applyAlignment="1">
      <alignment horizontal="center" vertical="center"/>
    </xf>
    <xf numFmtId="0" fontId="29" fillId="0" borderId="56" xfId="51" applyFont="1" applyBorder="1" applyAlignment="1">
      <alignment horizontal="center" vertical="center"/>
    </xf>
    <xf numFmtId="0" fontId="29" fillId="0" borderId="50" xfId="51" applyFont="1" applyBorder="1" applyAlignment="1">
      <alignment horizontal="center" vertical="center"/>
    </xf>
    <xf numFmtId="0" fontId="29" fillId="0" borderId="49" xfId="51" applyFont="1" applyFill="1" applyBorder="1" applyAlignment="1">
      <alignment horizontal="left" vertical="center"/>
    </xf>
    <xf numFmtId="0" fontId="29" fillId="0" borderId="32" xfId="51" applyFont="1" applyFill="1" applyBorder="1" applyAlignment="1">
      <alignment horizontal="left" vertical="center"/>
    </xf>
    <xf numFmtId="0" fontId="29" fillId="0" borderId="50" xfId="51" applyFont="1" applyFill="1" applyBorder="1" applyAlignment="1">
      <alignment horizontal="left" vertical="center"/>
    </xf>
    <xf numFmtId="0" fontId="26" fillId="0" borderId="56" xfId="51" applyFont="1" applyBorder="1" applyAlignment="1">
      <alignment vertical="center"/>
    </xf>
    <xf numFmtId="0" fontId="40" fillId="0" borderId="58" xfId="0" applyFont="1" applyBorder="1" applyAlignment="1">
      <alignment horizontal="center" vertical="center" wrapText="1"/>
    </xf>
    <xf numFmtId="0" fontId="40" fillId="0" borderId="59" xfId="0" applyFont="1" applyBorder="1" applyAlignment="1">
      <alignment horizontal="center" vertical="center" wrapText="1"/>
    </xf>
    <xf numFmtId="0" fontId="40" fillId="0" borderId="60" xfId="0" applyFont="1" applyBorder="1" applyAlignment="1">
      <alignment horizontal="center" vertical="center" wrapText="1"/>
    </xf>
    <xf numFmtId="0" fontId="41" fillId="0" borderId="14" xfId="0" applyFont="1" applyBorder="1"/>
    <xf numFmtId="0" fontId="41" fillId="0" borderId="2" xfId="0" applyFont="1" applyBorder="1"/>
    <xf numFmtId="0" fontId="41" fillId="0" borderId="5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6" borderId="5" xfId="0" applyFont="1" applyFill="1" applyBorder="1" applyAlignment="1">
      <alignment horizontal="center" vertical="center"/>
    </xf>
    <xf numFmtId="0" fontId="41" fillId="6" borderId="7" xfId="0" applyFont="1" applyFill="1" applyBorder="1" applyAlignment="1">
      <alignment horizontal="center" vertical="center"/>
    </xf>
    <xf numFmtId="0" fontId="41" fillId="0" borderId="61" xfId="0" applyFont="1" applyBorder="1" applyAlignment="1">
      <alignment horizontal="center" vertical="center"/>
    </xf>
    <xf numFmtId="0" fontId="41" fillId="6" borderId="2" xfId="0" applyFont="1" applyFill="1" applyBorder="1"/>
    <xf numFmtId="0" fontId="41" fillId="0" borderId="62" xfId="0" applyFont="1" applyBorder="1"/>
    <xf numFmtId="0" fontId="0" fillId="0" borderId="14" xfId="0" applyBorder="1"/>
    <xf numFmtId="0" fontId="0" fillId="6" borderId="2" xfId="0" applyFill="1" applyBorder="1"/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0" fillId="6" borderId="64" xfId="0" applyFill="1" applyBorder="1"/>
    <xf numFmtId="0" fontId="0" fillId="0" borderId="65" xfId="0" applyBorder="1"/>
    <xf numFmtId="0" fontId="0" fillId="7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2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1" fillId="8" borderId="2" xfId="0" applyFont="1" applyFill="1" applyBorder="1" applyAlignment="1">
      <alignment vertical="top" wrapText="1"/>
    </xf>
    <xf numFmtId="0" fontId="43" fillId="0" borderId="2" xfId="0" applyFont="1" applyBorder="1" applyAlignment="1">
      <alignment vertical="top" wrapText="1"/>
    </xf>
    <xf numFmtId="0" fontId="0" fillId="5" borderId="2" xfId="0" applyFont="1" applyFill="1" applyBorder="1" applyAlignment="1">
      <alignment vertical="top" wrapText="1"/>
    </xf>
    <xf numFmtId="0" fontId="0" fillId="5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4" fillId="0" borderId="0" xfId="0" applyFont="1"/>
    <xf numFmtId="0" fontId="44" fillId="0" borderId="0" xfId="0" applyFont="1" applyAlignment="1">
      <alignment vertical="top" wrapText="1"/>
    </xf>
    <xf numFmtId="0" fontId="11" fillId="0" borderId="2" xfId="55" applyFont="1" applyFill="1" applyBorder="1" applyAlignment="1" quotePrefix="1">
      <alignment horizontal="center" vertical="center" wrapText="1"/>
    </xf>
    <xf numFmtId="0" fontId="6" fillId="0" borderId="2" xfId="49" applyFont="1" applyFill="1" applyBorder="1" applyAlignment="1" quotePrefix="1">
      <alignment horizontal="center" vertical="center" wrapText="1"/>
    </xf>
    <xf numFmtId="0" fontId="17" fillId="4" borderId="11" xfId="55" applyFont="1" applyFill="1" applyBorder="1" applyAlignment="1" quotePrefix="1">
      <alignment horizontal="center" vertical="center" wrapText="1"/>
    </xf>
    <xf numFmtId="0" fontId="17" fillId="4" borderId="12" xfId="56" applyFont="1" applyFill="1" applyBorder="1" applyAlignment="1" quotePrefix="1">
      <alignment horizontal="center" vertical="top" wrapText="1"/>
    </xf>
    <xf numFmtId="0" fontId="5" fillId="0" borderId="2" xfId="55" applyFont="1" applyFill="1" applyBorder="1" applyAlignment="1" quotePrefix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 2" xfId="51"/>
    <cellStyle name="常规 3" xfId="52"/>
    <cellStyle name="常规 4" xfId="53"/>
    <cellStyle name="S15" xfId="54"/>
    <cellStyle name="S10" xfId="55"/>
    <cellStyle name="S11" xfId="56"/>
    <cellStyle name="常规 10 10" xfId="57"/>
    <cellStyle name="常规 23" xfId="58"/>
    <cellStyle name="常规 11 17" xfId="5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03070" y="253682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211085" y="1094168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672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837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993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03070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49</xdr:row>
          <xdr:rowOff>203200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211085" y="1094168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4525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67250" y="225806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3255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8375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84593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86650" y="219456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5863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3775" y="34524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3775" y="36760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1577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2847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1985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07155" y="343979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6725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672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7133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512050" y="366331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71335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5120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0307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837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4525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6725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82945" y="27603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3775" y="98488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377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28470" y="1004951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28470" y="98361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7065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57955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41850" y="1004951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41850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7133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512050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58635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512050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8294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82945" y="98361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4416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44165" y="98361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99350" y="267652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845935" y="27603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82945" y="253682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82945" y="231330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8294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28470" y="742569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63165" y="742569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43815</xdr:colOff>
          <xdr:row>3</xdr:row>
          <xdr:rowOff>75565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6973570" y="713740"/>
              <a:ext cx="366395" cy="1225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3</xdr:row>
          <xdr:rowOff>205105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7632700" y="777875"/>
              <a:ext cx="411480" cy="1879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50800</xdr:colOff>
          <xdr:row>4</xdr:row>
          <xdr:rowOff>19050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6980555" y="931545"/>
              <a:ext cx="366395" cy="615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10</xdr:col>
          <xdr:colOff>765810</xdr:colOff>
          <xdr:row>4</xdr:row>
          <xdr:rowOff>19050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7620000" y="925830"/>
              <a:ext cx="441960" cy="6731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6</xdr:row>
          <xdr:rowOff>191770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6909435" y="1410970"/>
              <a:ext cx="386715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10795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6909435" y="1634490"/>
              <a:ext cx="386715" cy="23368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5</xdr:row>
          <xdr:rowOff>190500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6909435" y="1187450"/>
              <a:ext cx="38671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3</xdr:row>
          <xdr:rowOff>196850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6896735" y="925830"/>
              <a:ext cx="393700" cy="31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31750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6884035" y="715010"/>
              <a:ext cx="393700" cy="77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19050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7486650" y="676910"/>
              <a:ext cx="393700" cy="1028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3</xdr:row>
          <xdr:rowOff>184150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7499350" y="913130"/>
              <a:ext cx="393700" cy="31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512050" y="118745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7512050" y="1410970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7512050" y="1634490"/>
              <a:ext cx="393700" cy="2228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9352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592955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3</xdr:col>
          <xdr:colOff>0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97685" y="1974850"/>
              <a:ext cx="398145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9352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3</xdr:col>
          <xdr:colOff>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90700" y="2211705"/>
              <a:ext cx="40513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979545" y="1963420"/>
              <a:ext cx="3606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598670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973830" y="220726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2</xdr:col>
          <xdr:colOff>0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22045" y="1974215"/>
              <a:ext cx="36258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27760" y="2214245"/>
              <a:ext cx="3721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825615" y="1971040"/>
              <a:ext cx="3606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11</xdr:col>
          <xdr:colOff>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494270" y="1942465"/>
              <a:ext cx="40005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825615" y="220218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11</xdr:col>
          <xdr:colOff>0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499985" y="2146300"/>
              <a:ext cx="394335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0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777355" y="681355"/>
              <a:ext cx="405765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11</xdr:col>
          <xdr:colOff>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519670" y="731520"/>
              <a:ext cx="37465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784340" y="885190"/>
              <a:ext cx="3987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506970" y="879475"/>
              <a:ext cx="3911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7513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8633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766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639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624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624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82143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8214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5326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5199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8782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8632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7512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8632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64642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64642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927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9273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64642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6713220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6713220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6713220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6700520" y="8794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6687820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373620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174625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386320" y="86677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399020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399020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399020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596515"/>
              <a:ext cx="74104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768080"/>
              <a:ext cx="33718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51890" y="1675765"/>
              <a:ext cx="354965" cy="3575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7680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7680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78078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076575"/>
              <a:ext cx="74104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596515"/>
              <a:ext cx="36639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469515"/>
              <a:ext cx="586740" cy="459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693035"/>
              <a:ext cx="58674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043555"/>
              <a:ext cx="36639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2941955"/>
              <a:ext cx="586740" cy="3676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456815"/>
              <a:ext cx="355600" cy="472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693035"/>
              <a:ext cx="35560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043555"/>
              <a:ext cx="37846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2878455"/>
              <a:ext cx="355600" cy="570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82065"/>
              <a:ext cx="393700" cy="315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1958975"/>
              <a:ext cx="7410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1971675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195195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1735455"/>
              <a:ext cx="7283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1735455"/>
              <a:ext cx="61214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1735455"/>
              <a:ext cx="29019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2724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629535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2853055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82065"/>
              <a:ext cx="393700" cy="315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95375" y="2788920"/>
              <a:ext cx="462915" cy="3384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048885"/>
              <a:ext cx="982345" cy="7639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2781935"/>
              <a:ext cx="74104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85850" y="3041650"/>
              <a:ext cx="578485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583815"/>
              <a:ext cx="57848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2794635"/>
              <a:ext cx="64579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94205" y="1654810"/>
              <a:ext cx="362585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57375" y="2150745"/>
              <a:ext cx="362585" cy="2787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285750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44323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285750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2959100"/>
          <a:ext cx="40665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285750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295910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285750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33274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285750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44323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285750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67280" y="51689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285750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16480" y="5168900"/>
          <a:ext cx="40665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285750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40280" y="516890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285750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67280" y="51689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285750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67280" y="51689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5.xml"/><Relationship Id="rId8" Type="http://schemas.openxmlformats.org/officeDocument/2006/relationships/ctrlProp" Target="../ctrlProps/ctrlProp74.xml"/><Relationship Id="rId7" Type="http://schemas.openxmlformats.org/officeDocument/2006/relationships/ctrlProp" Target="../ctrlProps/ctrlProp73.xml"/><Relationship Id="rId6" Type="http://schemas.openxmlformats.org/officeDocument/2006/relationships/ctrlProp" Target="../ctrlProps/ctrlProp72.xml"/><Relationship Id="rId5" Type="http://schemas.openxmlformats.org/officeDocument/2006/relationships/ctrlProp" Target="../ctrlProps/ctrlProp71.xml"/><Relationship Id="rId49" Type="http://schemas.openxmlformats.org/officeDocument/2006/relationships/ctrlProp" Target="../ctrlProps/ctrlProp115.xml"/><Relationship Id="rId48" Type="http://schemas.openxmlformats.org/officeDocument/2006/relationships/ctrlProp" Target="../ctrlProps/ctrlProp114.xml"/><Relationship Id="rId47" Type="http://schemas.openxmlformats.org/officeDocument/2006/relationships/ctrlProp" Target="../ctrlProps/ctrlProp113.xml"/><Relationship Id="rId46" Type="http://schemas.openxmlformats.org/officeDocument/2006/relationships/ctrlProp" Target="../ctrlProps/ctrlProp112.xml"/><Relationship Id="rId45" Type="http://schemas.openxmlformats.org/officeDocument/2006/relationships/ctrlProp" Target="../ctrlProps/ctrlProp111.xml"/><Relationship Id="rId44" Type="http://schemas.openxmlformats.org/officeDocument/2006/relationships/ctrlProp" Target="../ctrlProps/ctrlProp110.xml"/><Relationship Id="rId43" Type="http://schemas.openxmlformats.org/officeDocument/2006/relationships/ctrlProp" Target="../ctrlProps/ctrlProp109.xml"/><Relationship Id="rId42" Type="http://schemas.openxmlformats.org/officeDocument/2006/relationships/ctrlProp" Target="../ctrlProps/ctrlProp108.xml"/><Relationship Id="rId41" Type="http://schemas.openxmlformats.org/officeDocument/2006/relationships/ctrlProp" Target="../ctrlProps/ctrlProp107.xml"/><Relationship Id="rId40" Type="http://schemas.openxmlformats.org/officeDocument/2006/relationships/ctrlProp" Target="../ctrlProps/ctrlProp106.xml"/><Relationship Id="rId4" Type="http://schemas.openxmlformats.org/officeDocument/2006/relationships/ctrlProp" Target="../ctrlProps/ctrlProp70.xml"/><Relationship Id="rId39" Type="http://schemas.openxmlformats.org/officeDocument/2006/relationships/ctrlProp" Target="../ctrlProps/ctrlProp105.xml"/><Relationship Id="rId38" Type="http://schemas.openxmlformats.org/officeDocument/2006/relationships/ctrlProp" Target="../ctrlProps/ctrlProp104.xml"/><Relationship Id="rId37" Type="http://schemas.openxmlformats.org/officeDocument/2006/relationships/ctrlProp" Target="../ctrlProps/ctrlProp103.xml"/><Relationship Id="rId36" Type="http://schemas.openxmlformats.org/officeDocument/2006/relationships/ctrlProp" Target="../ctrlProps/ctrlProp102.xml"/><Relationship Id="rId35" Type="http://schemas.openxmlformats.org/officeDocument/2006/relationships/ctrlProp" Target="../ctrlProps/ctrlProp101.xml"/><Relationship Id="rId34" Type="http://schemas.openxmlformats.org/officeDocument/2006/relationships/ctrlProp" Target="../ctrlProps/ctrlProp100.xml"/><Relationship Id="rId33" Type="http://schemas.openxmlformats.org/officeDocument/2006/relationships/ctrlProp" Target="../ctrlProps/ctrlProp99.xml"/><Relationship Id="rId32" Type="http://schemas.openxmlformats.org/officeDocument/2006/relationships/ctrlProp" Target="../ctrlProps/ctrlProp98.xml"/><Relationship Id="rId31" Type="http://schemas.openxmlformats.org/officeDocument/2006/relationships/ctrlProp" Target="../ctrlProps/ctrlProp97.xml"/><Relationship Id="rId30" Type="http://schemas.openxmlformats.org/officeDocument/2006/relationships/ctrlProp" Target="../ctrlProps/ctrlProp96.xml"/><Relationship Id="rId3" Type="http://schemas.openxmlformats.org/officeDocument/2006/relationships/ctrlProp" Target="../ctrlProps/ctrlProp69.xml"/><Relationship Id="rId29" Type="http://schemas.openxmlformats.org/officeDocument/2006/relationships/ctrlProp" Target="../ctrlProps/ctrlProp95.xml"/><Relationship Id="rId28" Type="http://schemas.openxmlformats.org/officeDocument/2006/relationships/ctrlProp" Target="../ctrlProps/ctrlProp94.xml"/><Relationship Id="rId27" Type="http://schemas.openxmlformats.org/officeDocument/2006/relationships/ctrlProp" Target="../ctrlProps/ctrlProp93.xml"/><Relationship Id="rId26" Type="http://schemas.openxmlformats.org/officeDocument/2006/relationships/ctrlProp" Target="../ctrlProps/ctrlProp92.xml"/><Relationship Id="rId25" Type="http://schemas.openxmlformats.org/officeDocument/2006/relationships/ctrlProp" Target="../ctrlProps/ctrlProp91.xml"/><Relationship Id="rId24" Type="http://schemas.openxmlformats.org/officeDocument/2006/relationships/ctrlProp" Target="../ctrlProps/ctrlProp90.xml"/><Relationship Id="rId23" Type="http://schemas.openxmlformats.org/officeDocument/2006/relationships/ctrlProp" Target="../ctrlProps/ctrlProp89.xml"/><Relationship Id="rId22" Type="http://schemas.openxmlformats.org/officeDocument/2006/relationships/ctrlProp" Target="../ctrlProps/ctrlProp88.xml"/><Relationship Id="rId21" Type="http://schemas.openxmlformats.org/officeDocument/2006/relationships/ctrlProp" Target="../ctrlProps/ctrlProp87.xml"/><Relationship Id="rId20" Type="http://schemas.openxmlformats.org/officeDocument/2006/relationships/ctrlProp" Target="../ctrlProps/ctrlProp8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5.xml"/><Relationship Id="rId18" Type="http://schemas.openxmlformats.org/officeDocument/2006/relationships/ctrlProp" Target="../ctrlProps/ctrlProp84.xml"/><Relationship Id="rId17" Type="http://schemas.openxmlformats.org/officeDocument/2006/relationships/ctrlProp" Target="../ctrlProps/ctrlProp83.xml"/><Relationship Id="rId16" Type="http://schemas.openxmlformats.org/officeDocument/2006/relationships/ctrlProp" Target="../ctrlProps/ctrlProp82.xml"/><Relationship Id="rId15" Type="http://schemas.openxmlformats.org/officeDocument/2006/relationships/ctrlProp" Target="../ctrlProps/ctrlProp81.xml"/><Relationship Id="rId14" Type="http://schemas.openxmlformats.org/officeDocument/2006/relationships/ctrlProp" Target="../ctrlProps/ctrlProp80.xml"/><Relationship Id="rId13" Type="http://schemas.openxmlformats.org/officeDocument/2006/relationships/ctrlProp" Target="../ctrlProps/ctrlProp79.xml"/><Relationship Id="rId12" Type="http://schemas.openxmlformats.org/officeDocument/2006/relationships/ctrlProp" Target="../ctrlProps/ctrlProp78.xml"/><Relationship Id="rId11" Type="http://schemas.openxmlformats.org/officeDocument/2006/relationships/ctrlProp" Target="../ctrlProps/ctrlProp77.xml"/><Relationship Id="rId10" Type="http://schemas.openxmlformats.org/officeDocument/2006/relationships/ctrlProp" Target="../ctrlProps/ctrlProp76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2.xml"/><Relationship Id="rId8" Type="http://schemas.openxmlformats.org/officeDocument/2006/relationships/ctrlProp" Target="../ctrlProps/ctrlProp121.xml"/><Relationship Id="rId7" Type="http://schemas.openxmlformats.org/officeDocument/2006/relationships/ctrlProp" Target="../ctrlProps/ctrlProp120.xml"/><Relationship Id="rId6" Type="http://schemas.openxmlformats.org/officeDocument/2006/relationships/ctrlProp" Target="../ctrlProps/ctrlProp119.xml"/><Relationship Id="rId5" Type="http://schemas.openxmlformats.org/officeDocument/2006/relationships/ctrlProp" Target="../ctrlProps/ctrlProp118.xml"/><Relationship Id="rId41" Type="http://schemas.openxmlformats.org/officeDocument/2006/relationships/ctrlProp" Target="../ctrlProps/ctrlProp154.xml"/><Relationship Id="rId40" Type="http://schemas.openxmlformats.org/officeDocument/2006/relationships/ctrlProp" Target="../ctrlProps/ctrlProp153.xml"/><Relationship Id="rId4" Type="http://schemas.openxmlformats.org/officeDocument/2006/relationships/ctrlProp" Target="../ctrlProps/ctrlProp117.xml"/><Relationship Id="rId39" Type="http://schemas.openxmlformats.org/officeDocument/2006/relationships/ctrlProp" Target="../ctrlProps/ctrlProp152.xml"/><Relationship Id="rId38" Type="http://schemas.openxmlformats.org/officeDocument/2006/relationships/ctrlProp" Target="../ctrlProps/ctrlProp151.xml"/><Relationship Id="rId37" Type="http://schemas.openxmlformats.org/officeDocument/2006/relationships/ctrlProp" Target="../ctrlProps/ctrlProp150.xml"/><Relationship Id="rId36" Type="http://schemas.openxmlformats.org/officeDocument/2006/relationships/ctrlProp" Target="../ctrlProps/ctrlProp149.xml"/><Relationship Id="rId35" Type="http://schemas.openxmlformats.org/officeDocument/2006/relationships/ctrlProp" Target="../ctrlProps/ctrlProp148.xml"/><Relationship Id="rId34" Type="http://schemas.openxmlformats.org/officeDocument/2006/relationships/ctrlProp" Target="../ctrlProps/ctrlProp147.xml"/><Relationship Id="rId33" Type="http://schemas.openxmlformats.org/officeDocument/2006/relationships/ctrlProp" Target="../ctrlProps/ctrlProp146.xml"/><Relationship Id="rId32" Type="http://schemas.openxmlformats.org/officeDocument/2006/relationships/ctrlProp" Target="../ctrlProps/ctrlProp145.xml"/><Relationship Id="rId31" Type="http://schemas.openxmlformats.org/officeDocument/2006/relationships/ctrlProp" Target="../ctrlProps/ctrlProp144.xml"/><Relationship Id="rId30" Type="http://schemas.openxmlformats.org/officeDocument/2006/relationships/ctrlProp" Target="../ctrlProps/ctrlProp143.xml"/><Relationship Id="rId3" Type="http://schemas.openxmlformats.org/officeDocument/2006/relationships/ctrlProp" Target="../ctrlProps/ctrlProp116.xml"/><Relationship Id="rId29" Type="http://schemas.openxmlformats.org/officeDocument/2006/relationships/ctrlProp" Target="../ctrlProps/ctrlProp142.xml"/><Relationship Id="rId28" Type="http://schemas.openxmlformats.org/officeDocument/2006/relationships/ctrlProp" Target="../ctrlProps/ctrlProp141.xml"/><Relationship Id="rId27" Type="http://schemas.openxmlformats.org/officeDocument/2006/relationships/ctrlProp" Target="../ctrlProps/ctrlProp140.xml"/><Relationship Id="rId26" Type="http://schemas.openxmlformats.org/officeDocument/2006/relationships/ctrlProp" Target="../ctrlProps/ctrlProp139.xml"/><Relationship Id="rId25" Type="http://schemas.openxmlformats.org/officeDocument/2006/relationships/ctrlProp" Target="../ctrlProps/ctrlProp138.xml"/><Relationship Id="rId24" Type="http://schemas.openxmlformats.org/officeDocument/2006/relationships/ctrlProp" Target="../ctrlProps/ctrlProp137.xml"/><Relationship Id="rId23" Type="http://schemas.openxmlformats.org/officeDocument/2006/relationships/ctrlProp" Target="../ctrlProps/ctrlProp136.xml"/><Relationship Id="rId22" Type="http://schemas.openxmlformats.org/officeDocument/2006/relationships/ctrlProp" Target="../ctrlProps/ctrlProp135.xml"/><Relationship Id="rId21" Type="http://schemas.openxmlformats.org/officeDocument/2006/relationships/ctrlProp" Target="../ctrlProps/ctrlProp134.xml"/><Relationship Id="rId20" Type="http://schemas.openxmlformats.org/officeDocument/2006/relationships/ctrlProp" Target="../ctrlProps/ctrlProp13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2.xml"/><Relationship Id="rId18" Type="http://schemas.openxmlformats.org/officeDocument/2006/relationships/ctrlProp" Target="../ctrlProps/ctrlProp131.xml"/><Relationship Id="rId17" Type="http://schemas.openxmlformats.org/officeDocument/2006/relationships/ctrlProp" Target="../ctrlProps/ctrlProp130.xml"/><Relationship Id="rId16" Type="http://schemas.openxmlformats.org/officeDocument/2006/relationships/ctrlProp" Target="../ctrlProps/ctrlProp129.xml"/><Relationship Id="rId15" Type="http://schemas.openxmlformats.org/officeDocument/2006/relationships/ctrlProp" Target="../ctrlProps/ctrlProp128.xml"/><Relationship Id="rId14" Type="http://schemas.openxmlformats.org/officeDocument/2006/relationships/ctrlProp" Target="../ctrlProps/ctrlProp127.xml"/><Relationship Id="rId13" Type="http://schemas.openxmlformats.org/officeDocument/2006/relationships/ctrlProp" Target="../ctrlProps/ctrlProp126.xml"/><Relationship Id="rId12" Type="http://schemas.openxmlformats.org/officeDocument/2006/relationships/ctrlProp" Target="../ctrlProps/ctrlProp125.xml"/><Relationship Id="rId11" Type="http://schemas.openxmlformats.org/officeDocument/2006/relationships/ctrlProp" Target="../ctrlProps/ctrlProp124.xml"/><Relationship Id="rId10" Type="http://schemas.openxmlformats.org/officeDocument/2006/relationships/ctrlProp" Target="../ctrlProps/ctrlProp12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7.6" outlineLevelCol="1"/>
  <cols>
    <col min="1" max="1" width="5.5" customWidth="1"/>
    <col min="2" max="2" width="96.3303571428571" style="339" customWidth="1"/>
    <col min="3" max="3" width="10.1696428571429" customWidth="1"/>
  </cols>
  <sheetData>
    <row r="1" ht="21" customHeight="1" spans="1:2">
      <c r="A1" s="340"/>
      <c r="B1" s="341" t="s">
        <v>0</v>
      </c>
    </row>
    <row r="2" ht="18" spans="1:2">
      <c r="A2" s="11">
        <v>1</v>
      </c>
      <c r="B2" s="342" t="s">
        <v>1</v>
      </c>
    </row>
    <row r="3" ht="18" spans="1:2">
      <c r="A3" s="11">
        <v>2</v>
      </c>
      <c r="B3" s="342" t="s">
        <v>2</v>
      </c>
    </row>
    <row r="4" ht="18" spans="1:2">
      <c r="A4" s="11">
        <v>3</v>
      </c>
      <c r="B4" s="342" t="s">
        <v>3</v>
      </c>
    </row>
    <row r="5" ht="18" spans="1:2">
      <c r="A5" s="11">
        <v>4</v>
      </c>
      <c r="B5" s="342" t="s">
        <v>4</v>
      </c>
    </row>
    <row r="6" ht="18" spans="1:2">
      <c r="A6" s="11">
        <v>5</v>
      </c>
      <c r="B6" s="342" t="s">
        <v>5</v>
      </c>
    </row>
    <row r="7" ht="18" spans="1:2">
      <c r="A7" s="11">
        <v>6</v>
      </c>
      <c r="B7" s="342" t="s">
        <v>6</v>
      </c>
    </row>
    <row r="8" s="338" customFormat="1" ht="15" customHeight="1" spans="1:2">
      <c r="A8" s="343">
        <v>7</v>
      </c>
      <c r="B8" s="344" t="s">
        <v>7</v>
      </c>
    </row>
    <row r="9" ht="19" customHeight="1" spans="1:2">
      <c r="A9" s="340"/>
      <c r="B9" s="345" t="s">
        <v>8</v>
      </c>
    </row>
    <row r="10" ht="16" customHeight="1" spans="1:2">
      <c r="A10" s="11">
        <v>1</v>
      </c>
      <c r="B10" s="346" t="s">
        <v>9</v>
      </c>
    </row>
    <row r="11" ht="18" spans="1:2">
      <c r="A11" s="11">
        <v>2</v>
      </c>
      <c r="B11" s="342" t="s">
        <v>10</v>
      </c>
    </row>
    <row r="12" ht="36" spans="1:2">
      <c r="A12" s="11">
        <v>3</v>
      </c>
      <c r="B12" s="347" t="s">
        <v>11</v>
      </c>
    </row>
    <row r="13" ht="18" spans="1:2">
      <c r="A13" s="11">
        <v>4</v>
      </c>
      <c r="B13" s="348" t="s">
        <v>12</v>
      </c>
    </row>
    <row r="14" ht="18" spans="1:2">
      <c r="A14" s="11">
        <v>5</v>
      </c>
      <c r="B14" s="348" t="s">
        <v>13</v>
      </c>
    </row>
    <row r="15" ht="18" spans="1:2">
      <c r="A15" s="11">
        <v>6</v>
      </c>
      <c r="B15" s="348" t="s">
        <v>14</v>
      </c>
    </row>
    <row r="16" ht="18" spans="1:2">
      <c r="A16" s="11">
        <v>7</v>
      </c>
      <c r="B16" s="348" t="s">
        <v>15</v>
      </c>
    </row>
    <row r="17" ht="18" spans="1:2">
      <c r="A17" s="11">
        <v>8</v>
      </c>
      <c r="B17" s="348" t="s">
        <v>16</v>
      </c>
    </row>
    <row r="18" ht="18" spans="1:2">
      <c r="A18" s="11">
        <v>9</v>
      </c>
      <c r="B18" s="342" t="s">
        <v>17</v>
      </c>
    </row>
    <row r="19" spans="1:2">
      <c r="A19" s="11"/>
      <c r="B19" s="342"/>
    </row>
    <row r="20" ht="24" spans="1:2">
      <c r="A20" s="340"/>
      <c r="B20" s="341" t="s">
        <v>18</v>
      </c>
    </row>
    <row r="21" ht="18" spans="1:2">
      <c r="A21" s="11">
        <v>1</v>
      </c>
      <c r="B21" s="349" t="s">
        <v>19</v>
      </c>
    </row>
    <row r="22" ht="18" spans="1:2">
      <c r="A22" s="11">
        <v>2</v>
      </c>
      <c r="B22" s="342" t="s">
        <v>20</v>
      </c>
    </row>
    <row r="23" ht="18" spans="1:2">
      <c r="A23" s="11">
        <v>3</v>
      </c>
      <c r="B23" s="342" t="s">
        <v>21</v>
      </c>
    </row>
    <row r="24" ht="18" spans="1:2">
      <c r="A24" s="11">
        <v>4</v>
      </c>
      <c r="B24" s="342" t="s">
        <v>22</v>
      </c>
    </row>
    <row r="25" ht="36" spans="1:2">
      <c r="A25" s="11">
        <v>5</v>
      </c>
      <c r="B25" s="348" t="s">
        <v>23</v>
      </c>
    </row>
    <row r="26" ht="18" spans="1:2">
      <c r="A26" s="11">
        <v>6</v>
      </c>
      <c r="B26" s="348" t="s">
        <v>24</v>
      </c>
    </row>
    <row r="27" customFormat="1" ht="18" spans="1:2">
      <c r="A27" s="11">
        <v>7</v>
      </c>
      <c r="B27" s="342" t="s">
        <v>25</v>
      </c>
    </row>
    <row r="28" spans="1:2">
      <c r="A28" s="11"/>
      <c r="B28" s="342"/>
    </row>
    <row r="29" ht="24" spans="1:2">
      <c r="A29" s="340"/>
      <c r="B29" s="341" t="s">
        <v>26</v>
      </c>
    </row>
    <row r="30" ht="18" spans="1:2">
      <c r="A30" s="11">
        <v>1</v>
      </c>
      <c r="B30" s="349" t="s">
        <v>27</v>
      </c>
    </row>
    <row r="31" ht="18" spans="1:2">
      <c r="A31" s="11">
        <v>2</v>
      </c>
      <c r="B31" s="342" t="s">
        <v>28</v>
      </c>
    </row>
    <row r="32" ht="18" spans="1:2">
      <c r="A32" s="11">
        <v>3</v>
      </c>
      <c r="B32" s="342" t="s">
        <v>29</v>
      </c>
    </row>
    <row r="33" ht="36" spans="1:2">
      <c r="A33" s="11">
        <v>4</v>
      </c>
      <c r="B33" s="342" t="s">
        <v>30</v>
      </c>
    </row>
    <row r="34" ht="18" spans="1:2">
      <c r="A34" s="11">
        <v>5</v>
      </c>
      <c r="B34" s="342" t="s">
        <v>31</v>
      </c>
    </row>
    <row r="35" ht="18" spans="1:2">
      <c r="A35" s="11">
        <v>6</v>
      </c>
      <c r="B35" s="342" t="s">
        <v>32</v>
      </c>
    </row>
    <row r="36" customFormat="1" ht="18" spans="1:2">
      <c r="A36" s="11">
        <v>7</v>
      </c>
      <c r="B36" s="342" t="s">
        <v>33</v>
      </c>
    </row>
    <row r="37" spans="1:2">
      <c r="A37" s="11"/>
      <c r="B37" s="342"/>
    </row>
    <row r="39" spans="1:2">
      <c r="A39" s="350" t="s">
        <v>34</v>
      </c>
      <c r="B39" s="35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8.8" spans="1:14">
      <c r="A1" s="3" t="s">
        <v>310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8" spans="1:14">
      <c r="A2" s="31" t="s">
        <v>311</v>
      </c>
      <c r="B2" s="32" t="s">
        <v>252</v>
      </c>
      <c r="C2" s="32" t="s">
        <v>253</v>
      </c>
      <c r="D2" s="32" t="s">
        <v>254</v>
      </c>
      <c r="E2" s="32" t="s">
        <v>255</v>
      </c>
      <c r="F2" s="32" t="s">
        <v>256</v>
      </c>
      <c r="G2" s="31" t="s">
        <v>312</v>
      </c>
      <c r="H2" s="31" t="s">
        <v>313</v>
      </c>
      <c r="I2" s="31" t="s">
        <v>314</v>
      </c>
      <c r="J2" s="31" t="s">
        <v>313</v>
      </c>
      <c r="K2" s="31" t="s">
        <v>315</v>
      </c>
      <c r="L2" s="31" t="s">
        <v>313</v>
      </c>
      <c r="M2" s="32" t="s">
        <v>291</v>
      </c>
      <c r="N2" s="32" t="s">
        <v>265</v>
      </c>
    </row>
    <row r="3" spans="1:14">
      <c r="A3" s="11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>
      <c r="A4" s="33" t="s">
        <v>311</v>
      </c>
      <c r="B4" s="34" t="s">
        <v>316</v>
      </c>
      <c r="C4" s="34" t="s">
        <v>292</v>
      </c>
      <c r="D4" s="34" t="s">
        <v>254</v>
      </c>
      <c r="E4" s="32" t="s">
        <v>255</v>
      </c>
      <c r="F4" s="32" t="s">
        <v>256</v>
      </c>
      <c r="G4" s="31" t="s">
        <v>312</v>
      </c>
      <c r="H4" s="31" t="s">
        <v>313</v>
      </c>
      <c r="I4" s="31" t="s">
        <v>314</v>
      </c>
      <c r="J4" s="31" t="s">
        <v>313</v>
      </c>
      <c r="K4" s="31" t="s">
        <v>315</v>
      </c>
      <c r="L4" s="31" t="s">
        <v>313</v>
      </c>
      <c r="M4" s="32" t="s">
        <v>291</v>
      </c>
      <c r="N4" s="32" t="s">
        <v>265</v>
      </c>
    </row>
    <row r="5" spans="1:14">
      <c r="A5" s="11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11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20.4" spans="1:14">
      <c r="A11" s="18" t="s">
        <v>317</v>
      </c>
      <c r="B11" s="19"/>
      <c r="C11" s="19"/>
      <c r="D11" s="20"/>
      <c r="E11" s="21"/>
      <c r="F11" s="35"/>
      <c r="G11" s="30"/>
      <c r="H11" s="35"/>
      <c r="I11" s="18" t="s">
        <v>318</v>
      </c>
      <c r="J11" s="19"/>
      <c r="K11" s="19"/>
      <c r="L11" s="19"/>
      <c r="M11" s="19"/>
      <c r="N11" s="22"/>
    </row>
    <row r="12" spans="1:14">
      <c r="A12" s="23" t="s">
        <v>319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2" sqref="A12:L12"/>
    </sheetView>
  </sheetViews>
  <sheetFormatPr defaultColWidth="9" defaultRowHeight="17.6"/>
  <cols>
    <col min="1" max="1" width="10.8035714285714" customWidth="1"/>
    <col min="2" max="2" width="7" customWidth="1"/>
    <col min="3" max="3" width="12.1696428571429" customWidth="1"/>
    <col min="4" max="4" width="12.8303571428571" customWidth="1"/>
    <col min="5" max="5" width="15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8.8" spans="1:12">
      <c r="A1" s="3" t="s">
        <v>320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8" spans="1:12">
      <c r="A2" s="4" t="s">
        <v>285</v>
      </c>
      <c r="B2" s="5" t="s">
        <v>256</v>
      </c>
      <c r="C2" s="5" t="s">
        <v>252</v>
      </c>
      <c r="D2" s="5" t="s">
        <v>253</v>
      </c>
      <c r="E2" s="5" t="s">
        <v>254</v>
      </c>
      <c r="F2" s="5" t="s">
        <v>255</v>
      </c>
      <c r="G2" s="4" t="s">
        <v>321</v>
      </c>
      <c r="H2" s="4" t="s">
        <v>322</v>
      </c>
      <c r="I2" s="4" t="s">
        <v>323</v>
      </c>
      <c r="J2" s="4" t="s">
        <v>324</v>
      </c>
      <c r="K2" s="5" t="s">
        <v>291</v>
      </c>
      <c r="L2" s="5" t="s">
        <v>265</v>
      </c>
    </row>
    <row r="3" ht="68" spans="1:12">
      <c r="A3" s="11" t="s">
        <v>293</v>
      </c>
      <c r="B3" s="356" t="s">
        <v>325</v>
      </c>
      <c r="C3" s="16" t="s">
        <v>267</v>
      </c>
      <c r="D3" s="352" t="s">
        <v>268</v>
      </c>
      <c r="E3" s="353" t="s">
        <v>326</v>
      </c>
      <c r="F3" s="14" t="s">
        <v>63</v>
      </c>
      <c r="G3" s="352" t="s">
        <v>327</v>
      </c>
      <c r="H3" s="352" t="s">
        <v>328</v>
      </c>
      <c r="I3" s="16"/>
      <c r="J3" s="16"/>
      <c r="K3" s="16"/>
      <c r="L3" s="16" t="s">
        <v>271</v>
      </c>
    </row>
    <row r="4" spans="1:12">
      <c r="A4" s="11"/>
      <c r="B4" s="12"/>
      <c r="C4" s="16"/>
      <c r="D4" s="12"/>
      <c r="E4" s="26"/>
      <c r="F4" s="14"/>
      <c r="G4" s="27"/>
      <c r="H4" s="12"/>
      <c r="I4" s="16"/>
      <c r="J4" s="16"/>
      <c r="K4" s="16"/>
      <c r="L4" s="16"/>
    </row>
    <row r="5" spans="1:12">
      <c r="A5" s="11"/>
      <c r="B5" s="12"/>
      <c r="C5" s="16"/>
      <c r="D5" s="12"/>
      <c r="E5" s="28"/>
      <c r="F5" s="17"/>
      <c r="G5" s="29"/>
      <c r="H5" s="12"/>
      <c r="I5" s="16"/>
      <c r="J5" s="16"/>
      <c r="K5" s="16"/>
      <c r="L5" s="16"/>
    </row>
    <row r="6" spans="1:12">
      <c r="A6" s="11"/>
      <c r="B6" s="12"/>
      <c r="C6" s="16"/>
      <c r="D6" s="12"/>
      <c r="E6" s="16"/>
      <c r="F6" s="17"/>
      <c r="G6" s="29"/>
      <c r="H6" s="12"/>
      <c r="I6" s="16"/>
      <c r="J6" s="16"/>
      <c r="K6" s="16"/>
      <c r="L6" s="16"/>
    </row>
    <row r="7" spans="1:1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20.4" spans="1:12">
      <c r="A11" s="18" t="s">
        <v>272</v>
      </c>
      <c r="B11" s="19"/>
      <c r="C11" s="19"/>
      <c r="D11" s="19"/>
      <c r="E11" s="20"/>
      <c r="F11" s="21"/>
      <c r="G11" s="30"/>
      <c r="H11" s="18" t="s">
        <v>329</v>
      </c>
      <c r="I11" s="19"/>
      <c r="J11" s="19"/>
      <c r="K11" s="19"/>
      <c r="L11" s="22"/>
    </row>
    <row r="12" spans="1:12">
      <c r="A12" s="23" t="s">
        <v>330</v>
      </c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K12" sqref="K12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8.8" spans="1:9">
      <c r="A1" s="3" t="s">
        <v>331</v>
      </c>
      <c r="B1" s="3"/>
      <c r="C1" s="3"/>
      <c r="D1" s="3"/>
      <c r="E1" s="3"/>
      <c r="F1" s="3"/>
      <c r="G1" s="3"/>
      <c r="H1" s="3"/>
      <c r="I1" s="3"/>
    </row>
    <row r="2" s="1" customFormat="1" ht="16.8" spans="1:9">
      <c r="A2" s="4" t="s">
        <v>251</v>
      </c>
      <c r="B2" s="5" t="s">
        <v>256</v>
      </c>
      <c r="C2" s="5" t="s">
        <v>292</v>
      </c>
      <c r="D2" s="5" t="s">
        <v>254</v>
      </c>
      <c r="E2" s="5" t="s">
        <v>255</v>
      </c>
      <c r="F2" s="4" t="s">
        <v>332</v>
      </c>
      <c r="G2" s="4" t="s">
        <v>277</v>
      </c>
      <c r="H2" s="6" t="s">
        <v>278</v>
      </c>
      <c r="I2" s="7" t="s">
        <v>280</v>
      </c>
    </row>
    <row r="3" s="1" customFormat="1" ht="16.8" spans="1:9">
      <c r="A3" s="4"/>
      <c r="B3" s="8"/>
      <c r="C3" s="8"/>
      <c r="D3" s="8"/>
      <c r="E3" s="8"/>
      <c r="F3" s="4" t="s">
        <v>333</v>
      </c>
      <c r="G3" s="4" t="s">
        <v>281</v>
      </c>
      <c r="H3" s="9"/>
      <c r="I3" s="10"/>
    </row>
    <row r="4" spans="1:9">
      <c r="A4" s="11"/>
      <c r="B4" s="12"/>
      <c r="C4" s="12"/>
      <c r="D4" s="13"/>
      <c r="E4" s="14"/>
      <c r="F4" s="15"/>
      <c r="G4" s="15"/>
      <c r="H4" s="16"/>
      <c r="I4" s="16"/>
    </row>
    <row r="5" spans="1:9">
      <c r="A5" s="11"/>
      <c r="B5" s="12"/>
      <c r="C5" s="12"/>
      <c r="D5" s="16"/>
      <c r="E5" s="17"/>
      <c r="F5" s="15"/>
      <c r="G5" s="15"/>
      <c r="H5" s="16"/>
      <c r="I5" s="16"/>
    </row>
    <row r="6" spans="1:9">
      <c r="A6" s="11"/>
      <c r="B6" s="12"/>
      <c r="C6" s="12"/>
      <c r="D6" s="16"/>
      <c r="E6" s="17"/>
      <c r="F6" s="15"/>
      <c r="G6" s="15"/>
      <c r="H6" s="16"/>
      <c r="I6" s="16"/>
    </row>
    <row r="7" spans="1:9">
      <c r="A7" s="11"/>
      <c r="B7" s="12"/>
      <c r="C7" s="12"/>
      <c r="D7" s="16"/>
      <c r="E7" s="17"/>
      <c r="F7" s="15"/>
      <c r="G7" s="15"/>
      <c r="H7" s="16"/>
      <c r="I7" s="16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20.4" spans="1:9">
      <c r="A12" s="18" t="s">
        <v>272</v>
      </c>
      <c r="B12" s="19"/>
      <c r="C12" s="19"/>
      <c r="D12" s="20"/>
      <c r="E12" s="21"/>
      <c r="F12" s="18" t="s">
        <v>329</v>
      </c>
      <c r="G12" s="19"/>
      <c r="H12" s="20"/>
      <c r="I12" s="22"/>
    </row>
    <row r="13" spans="1:9">
      <c r="A13" s="23" t="s">
        <v>334</v>
      </c>
      <c r="B13" s="23"/>
      <c r="C13" s="24"/>
      <c r="D13" s="24"/>
      <c r="E13" s="24"/>
      <c r="F13" s="24"/>
      <c r="G13" s="24"/>
      <c r="H13" s="24"/>
      <c r="I13" s="2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E18" sqref="E18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18" t="s">
        <v>35</v>
      </c>
      <c r="C2" s="319"/>
      <c r="D2" s="319"/>
      <c r="E2" s="319"/>
      <c r="F2" s="319"/>
      <c r="G2" s="319"/>
      <c r="H2" s="319"/>
      <c r="I2" s="320"/>
    </row>
    <row r="3" ht="28" customHeight="1" spans="2:9">
      <c r="B3" s="321"/>
      <c r="C3" s="322"/>
      <c r="D3" s="323" t="s">
        <v>36</v>
      </c>
      <c r="E3" s="324"/>
      <c r="F3" s="325" t="s">
        <v>37</v>
      </c>
      <c r="G3" s="326"/>
      <c r="H3" s="323" t="s">
        <v>38</v>
      </c>
      <c r="I3" s="327"/>
    </row>
    <row r="4" ht="28" customHeight="1" spans="2:9">
      <c r="B4" s="321" t="s">
        <v>39</v>
      </c>
      <c r="C4" s="322" t="s">
        <v>40</v>
      </c>
      <c r="D4" s="322" t="s">
        <v>41</v>
      </c>
      <c r="E4" s="322" t="s">
        <v>42</v>
      </c>
      <c r="F4" s="328" t="s">
        <v>41</v>
      </c>
      <c r="G4" s="328" t="s">
        <v>42</v>
      </c>
      <c r="H4" s="322" t="s">
        <v>41</v>
      </c>
      <c r="I4" s="329" t="s">
        <v>42</v>
      </c>
    </row>
    <row r="5" ht="28" customHeight="1" spans="2:9">
      <c r="B5" s="330" t="s">
        <v>43</v>
      </c>
      <c r="C5" s="11">
        <v>13</v>
      </c>
      <c r="D5" s="11">
        <v>0</v>
      </c>
      <c r="E5" s="11">
        <v>1</v>
      </c>
      <c r="F5" s="331">
        <v>0</v>
      </c>
      <c r="G5" s="331">
        <v>1</v>
      </c>
      <c r="H5" s="11">
        <v>1</v>
      </c>
      <c r="I5" s="332">
        <v>2</v>
      </c>
    </row>
    <row r="6" ht="28" customHeight="1" spans="2:9">
      <c r="B6" s="330" t="s">
        <v>44</v>
      </c>
      <c r="C6" s="11">
        <v>20</v>
      </c>
      <c r="D6" s="11">
        <v>0</v>
      </c>
      <c r="E6" s="11">
        <v>1</v>
      </c>
      <c r="F6" s="331">
        <v>1</v>
      </c>
      <c r="G6" s="331">
        <v>2</v>
      </c>
      <c r="H6" s="11">
        <v>2</v>
      </c>
      <c r="I6" s="332">
        <v>3</v>
      </c>
    </row>
    <row r="7" ht="28" customHeight="1" spans="2:9">
      <c r="B7" s="330" t="s">
        <v>45</v>
      </c>
      <c r="C7" s="11">
        <v>32</v>
      </c>
      <c r="D7" s="11">
        <v>0</v>
      </c>
      <c r="E7" s="11">
        <v>1</v>
      </c>
      <c r="F7" s="331">
        <v>2</v>
      </c>
      <c r="G7" s="331">
        <v>3</v>
      </c>
      <c r="H7" s="11">
        <v>3</v>
      </c>
      <c r="I7" s="332">
        <v>4</v>
      </c>
    </row>
    <row r="8" ht="28" customHeight="1" spans="2:9">
      <c r="B8" s="330" t="s">
        <v>46</v>
      </c>
      <c r="C8" s="11">
        <v>50</v>
      </c>
      <c r="D8" s="11">
        <v>1</v>
      </c>
      <c r="E8" s="11">
        <v>2</v>
      </c>
      <c r="F8" s="331">
        <v>3</v>
      </c>
      <c r="G8" s="331">
        <v>4</v>
      </c>
      <c r="H8" s="11">
        <v>5</v>
      </c>
      <c r="I8" s="332">
        <v>6</v>
      </c>
    </row>
    <row r="9" ht="28" customHeight="1" spans="2:9">
      <c r="B9" s="330" t="s">
        <v>47</v>
      </c>
      <c r="C9" s="11">
        <v>80</v>
      </c>
      <c r="D9" s="11">
        <v>2</v>
      </c>
      <c r="E9" s="11">
        <v>3</v>
      </c>
      <c r="F9" s="331">
        <v>5</v>
      </c>
      <c r="G9" s="331">
        <v>6</v>
      </c>
      <c r="H9" s="11">
        <v>7</v>
      </c>
      <c r="I9" s="332">
        <v>8</v>
      </c>
    </row>
    <row r="10" ht="28" customHeight="1" spans="2:9">
      <c r="B10" s="330" t="s">
        <v>48</v>
      </c>
      <c r="C10" s="11">
        <v>125</v>
      </c>
      <c r="D10" s="11">
        <v>3</v>
      </c>
      <c r="E10" s="11">
        <v>4</v>
      </c>
      <c r="F10" s="331">
        <v>7</v>
      </c>
      <c r="G10" s="331">
        <v>8</v>
      </c>
      <c r="H10" s="11">
        <v>10</v>
      </c>
      <c r="I10" s="332">
        <v>11</v>
      </c>
    </row>
    <row r="11" ht="28" customHeight="1" spans="2:9">
      <c r="B11" s="330" t="s">
        <v>49</v>
      </c>
      <c r="C11" s="11">
        <v>200</v>
      </c>
      <c r="D11" s="11">
        <v>5</v>
      </c>
      <c r="E11" s="11">
        <v>6</v>
      </c>
      <c r="F11" s="331">
        <v>10</v>
      </c>
      <c r="G11" s="331">
        <v>11</v>
      </c>
      <c r="H11" s="11">
        <v>14</v>
      </c>
      <c r="I11" s="332">
        <v>15</v>
      </c>
    </row>
    <row r="12" ht="28" customHeight="1" spans="2:9">
      <c r="B12" s="333" t="s">
        <v>50</v>
      </c>
      <c r="C12" s="334">
        <v>315</v>
      </c>
      <c r="D12" s="334">
        <v>7</v>
      </c>
      <c r="E12" s="334">
        <v>8</v>
      </c>
      <c r="F12" s="335">
        <v>14</v>
      </c>
      <c r="G12" s="335">
        <v>15</v>
      </c>
      <c r="H12" s="334">
        <v>21</v>
      </c>
      <c r="I12" s="336">
        <v>22</v>
      </c>
    </row>
    <row r="14" spans="2:9">
      <c r="B14" s="337" t="s">
        <v>51</v>
      </c>
      <c r="C14" s="337"/>
      <c r="D14" s="33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B7" sqref="B7:C7"/>
    </sheetView>
  </sheetViews>
  <sheetFormatPr defaultColWidth="10.3303571428571" defaultRowHeight="16.5" customHeight="1"/>
  <cols>
    <col min="1" max="1" width="11.1160714285714" style="150" customWidth="1"/>
    <col min="2" max="9" width="10.3303571428571" style="150"/>
    <col min="10" max="10" width="8.83035714285714" style="150" customWidth="1"/>
    <col min="11" max="11" width="12" style="150" customWidth="1"/>
    <col min="12" max="16384" width="10.3303571428571" style="150"/>
  </cols>
  <sheetData>
    <row r="1" ht="23.95" spans="1:11">
      <c r="A1" s="250" t="s">
        <v>52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</row>
    <row r="2" ht="18.35" spans="1:11">
      <c r="A2" s="152" t="s">
        <v>53</v>
      </c>
      <c r="B2" s="153" t="s">
        <v>54</v>
      </c>
      <c r="C2" s="153"/>
      <c r="D2" s="154" t="s">
        <v>55</v>
      </c>
      <c r="E2" s="154"/>
      <c r="F2" s="153" t="s">
        <v>56</v>
      </c>
      <c r="G2" s="153"/>
      <c r="H2" s="155" t="s">
        <v>57</v>
      </c>
      <c r="I2" s="156" t="s">
        <v>58</v>
      </c>
      <c r="J2" s="156"/>
      <c r="K2" s="157"/>
    </row>
    <row r="3" ht="17.6" spans="1:11">
      <c r="A3" s="158" t="s">
        <v>59</v>
      </c>
      <c r="B3" s="159"/>
      <c r="C3" s="160"/>
      <c r="D3" s="161" t="s">
        <v>60</v>
      </c>
      <c r="E3" s="162"/>
      <c r="F3" s="162"/>
      <c r="G3" s="163"/>
      <c r="H3" s="161" t="s">
        <v>61</v>
      </c>
      <c r="I3" s="162"/>
      <c r="J3" s="162"/>
      <c r="K3" s="163"/>
    </row>
    <row r="4" ht="16.8" spans="1:11">
      <c r="A4" s="164" t="s">
        <v>62</v>
      </c>
      <c r="B4" s="165" t="s">
        <v>63</v>
      </c>
      <c r="C4" s="166"/>
      <c r="D4" s="164" t="s">
        <v>64</v>
      </c>
      <c r="E4" s="167"/>
      <c r="F4" s="168">
        <v>46075</v>
      </c>
      <c r="G4" s="169"/>
      <c r="H4" s="164" t="s">
        <v>65</v>
      </c>
      <c r="I4" s="167"/>
      <c r="J4" s="165" t="s">
        <v>66</v>
      </c>
      <c r="K4" s="166" t="s">
        <v>67</v>
      </c>
    </row>
    <row r="5" ht="16.8" spans="1:11">
      <c r="A5" s="170" t="s">
        <v>68</v>
      </c>
      <c r="B5" s="165" t="s">
        <v>69</v>
      </c>
      <c r="C5" s="166"/>
      <c r="D5" s="164" t="s">
        <v>70</v>
      </c>
      <c r="E5" s="167"/>
      <c r="F5" s="168">
        <v>46376</v>
      </c>
      <c r="G5" s="169"/>
      <c r="H5" s="164" t="s">
        <v>71</v>
      </c>
      <c r="I5" s="167"/>
      <c r="J5" s="165" t="s">
        <v>66</v>
      </c>
      <c r="K5" s="166" t="s">
        <v>67</v>
      </c>
    </row>
    <row r="6" ht="17.6" spans="1:11">
      <c r="A6" s="164" t="s">
        <v>72</v>
      </c>
      <c r="B6">
        <v>1</v>
      </c>
      <c r="C6">
        <v>6</v>
      </c>
      <c r="D6" s="170" t="s">
        <v>73</v>
      </c>
      <c r="E6" s="171"/>
      <c r="F6" s="168">
        <v>46011</v>
      </c>
      <c r="G6" s="169"/>
      <c r="H6" s="164" t="s">
        <v>74</v>
      </c>
      <c r="I6" s="167"/>
      <c r="J6" s="165" t="s">
        <v>66</v>
      </c>
      <c r="K6" s="166" t="s">
        <v>67</v>
      </c>
    </row>
    <row r="7" ht="17.6" spans="1:11">
      <c r="A7" s="164" t="s">
        <v>75</v>
      </c>
      <c r="B7" s="172">
        <v>751</v>
      </c>
      <c r="C7" s="173"/>
      <c r="D7" s="170" t="s">
        <v>76</v>
      </c>
      <c r="E7" s="174"/>
      <c r="F7" s="168">
        <v>46030</v>
      </c>
      <c r="G7" s="169"/>
      <c r="H7" s="164" t="s">
        <v>77</v>
      </c>
      <c r="I7" s="167"/>
      <c r="J7" s="165" t="s">
        <v>66</v>
      </c>
      <c r="K7" s="166" t="s">
        <v>67</v>
      </c>
    </row>
    <row r="8" ht="17.55" spans="1:11">
      <c r="A8" s="175" t="s">
        <v>78</v>
      </c>
      <c r="B8" s="176"/>
      <c r="C8" s="177"/>
      <c r="D8" s="178" t="s">
        <v>79</v>
      </c>
      <c r="E8" s="179"/>
      <c r="F8" s="180">
        <v>46034</v>
      </c>
      <c r="G8" s="181"/>
      <c r="H8" s="178" t="s">
        <v>80</v>
      </c>
      <c r="I8" s="179"/>
      <c r="J8" s="182" t="s">
        <v>66</v>
      </c>
      <c r="K8" s="183" t="s">
        <v>67</v>
      </c>
    </row>
    <row r="9" ht="17.55" spans="1:11">
      <c r="A9" s="251" t="s">
        <v>81</v>
      </c>
      <c r="B9" s="252"/>
      <c r="C9" s="252"/>
      <c r="D9" s="252"/>
      <c r="E9" s="252"/>
      <c r="F9" s="252"/>
      <c r="G9" s="252"/>
      <c r="H9" s="252"/>
      <c r="I9" s="252"/>
      <c r="J9" s="252"/>
      <c r="K9" s="253"/>
    </row>
    <row r="10" ht="18.35" spans="1:11">
      <c r="A10" s="254" t="s">
        <v>82</v>
      </c>
      <c r="B10" s="255"/>
      <c r="C10" s="255"/>
      <c r="D10" s="255"/>
      <c r="E10" s="255"/>
      <c r="F10" s="255"/>
      <c r="G10" s="255"/>
      <c r="H10" s="255"/>
      <c r="I10" s="255"/>
      <c r="J10" s="255"/>
      <c r="K10" s="256"/>
    </row>
    <row r="11" ht="17.6" spans="1:11">
      <c r="A11" s="257" t="s">
        <v>83</v>
      </c>
      <c r="B11" s="258" t="s">
        <v>84</v>
      </c>
      <c r="C11" s="259" t="s">
        <v>85</v>
      </c>
      <c r="D11" s="260"/>
      <c r="E11" s="261" t="s">
        <v>86</v>
      </c>
      <c r="F11" s="258" t="s">
        <v>84</v>
      </c>
      <c r="G11" s="259" t="s">
        <v>85</v>
      </c>
      <c r="H11" s="259" t="s">
        <v>87</v>
      </c>
      <c r="I11" s="261" t="s">
        <v>88</v>
      </c>
      <c r="J11" s="258" t="s">
        <v>84</v>
      </c>
      <c r="K11" s="262" t="s">
        <v>85</v>
      </c>
    </row>
    <row r="12" ht="17.6" spans="1:11">
      <c r="A12" s="170" t="s">
        <v>89</v>
      </c>
      <c r="B12" s="191" t="s">
        <v>84</v>
      </c>
      <c r="C12" s="165" t="s">
        <v>85</v>
      </c>
      <c r="D12" s="174"/>
      <c r="E12" s="171" t="s">
        <v>90</v>
      </c>
      <c r="F12" s="191" t="s">
        <v>84</v>
      </c>
      <c r="G12" s="165" t="s">
        <v>85</v>
      </c>
      <c r="H12" s="165" t="s">
        <v>87</v>
      </c>
      <c r="I12" s="171" t="s">
        <v>91</v>
      </c>
      <c r="J12" s="191" t="s">
        <v>84</v>
      </c>
      <c r="K12" s="166" t="s">
        <v>85</v>
      </c>
    </row>
    <row r="13" ht="17.6" spans="1:11">
      <c r="A13" s="170" t="s">
        <v>92</v>
      </c>
      <c r="B13" s="191" t="s">
        <v>84</v>
      </c>
      <c r="C13" s="165" t="s">
        <v>85</v>
      </c>
      <c r="D13" s="174"/>
      <c r="E13" s="171" t="s">
        <v>93</v>
      </c>
      <c r="F13" s="165" t="s">
        <v>94</v>
      </c>
      <c r="G13" s="165" t="s">
        <v>95</v>
      </c>
      <c r="H13" s="165" t="s">
        <v>87</v>
      </c>
      <c r="I13" s="171" t="s">
        <v>96</v>
      </c>
      <c r="J13" s="191" t="s">
        <v>84</v>
      </c>
      <c r="K13" s="166" t="s">
        <v>85</v>
      </c>
    </row>
    <row r="14" ht="17.55" spans="1:11">
      <c r="A14" s="178" t="s">
        <v>97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92"/>
    </row>
    <row r="15" ht="18.35" spans="1:11">
      <c r="A15" s="254" t="s">
        <v>98</v>
      </c>
      <c r="B15" s="255"/>
      <c r="C15" s="255"/>
      <c r="D15" s="255"/>
      <c r="E15" s="255"/>
      <c r="F15" s="255"/>
      <c r="G15" s="255"/>
      <c r="H15" s="255"/>
      <c r="I15" s="255"/>
      <c r="J15" s="255"/>
      <c r="K15" s="256"/>
    </row>
    <row r="16" ht="17.6" spans="1:11">
      <c r="A16" s="263" t="s">
        <v>99</v>
      </c>
      <c r="B16" s="259" t="s">
        <v>94</v>
      </c>
      <c r="C16" s="259" t="s">
        <v>95</v>
      </c>
      <c r="D16" s="264"/>
      <c r="E16" s="265" t="s">
        <v>100</v>
      </c>
      <c r="F16" s="259" t="s">
        <v>94</v>
      </c>
      <c r="G16" s="259" t="s">
        <v>95</v>
      </c>
      <c r="H16" s="266"/>
      <c r="I16" s="265" t="s">
        <v>101</v>
      </c>
      <c r="J16" s="259" t="s">
        <v>94</v>
      </c>
      <c r="K16" s="262" t="s">
        <v>95</v>
      </c>
    </row>
    <row r="17" customHeight="1" spans="1:22">
      <c r="A17" s="213" t="s">
        <v>102</v>
      </c>
      <c r="B17" s="165" t="s">
        <v>94</v>
      </c>
      <c r="C17" s="165" t="s">
        <v>95</v>
      </c>
      <c r="D17" s="267"/>
      <c r="E17" s="214" t="s">
        <v>103</v>
      </c>
      <c r="F17" s="165" t="s">
        <v>94</v>
      </c>
      <c r="G17" s="165" t="s">
        <v>95</v>
      </c>
      <c r="H17" s="268"/>
      <c r="I17" s="214" t="s">
        <v>104</v>
      </c>
      <c r="J17" s="165" t="s">
        <v>94</v>
      </c>
      <c r="K17" s="166" t="s">
        <v>95</v>
      </c>
      <c r="L17" s="269"/>
      <c r="M17" s="269"/>
      <c r="N17" s="269"/>
      <c r="O17" s="269"/>
      <c r="P17" s="269"/>
      <c r="Q17" s="269"/>
      <c r="R17" s="269"/>
      <c r="S17" s="269"/>
      <c r="T17" s="269"/>
      <c r="U17" s="269"/>
      <c r="V17" s="269"/>
    </row>
    <row r="18" ht="18" customHeight="1" spans="1:22">
      <c r="A18" s="270" t="s">
        <v>105</v>
      </c>
      <c r="B18" s="271"/>
      <c r="C18" s="271"/>
      <c r="D18" s="271"/>
      <c r="E18" s="271"/>
      <c r="F18" s="271"/>
      <c r="G18" s="271"/>
      <c r="H18" s="271"/>
      <c r="I18" s="271"/>
      <c r="J18" s="271"/>
      <c r="K18" s="272"/>
    </row>
    <row r="19" s="249" customFormat="1" ht="18" customHeight="1" spans="1:22">
      <c r="A19" s="254" t="s">
        <v>106</v>
      </c>
      <c r="B19" s="255"/>
      <c r="C19" s="255"/>
      <c r="D19" s="255"/>
      <c r="E19" s="255"/>
      <c r="F19" s="255"/>
      <c r="G19" s="255"/>
      <c r="H19" s="255"/>
      <c r="I19" s="255"/>
      <c r="J19" s="255"/>
      <c r="K19" s="256"/>
    </row>
    <row r="20" customHeight="1" spans="1:22">
      <c r="A20" s="273" t="s">
        <v>107</v>
      </c>
      <c r="B20" s="274"/>
      <c r="C20" s="274"/>
      <c r="D20" s="274"/>
      <c r="E20" s="274"/>
      <c r="F20" s="274"/>
      <c r="G20" s="274"/>
      <c r="H20" s="274"/>
      <c r="I20" s="274"/>
      <c r="J20" s="274"/>
      <c r="K20" s="275"/>
    </row>
    <row r="21" ht="21.75" customHeight="1" spans="1:22">
      <c r="A21" s="276" t="s">
        <v>108</v>
      </c>
      <c r="B21" s="214" t="s">
        <v>109</v>
      </c>
      <c r="C21" s="214" t="s">
        <v>110</v>
      </c>
      <c r="D21" s="214" t="s">
        <v>111</v>
      </c>
      <c r="E21" s="214" t="s">
        <v>112</v>
      </c>
      <c r="F21" s="214" t="s">
        <v>113</v>
      </c>
      <c r="G21" s="214" t="s">
        <v>114</v>
      </c>
      <c r="H21" s="214" t="s">
        <v>115</v>
      </c>
      <c r="I21" s="214" t="s">
        <v>116</v>
      </c>
      <c r="J21" s="214" t="s">
        <v>117</v>
      </c>
      <c r="K21" s="216" t="s">
        <v>118</v>
      </c>
    </row>
    <row r="22" customHeight="1" spans="1:22">
      <c r="A22" s="17" t="s">
        <v>119</v>
      </c>
      <c r="B22" s="277"/>
      <c r="C22" s="278"/>
      <c r="D22" s="279">
        <v>1</v>
      </c>
      <c r="E22" s="279">
        <v>1</v>
      </c>
      <c r="F22" s="279">
        <v>1</v>
      </c>
      <c r="G22" s="279">
        <v>1</v>
      </c>
      <c r="H22" s="279">
        <v>1</v>
      </c>
      <c r="I22" s="279">
        <v>1</v>
      </c>
      <c r="J22" s="277"/>
      <c r="K22" s="280"/>
    </row>
    <row r="23" customHeight="1" spans="1:22">
      <c r="A23" s="17"/>
      <c r="B23" s="277"/>
      <c r="C23" s="277"/>
      <c r="D23" s="279"/>
      <c r="E23" s="279"/>
      <c r="F23" s="279"/>
      <c r="G23" s="279"/>
      <c r="H23" s="279"/>
      <c r="I23" s="279"/>
      <c r="J23" s="277"/>
      <c r="K23" s="281"/>
    </row>
    <row r="24" customHeight="1" spans="1:22">
      <c r="A24" s="282"/>
      <c r="B24" s="277"/>
      <c r="C24" s="277"/>
      <c r="D24" s="279"/>
      <c r="E24" s="279"/>
      <c r="F24" s="279"/>
      <c r="G24" s="279"/>
      <c r="H24" s="279"/>
      <c r="I24" s="279"/>
      <c r="J24" s="277"/>
      <c r="K24" s="281"/>
    </row>
    <row r="25" customHeight="1" spans="1:22">
      <c r="A25" s="17"/>
      <c r="B25" s="277"/>
      <c r="C25" s="277"/>
      <c r="D25" s="279"/>
      <c r="E25" s="279"/>
      <c r="F25" s="279"/>
      <c r="G25" s="279"/>
      <c r="H25" s="279"/>
      <c r="I25" s="277"/>
      <c r="J25" s="277"/>
      <c r="K25" s="283"/>
    </row>
    <row r="26" customHeight="1" spans="1:22">
      <c r="A26" s="284"/>
      <c r="B26" s="277"/>
      <c r="C26" s="277"/>
      <c r="D26" s="277"/>
      <c r="E26" s="277"/>
      <c r="F26" s="277"/>
      <c r="G26" s="277"/>
      <c r="H26" s="277"/>
      <c r="I26" s="277"/>
      <c r="J26" s="277"/>
      <c r="K26" s="283"/>
    </row>
    <row r="27" customHeight="1" spans="1:22">
      <c r="A27" s="284"/>
      <c r="B27" s="277"/>
      <c r="C27" s="277"/>
      <c r="D27" s="277"/>
      <c r="E27" s="277"/>
      <c r="F27" s="277"/>
      <c r="G27" s="277"/>
      <c r="H27" s="277"/>
      <c r="I27" s="277"/>
      <c r="J27" s="277"/>
      <c r="K27" s="283"/>
    </row>
    <row r="28" customHeight="1" spans="1:22">
      <c r="A28" s="284"/>
      <c r="B28" s="277"/>
      <c r="C28" s="277"/>
      <c r="D28" s="277"/>
      <c r="E28" s="277"/>
      <c r="F28" s="277"/>
      <c r="G28" s="277"/>
      <c r="H28" s="277"/>
      <c r="I28" s="277"/>
      <c r="J28" s="277"/>
      <c r="K28" s="283"/>
    </row>
    <row r="29" ht="18" customHeight="1" spans="1:22">
      <c r="A29" s="285" t="s">
        <v>120</v>
      </c>
      <c r="B29" s="286"/>
      <c r="C29" s="286"/>
      <c r="D29" s="286"/>
      <c r="E29" s="286"/>
      <c r="F29" s="286"/>
      <c r="G29" s="286"/>
      <c r="H29" s="286"/>
      <c r="I29" s="286"/>
      <c r="J29" s="286"/>
      <c r="K29" s="287"/>
    </row>
    <row r="30" ht="18.75" customHeight="1" spans="1:22">
      <c r="A30" s="288" t="s">
        <v>121</v>
      </c>
      <c r="B30" s="289"/>
      <c r="C30" s="289"/>
      <c r="D30" s="289"/>
      <c r="E30" s="289"/>
      <c r="F30" s="289"/>
      <c r="G30" s="289"/>
      <c r="H30" s="289"/>
      <c r="I30" s="289"/>
      <c r="J30" s="289"/>
      <c r="K30" s="290"/>
    </row>
    <row r="31" ht="18.75" customHeight="1" spans="1:22">
      <c r="A31" s="291"/>
      <c r="B31" s="292"/>
      <c r="C31" s="292"/>
      <c r="D31" s="292"/>
      <c r="E31" s="292"/>
      <c r="F31" s="292"/>
      <c r="G31" s="292"/>
      <c r="H31" s="292"/>
      <c r="I31" s="292"/>
      <c r="J31" s="292"/>
      <c r="K31" s="293"/>
    </row>
    <row r="32" ht="18" customHeight="1" spans="1:22">
      <c r="A32" s="285" t="s">
        <v>122</v>
      </c>
      <c r="B32" s="286"/>
      <c r="C32" s="286"/>
      <c r="D32" s="286"/>
      <c r="E32" s="286"/>
      <c r="F32" s="286"/>
      <c r="G32" s="286"/>
      <c r="H32" s="286"/>
      <c r="I32" s="286"/>
      <c r="J32" s="286"/>
      <c r="K32" s="287"/>
    </row>
    <row r="33" spans="1:11">
      <c r="A33" s="294" t="s">
        <v>123</v>
      </c>
      <c r="B33" s="295"/>
      <c r="C33" s="295"/>
      <c r="D33" s="295"/>
      <c r="E33" s="295"/>
      <c r="F33" s="295"/>
      <c r="G33" s="295"/>
      <c r="H33" s="295"/>
      <c r="I33" s="295"/>
      <c r="J33" s="295"/>
      <c r="K33" s="296"/>
    </row>
    <row r="34" ht="17.55" spans="1:11">
      <c r="A34" s="92" t="s">
        <v>124</v>
      </c>
      <c r="B34" s="95"/>
      <c r="C34" s="165" t="s">
        <v>66</v>
      </c>
      <c r="D34" s="165" t="s">
        <v>67</v>
      </c>
      <c r="E34" s="297" t="s">
        <v>125</v>
      </c>
      <c r="F34" s="298"/>
      <c r="G34" s="298"/>
      <c r="H34" s="298"/>
      <c r="I34" s="298"/>
      <c r="J34" s="298"/>
      <c r="K34" s="299"/>
    </row>
    <row r="35" ht="18.75" spans="1:11">
      <c r="A35" s="300" t="s">
        <v>126</v>
      </c>
      <c r="B35" s="300"/>
      <c r="C35" s="300"/>
      <c r="D35" s="300"/>
      <c r="E35" s="300"/>
      <c r="F35" s="300"/>
      <c r="G35" s="300"/>
      <c r="H35" s="300"/>
      <c r="I35" s="300"/>
      <c r="J35" s="300"/>
      <c r="K35" s="300"/>
    </row>
    <row r="36" ht="16.8" spans="1:11">
      <c r="A36" s="301" t="s">
        <v>127</v>
      </c>
      <c r="B36" s="302"/>
      <c r="C36" s="302"/>
      <c r="D36" s="302"/>
      <c r="E36" s="302"/>
      <c r="F36" s="302"/>
      <c r="G36" s="302"/>
      <c r="H36" s="302"/>
      <c r="I36" s="302"/>
      <c r="J36" s="302"/>
      <c r="K36" s="303"/>
    </row>
    <row r="37" ht="16.8" spans="1:11">
      <c r="A37" s="224" t="s">
        <v>128</v>
      </c>
      <c r="B37" s="225"/>
      <c r="C37" s="225"/>
      <c r="D37" s="225"/>
      <c r="E37" s="225"/>
      <c r="F37" s="225"/>
      <c r="G37" s="225"/>
      <c r="H37" s="225"/>
      <c r="I37" s="225"/>
      <c r="J37" s="225"/>
      <c r="K37" s="226"/>
    </row>
    <row r="38" ht="16.8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26"/>
    </row>
    <row r="39" ht="16.8" spans="1:11">
      <c r="A39" s="224"/>
      <c r="B39" s="225"/>
      <c r="C39" s="225"/>
      <c r="D39" s="225"/>
      <c r="E39" s="225"/>
      <c r="F39" s="225"/>
      <c r="G39" s="225"/>
      <c r="H39" s="225"/>
      <c r="I39" s="225"/>
      <c r="J39" s="225"/>
      <c r="K39" s="226"/>
    </row>
    <row r="40" ht="16.8" spans="1:11">
      <c r="A40" s="224"/>
      <c r="B40" s="225"/>
      <c r="C40" s="225"/>
      <c r="D40" s="225"/>
      <c r="E40" s="225"/>
      <c r="F40" s="225"/>
      <c r="G40" s="225"/>
      <c r="H40" s="225"/>
      <c r="I40" s="225"/>
      <c r="J40" s="225"/>
      <c r="K40" s="226"/>
    </row>
    <row r="41" ht="16.8" spans="1:11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226"/>
    </row>
    <row r="42" ht="16.8" spans="1:11">
      <c r="A42" s="224"/>
      <c r="B42" s="225"/>
      <c r="C42" s="225"/>
      <c r="D42" s="225"/>
      <c r="E42" s="225"/>
      <c r="F42" s="225"/>
      <c r="G42" s="225"/>
      <c r="H42" s="225"/>
      <c r="I42" s="225"/>
      <c r="J42" s="225"/>
      <c r="K42" s="226"/>
    </row>
    <row r="43" ht="17.55" spans="1:11">
      <c r="A43" s="217" t="s">
        <v>129</v>
      </c>
      <c r="B43" s="218"/>
      <c r="C43" s="218"/>
      <c r="D43" s="218"/>
      <c r="E43" s="218"/>
      <c r="F43" s="218"/>
      <c r="G43" s="218"/>
      <c r="H43" s="218"/>
      <c r="I43" s="218"/>
      <c r="J43" s="218"/>
      <c r="K43" s="219"/>
    </row>
    <row r="44" ht="18.35" spans="1:11">
      <c r="A44" s="254" t="s">
        <v>130</v>
      </c>
      <c r="B44" s="255"/>
      <c r="C44" s="255"/>
      <c r="D44" s="255"/>
      <c r="E44" s="255"/>
      <c r="F44" s="255"/>
      <c r="G44" s="255"/>
      <c r="H44" s="255"/>
      <c r="I44" s="255"/>
      <c r="J44" s="255"/>
      <c r="K44" s="256"/>
    </row>
    <row r="45" ht="16.8" spans="1:11">
      <c r="A45" s="263" t="s">
        <v>131</v>
      </c>
      <c r="B45" s="259" t="s">
        <v>94</v>
      </c>
      <c r="C45" s="259" t="s">
        <v>95</v>
      </c>
      <c r="D45" s="259" t="s">
        <v>87</v>
      </c>
      <c r="E45" s="265" t="s">
        <v>132</v>
      </c>
      <c r="F45" s="259" t="s">
        <v>94</v>
      </c>
      <c r="G45" s="259" t="s">
        <v>95</v>
      </c>
      <c r="H45" s="259" t="s">
        <v>87</v>
      </c>
      <c r="I45" s="265" t="s">
        <v>133</v>
      </c>
      <c r="J45" s="259" t="s">
        <v>94</v>
      </c>
      <c r="K45" s="262" t="s">
        <v>95</v>
      </c>
    </row>
    <row r="46" ht="16.8" spans="1:11">
      <c r="A46" s="213" t="s">
        <v>86</v>
      </c>
      <c r="B46" s="165" t="s">
        <v>94</v>
      </c>
      <c r="C46" s="165" t="s">
        <v>95</v>
      </c>
      <c r="D46" s="165" t="s">
        <v>87</v>
      </c>
      <c r="E46" s="214" t="s">
        <v>93</v>
      </c>
      <c r="F46" s="165" t="s">
        <v>94</v>
      </c>
      <c r="G46" s="165" t="s">
        <v>95</v>
      </c>
      <c r="H46" s="165" t="s">
        <v>87</v>
      </c>
      <c r="I46" s="214" t="s">
        <v>104</v>
      </c>
      <c r="J46" s="165" t="s">
        <v>94</v>
      </c>
      <c r="K46" s="166" t="s">
        <v>95</v>
      </c>
    </row>
    <row r="47" ht="17.55" spans="1:11">
      <c r="A47" s="178" t="s">
        <v>97</v>
      </c>
      <c r="B47" s="179"/>
      <c r="C47" s="179"/>
      <c r="D47" s="179"/>
      <c r="E47" s="179"/>
      <c r="F47" s="179"/>
      <c r="G47" s="179"/>
      <c r="H47" s="179"/>
      <c r="I47" s="179"/>
      <c r="J47" s="179"/>
      <c r="K47" s="192"/>
    </row>
    <row r="48" ht="18.35" spans="1:11">
      <c r="A48" s="300" t="s">
        <v>134</v>
      </c>
      <c r="B48" s="300"/>
      <c r="C48" s="300"/>
      <c r="D48" s="300"/>
      <c r="E48" s="300"/>
      <c r="F48" s="300"/>
      <c r="G48" s="300"/>
      <c r="H48" s="300"/>
      <c r="I48" s="300"/>
      <c r="J48" s="300"/>
      <c r="K48" s="300"/>
    </row>
    <row r="49" ht="17.55" spans="1:11">
      <c r="A49" s="301"/>
      <c r="B49" s="302"/>
      <c r="C49" s="302"/>
      <c r="D49" s="302"/>
      <c r="E49" s="302"/>
      <c r="F49" s="302"/>
      <c r="G49" s="302"/>
      <c r="H49" s="302"/>
      <c r="I49" s="302"/>
      <c r="J49" s="302"/>
      <c r="K49" s="303"/>
    </row>
    <row r="50" ht="18.35" spans="1:11">
      <c r="A50" s="304" t="s">
        <v>135</v>
      </c>
      <c r="B50" s="305" t="s">
        <v>136</v>
      </c>
      <c r="C50" s="305"/>
      <c r="D50" s="306" t="s">
        <v>137</v>
      </c>
      <c r="E50" s="307"/>
      <c r="F50" s="308" t="s">
        <v>138</v>
      </c>
      <c r="G50" s="309">
        <v>46381</v>
      </c>
      <c r="H50" s="310" t="s">
        <v>139</v>
      </c>
      <c r="I50" s="311"/>
      <c r="J50" s="312"/>
      <c r="K50" s="313"/>
    </row>
    <row r="51" ht="18.35" spans="1:11">
      <c r="A51" s="300" t="s">
        <v>140</v>
      </c>
      <c r="B51" s="300"/>
      <c r="C51" s="300"/>
      <c r="D51" s="300"/>
      <c r="E51" s="300"/>
      <c r="F51" s="300"/>
      <c r="G51" s="300"/>
      <c r="H51" s="300"/>
      <c r="I51" s="300"/>
      <c r="J51" s="300"/>
      <c r="K51" s="300"/>
    </row>
    <row r="52" ht="17.55" spans="1:11">
      <c r="A52" s="314"/>
      <c r="B52" s="315"/>
      <c r="C52" s="315"/>
      <c r="D52" s="315"/>
      <c r="E52" s="315"/>
      <c r="F52" s="315"/>
      <c r="G52" s="315"/>
      <c r="H52" s="315"/>
      <c r="I52" s="315"/>
      <c r="J52" s="315"/>
      <c r="K52" s="316"/>
    </row>
    <row r="53" ht="18.35" spans="1:11">
      <c r="A53" s="304" t="s">
        <v>135</v>
      </c>
      <c r="B53" s="305" t="s">
        <v>136</v>
      </c>
      <c r="C53" s="305"/>
      <c r="D53" s="306" t="s">
        <v>137</v>
      </c>
      <c r="E53" s="317" t="s">
        <v>141</v>
      </c>
      <c r="F53" s="308" t="s">
        <v>142</v>
      </c>
      <c r="G53" s="309">
        <v>46381</v>
      </c>
      <c r="H53" s="310" t="s">
        <v>139</v>
      </c>
      <c r="I53" s="311"/>
      <c r="J53" s="312" t="s">
        <v>143</v>
      </c>
      <c r="K53" s="31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49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2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3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3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3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3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3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3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3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3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4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4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4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4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4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4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4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4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5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5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5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5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5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5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43815</xdr:colOff>
                    <xdr:row>3</xdr:row>
                    <xdr:rowOff>75565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5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3</xdr:row>
                    <xdr:rowOff>205105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5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50800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10</xdr:col>
                    <xdr:colOff>765810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1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62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63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6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3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65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6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67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68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69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70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7" sqref="B7:C7"/>
    </sheetView>
  </sheetViews>
  <sheetFormatPr defaultColWidth="10" defaultRowHeight="16.5" customHeight="1"/>
  <cols>
    <col min="1" max="1" width="10.875" style="150" customWidth="1"/>
    <col min="2" max="6" width="10" style="150"/>
    <col min="7" max="7" width="10.125" style="150"/>
    <col min="8" max="16384" width="10" style="150"/>
  </cols>
  <sheetData>
    <row r="1" ht="22.5" customHeight="1" spans="1:11">
      <c r="A1" s="151" t="s">
        <v>144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ht="17.25" customHeight="1" spans="1:11">
      <c r="A2" s="152" t="s">
        <v>53</v>
      </c>
      <c r="B2" s="153" t="s">
        <v>54</v>
      </c>
      <c r="C2" s="153"/>
      <c r="D2" s="154" t="s">
        <v>55</v>
      </c>
      <c r="E2" s="154"/>
      <c r="F2" s="153" t="s">
        <v>56</v>
      </c>
      <c r="G2" s="153"/>
      <c r="H2" s="155" t="s">
        <v>57</v>
      </c>
      <c r="I2" s="156" t="s">
        <v>58</v>
      </c>
      <c r="J2" s="156"/>
      <c r="K2" s="157"/>
    </row>
    <row r="3" customHeight="1" spans="1:11">
      <c r="A3" s="158" t="s">
        <v>59</v>
      </c>
      <c r="B3" s="159"/>
      <c r="C3" s="160"/>
      <c r="D3" s="161" t="s">
        <v>60</v>
      </c>
      <c r="E3" s="162"/>
      <c r="F3" s="162"/>
      <c r="G3" s="163"/>
      <c r="H3" s="161" t="s">
        <v>61</v>
      </c>
      <c r="I3" s="162"/>
      <c r="J3" s="162"/>
      <c r="K3" s="163"/>
    </row>
    <row r="4" customHeight="1" spans="1:11">
      <c r="A4" s="164" t="s">
        <v>62</v>
      </c>
      <c r="B4" s="165" t="s">
        <v>63</v>
      </c>
      <c r="C4" s="166"/>
      <c r="D4" s="164" t="s">
        <v>64</v>
      </c>
      <c r="E4" s="167"/>
      <c r="F4" s="168">
        <v>46075</v>
      </c>
      <c r="G4" s="169"/>
      <c r="H4" s="164" t="s">
        <v>65</v>
      </c>
      <c r="I4" s="167"/>
      <c r="J4" s="165" t="s">
        <v>66</v>
      </c>
      <c r="K4" s="166" t="s">
        <v>67</v>
      </c>
    </row>
    <row r="5" customHeight="1" spans="1:11">
      <c r="A5" s="170" t="s">
        <v>68</v>
      </c>
      <c r="B5" s="165" t="s">
        <v>69</v>
      </c>
      <c r="C5" s="166"/>
      <c r="D5" s="164" t="s">
        <v>70</v>
      </c>
      <c r="E5" s="167"/>
      <c r="F5" s="168">
        <v>46376</v>
      </c>
      <c r="G5" s="169"/>
      <c r="H5" s="164" t="s">
        <v>71</v>
      </c>
      <c r="I5" s="167"/>
      <c r="J5" s="165" t="s">
        <v>66</v>
      </c>
      <c r="K5" s="166" t="s">
        <v>67</v>
      </c>
    </row>
    <row r="6" customHeight="1" spans="1:11">
      <c r="A6" s="164" t="s">
        <v>72</v>
      </c>
      <c r="B6">
        <v>1</v>
      </c>
      <c r="C6">
        <v>6</v>
      </c>
      <c r="D6" s="170" t="s">
        <v>73</v>
      </c>
      <c r="E6" s="171"/>
      <c r="F6" s="168">
        <v>46011</v>
      </c>
      <c r="G6" s="169"/>
      <c r="H6" s="164" t="s">
        <v>74</v>
      </c>
      <c r="I6" s="167"/>
      <c r="J6" s="165" t="s">
        <v>66</v>
      </c>
      <c r="K6" s="166" t="s">
        <v>67</v>
      </c>
    </row>
    <row r="7" customHeight="1" spans="1:11">
      <c r="A7" s="164" t="s">
        <v>75</v>
      </c>
      <c r="B7" s="172">
        <v>751</v>
      </c>
      <c r="C7" s="173"/>
      <c r="D7" s="170" t="s">
        <v>76</v>
      </c>
      <c r="E7" s="174"/>
      <c r="F7" s="168">
        <v>46030</v>
      </c>
      <c r="G7" s="169"/>
      <c r="H7" s="164" t="s">
        <v>77</v>
      </c>
      <c r="I7" s="167"/>
      <c r="J7" s="165" t="s">
        <v>66</v>
      </c>
      <c r="K7" s="166" t="s">
        <v>67</v>
      </c>
    </row>
    <row r="8" customHeight="1" spans="1:11">
      <c r="A8" s="175" t="s">
        <v>78</v>
      </c>
      <c r="B8" s="176"/>
      <c r="C8" s="177"/>
      <c r="D8" s="178" t="s">
        <v>79</v>
      </c>
      <c r="E8" s="179"/>
      <c r="F8" s="180">
        <v>46034</v>
      </c>
      <c r="G8" s="181"/>
      <c r="H8" s="178" t="s">
        <v>80</v>
      </c>
      <c r="I8" s="179"/>
      <c r="J8" s="182" t="s">
        <v>66</v>
      </c>
      <c r="K8" s="183" t="s">
        <v>67</v>
      </c>
    </row>
    <row r="9" customHeight="1" spans="1:11">
      <c r="A9" s="184" t="s">
        <v>145</v>
      </c>
      <c r="B9" s="184"/>
      <c r="C9" s="184"/>
      <c r="D9" s="184"/>
      <c r="E9" s="184"/>
      <c r="F9" s="184"/>
      <c r="G9" s="184"/>
      <c r="H9" s="184"/>
      <c r="I9" s="184"/>
      <c r="J9" s="184"/>
      <c r="K9" s="184"/>
    </row>
    <row r="10" customHeight="1" spans="1:11">
      <c r="A10" s="185" t="s">
        <v>83</v>
      </c>
      <c r="B10" s="186" t="s">
        <v>84</v>
      </c>
      <c r="C10" s="187" t="s">
        <v>85</v>
      </c>
      <c r="D10" s="188"/>
      <c r="E10" s="189" t="s">
        <v>88</v>
      </c>
      <c r="F10" s="186" t="s">
        <v>84</v>
      </c>
      <c r="G10" s="187" t="s">
        <v>85</v>
      </c>
      <c r="H10" s="186"/>
      <c r="I10" s="189" t="s">
        <v>86</v>
      </c>
      <c r="J10" s="186" t="s">
        <v>84</v>
      </c>
      <c r="K10" s="190" t="s">
        <v>85</v>
      </c>
    </row>
    <row r="11" customHeight="1" spans="1:11">
      <c r="A11" s="170" t="s">
        <v>89</v>
      </c>
      <c r="B11" s="191" t="s">
        <v>84</v>
      </c>
      <c r="C11" s="165" t="s">
        <v>85</v>
      </c>
      <c r="D11" s="174"/>
      <c r="E11" s="171" t="s">
        <v>91</v>
      </c>
      <c r="F11" s="191" t="s">
        <v>84</v>
      </c>
      <c r="G11" s="165" t="s">
        <v>85</v>
      </c>
      <c r="H11" s="191"/>
      <c r="I11" s="171" t="s">
        <v>96</v>
      </c>
      <c r="J11" s="191" t="s">
        <v>84</v>
      </c>
      <c r="K11" s="166" t="s">
        <v>85</v>
      </c>
    </row>
    <row r="12" customHeight="1" spans="1:11">
      <c r="A12" s="178" t="s">
        <v>125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92"/>
    </row>
    <row r="13" customHeight="1" spans="1:11">
      <c r="A13" s="193" t="s">
        <v>146</v>
      </c>
      <c r="B13" s="193"/>
      <c r="C13" s="193"/>
      <c r="D13" s="193"/>
      <c r="E13" s="193"/>
      <c r="F13" s="193"/>
      <c r="G13" s="193"/>
      <c r="H13" s="193"/>
      <c r="I13" s="193"/>
      <c r="J13" s="193"/>
      <c r="K13" s="193"/>
    </row>
    <row r="14" customHeight="1" spans="1:11">
      <c r="A14" s="194" t="s">
        <v>147</v>
      </c>
      <c r="B14" s="195"/>
      <c r="C14" s="195"/>
      <c r="D14" s="195"/>
      <c r="E14" s="195"/>
      <c r="F14" s="195"/>
      <c r="G14" s="195"/>
      <c r="H14" s="195"/>
      <c r="I14" s="196"/>
      <c r="J14" s="196"/>
      <c r="K14" s="197"/>
    </row>
    <row r="15" customHeight="1" spans="1:11">
      <c r="A15" s="198"/>
      <c r="B15" s="199"/>
      <c r="C15" s="199"/>
      <c r="D15" s="200"/>
      <c r="E15" s="201"/>
      <c r="F15" s="199"/>
      <c r="G15" s="199"/>
      <c r="H15" s="200"/>
      <c r="I15" s="202"/>
      <c r="J15" s="203"/>
      <c r="K15" s="204"/>
    </row>
    <row r="16" customHeight="1" spans="1:11">
      <c r="A16" s="205"/>
      <c r="B16" s="182"/>
      <c r="C16" s="182"/>
      <c r="D16" s="182"/>
      <c r="E16" s="182"/>
      <c r="F16" s="182"/>
      <c r="G16" s="182"/>
      <c r="H16" s="182"/>
      <c r="I16" s="182"/>
      <c r="J16" s="182"/>
      <c r="K16" s="183"/>
    </row>
    <row r="17" customHeight="1" spans="1:11">
      <c r="A17" s="193" t="s">
        <v>148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</row>
    <row r="18" customHeight="1" spans="1:11">
      <c r="A18" s="194" t="s">
        <v>149</v>
      </c>
      <c r="B18" s="195"/>
      <c r="C18" s="195"/>
      <c r="D18" s="195"/>
      <c r="E18" s="195"/>
      <c r="F18" s="195"/>
      <c r="G18" s="195"/>
      <c r="H18" s="195"/>
      <c r="I18" s="196"/>
      <c r="J18" s="196"/>
      <c r="K18" s="197"/>
    </row>
    <row r="19" customHeight="1" spans="1:11">
      <c r="A19" s="198"/>
      <c r="B19" s="199"/>
      <c r="C19" s="199"/>
      <c r="D19" s="200"/>
      <c r="E19" s="201"/>
      <c r="F19" s="199"/>
      <c r="G19" s="199"/>
      <c r="H19" s="200"/>
      <c r="I19" s="202"/>
      <c r="J19" s="203"/>
      <c r="K19" s="204"/>
    </row>
    <row r="20" customHeight="1" spans="1:11">
      <c r="A20" s="205"/>
      <c r="B20" s="182"/>
      <c r="C20" s="182"/>
      <c r="D20" s="182"/>
      <c r="E20" s="182"/>
      <c r="F20" s="182"/>
      <c r="G20" s="182"/>
      <c r="H20" s="182"/>
      <c r="I20" s="182"/>
      <c r="J20" s="182"/>
      <c r="K20" s="183"/>
    </row>
    <row r="21" customHeight="1" spans="1:11">
      <c r="A21" s="206" t="s">
        <v>122</v>
      </c>
      <c r="B21" s="206"/>
      <c r="C21" s="206"/>
      <c r="D21" s="206"/>
      <c r="E21" s="206"/>
      <c r="F21" s="206"/>
      <c r="G21" s="206"/>
      <c r="H21" s="206"/>
      <c r="I21" s="206"/>
      <c r="J21" s="206"/>
      <c r="K21" s="206"/>
    </row>
    <row r="22" customHeight="1" spans="1:11">
      <c r="A22" s="77" t="s">
        <v>123</v>
      </c>
      <c r="B22" s="83"/>
      <c r="C22" s="83"/>
      <c r="D22" s="83"/>
      <c r="E22" s="83"/>
      <c r="F22" s="83"/>
      <c r="G22" s="83"/>
      <c r="H22" s="83"/>
      <c r="I22" s="83"/>
      <c r="J22" s="83"/>
      <c r="K22" s="120"/>
    </row>
    <row r="23" customHeight="1" spans="1:11">
      <c r="A23" s="92" t="s">
        <v>124</v>
      </c>
      <c r="B23" s="95"/>
      <c r="C23" s="165" t="s">
        <v>66</v>
      </c>
      <c r="D23" s="165" t="s">
        <v>67</v>
      </c>
      <c r="E23" s="90"/>
      <c r="F23" s="90"/>
      <c r="G23" s="90"/>
      <c r="H23" s="90"/>
      <c r="I23" s="90"/>
      <c r="J23" s="90"/>
      <c r="K23" s="91"/>
    </row>
    <row r="24" customHeight="1" spans="1:11">
      <c r="A24" s="207" t="s">
        <v>150</v>
      </c>
      <c r="B24" s="208"/>
      <c r="C24" s="208"/>
      <c r="D24" s="208"/>
      <c r="E24" s="208"/>
      <c r="F24" s="208"/>
      <c r="G24" s="208"/>
      <c r="H24" s="208"/>
      <c r="I24" s="208"/>
      <c r="J24" s="208"/>
      <c r="K24" s="209"/>
    </row>
    <row r="25" customHeight="1" spans="1:11">
      <c r="A25" s="210"/>
      <c r="B25" s="211"/>
      <c r="C25" s="211"/>
      <c r="D25" s="211"/>
      <c r="E25" s="211"/>
      <c r="F25" s="211"/>
      <c r="G25" s="211"/>
      <c r="H25" s="211"/>
      <c r="I25" s="211"/>
      <c r="J25" s="211"/>
      <c r="K25" s="212"/>
    </row>
    <row r="26" customHeight="1" spans="1:11">
      <c r="A26" s="184" t="s">
        <v>130</v>
      </c>
      <c r="B26" s="184"/>
      <c r="C26" s="184"/>
      <c r="D26" s="184"/>
      <c r="E26" s="184"/>
      <c r="F26" s="184"/>
      <c r="G26" s="184"/>
      <c r="H26" s="184"/>
      <c r="I26" s="184"/>
      <c r="J26" s="184"/>
      <c r="K26" s="184"/>
    </row>
    <row r="27" customHeight="1" spans="1:11">
      <c r="A27" s="158" t="s">
        <v>131</v>
      </c>
      <c r="B27" s="187" t="s">
        <v>94</v>
      </c>
      <c r="C27" s="187" t="s">
        <v>95</v>
      </c>
      <c r="D27" s="187" t="s">
        <v>87</v>
      </c>
      <c r="E27" s="159" t="s">
        <v>132</v>
      </c>
      <c r="F27" s="187" t="s">
        <v>94</v>
      </c>
      <c r="G27" s="187" t="s">
        <v>95</v>
      </c>
      <c r="H27" s="187" t="s">
        <v>87</v>
      </c>
      <c r="I27" s="159" t="s">
        <v>133</v>
      </c>
      <c r="J27" s="187" t="s">
        <v>94</v>
      </c>
      <c r="K27" s="190" t="s">
        <v>95</v>
      </c>
    </row>
    <row r="28" customHeight="1" spans="1:11">
      <c r="A28" s="213" t="s">
        <v>86</v>
      </c>
      <c r="B28" s="165" t="s">
        <v>94</v>
      </c>
      <c r="C28" s="165" t="s">
        <v>95</v>
      </c>
      <c r="D28" s="165" t="s">
        <v>87</v>
      </c>
      <c r="E28" s="214" t="s">
        <v>93</v>
      </c>
      <c r="F28" s="165" t="s">
        <v>94</v>
      </c>
      <c r="G28" s="165" t="s">
        <v>95</v>
      </c>
      <c r="H28" s="165" t="s">
        <v>87</v>
      </c>
      <c r="I28" s="214" t="s">
        <v>104</v>
      </c>
      <c r="J28" s="165" t="s">
        <v>94</v>
      </c>
      <c r="K28" s="166" t="s">
        <v>95</v>
      </c>
    </row>
    <row r="29" customHeight="1" spans="1:11">
      <c r="A29" s="164" t="s">
        <v>97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6"/>
    </row>
    <row r="30" customHeight="1" spans="1:11">
      <c r="A30" s="217"/>
      <c r="B30" s="218"/>
      <c r="C30" s="218"/>
      <c r="D30" s="218"/>
      <c r="E30" s="218"/>
      <c r="F30" s="218"/>
      <c r="G30" s="218"/>
      <c r="H30" s="218"/>
      <c r="I30" s="218"/>
      <c r="J30" s="218"/>
      <c r="K30" s="219"/>
    </row>
    <row r="31" customHeight="1" spans="1:11">
      <c r="A31" s="220" t="s">
        <v>151</v>
      </c>
      <c r="B31" s="220"/>
      <c r="C31" s="220"/>
      <c r="D31" s="220"/>
      <c r="E31" s="220"/>
      <c r="F31" s="220"/>
      <c r="G31" s="220"/>
      <c r="H31" s="220"/>
      <c r="I31" s="220"/>
      <c r="J31" s="220"/>
      <c r="K31" s="220"/>
    </row>
    <row r="32" ht="17.25" customHeight="1" spans="1:11">
      <c r="A32" s="221"/>
      <c r="B32" s="222"/>
      <c r="C32" s="222"/>
      <c r="D32" s="222"/>
      <c r="E32" s="222"/>
      <c r="F32" s="222"/>
      <c r="G32" s="222"/>
      <c r="H32" s="222"/>
      <c r="I32" s="222"/>
      <c r="J32" s="222"/>
      <c r="K32" s="223"/>
    </row>
    <row r="33" ht="17.25" customHeight="1" spans="1:11">
      <c r="A33" s="224"/>
      <c r="B33" s="225"/>
      <c r="C33" s="225"/>
      <c r="D33" s="225"/>
      <c r="E33" s="225"/>
      <c r="F33" s="225"/>
      <c r="G33" s="225"/>
      <c r="H33" s="225"/>
      <c r="I33" s="225"/>
      <c r="J33" s="225"/>
      <c r="K33" s="226"/>
    </row>
    <row r="34" ht="17.25" customHeight="1" spans="1:11">
      <c r="A34" s="224"/>
      <c r="B34" s="225"/>
      <c r="C34" s="225"/>
      <c r="D34" s="225"/>
      <c r="E34" s="225"/>
      <c r="F34" s="225"/>
      <c r="G34" s="225"/>
      <c r="H34" s="225"/>
      <c r="I34" s="225"/>
      <c r="J34" s="225"/>
      <c r="K34" s="226"/>
    </row>
    <row r="35" ht="17.25" customHeight="1" spans="1:11">
      <c r="A35" s="224"/>
      <c r="B35" s="225"/>
      <c r="C35" s="225"/>
      <c r="D35" s="225"/>
      <c r="E35" s="225"/>
      <c r="F35" s="225"/>
      <c r="G35" s="225"/>
      <c r="H35" s="225"/>
      <c r="I35" s="225"/>
      <c r="J35" s="225"/>
      <c r="K35" s="226"/>
    </row>
    <row r="36" ht="17.25" customHeight="1" spans="1:11">
      <c r="A36" s="224"/>
      <c r="B36" s="225"/>
      <c r="C36" s="225"/>
      <c r="D36" s="225"/>
      <c r="E36" s="225"/>
      <c r="F36" s="225"/>
      <c r="G36" s="225"/>
      <c r="H36" s="225"/>
      <c r="I36" s="225"/>
      <c r="J36" s="225"/>
      <c r="K36" s="226"/>
    </row>
    <row r="37" ht="17.25" customHeight="1" spans="1:11">
      <c r="A37" s="224"/>
      <c r="B37" s="225"/>
      <c r="C37" s="225"/>
      <c r="D37" s="225"/>
      <c r="E37" s="225"/>
      <c r="F37" s="225"/>
      <c r="G37" s="225"/>
      <c r="H37" s="225"/>
      <c r="I37" s="225"/>
      <c r="J37" s="225"/>
      <c r="K37" s="226"/>
    </row>
    <row r="38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26"/>
    </row>
    <row r="39" ht="17.25" customHeight="1" spans="1:11">
      <c r="A39" s="224"/>
      <c r="B39" s="225"/>
      <c r="C39" s="225"/>
      <c r="D39" s="225"/>
      <c r="E39" s="225"/>
      <c r="F39" s="225"/>
      <c r="G39" s="225"/>
      <c r="H39" s="225"/>
      <c r="I39" s="225"/>
      <c r="J39" s="225"/>
      <c r="K39" s="226"/>
    </row>
    <row r="40" ht="17.25" customHeight="1" spans="1:11">
      <c r="A40" s="224"/>
      <c r="B40" s="225"/>
      <c r="C40" s="225"/>
      <c r="D40" s="225"/>
      <c r="E40" s="225"/>
      <c r="F40" s="225"/>
      <c r="G40" s="225"/>
      <c r="H40" s="225"/>
      <c r="I40" s="225"/>
      <c r="J40" s="225"/>
      <c r="K40" s="226"/>
    </row>
    <row r="41" ht="17.25" customHeight="1" spans="1:11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226"/>
    </row>
    <row r="42" ht="17.25" customHeight="1" spans="1:11">
      <c r="A42" s="224"/>
      <c r="B42" s="225"/>
      <c r="C42" s="225"/>
      <c r="D42" s="225"/>
      <c r="E42" s="225"/>
      <c r="F42" s="225"/>
      <c r="G42" s="225"/>
      <c r="H42" s="225"/>
      <c r="I42" s="225"/>
      <c r="J42" s="225"/>
      <c r="K42" s="226"/>
    </row>
    <row r="43" ht="17.25" customHeight="1" spans="1:11">
      <c r="A43" s="217" t="s">
        <v>129</v>
      </c>
      <c r="B43" s="218"/>
      <c r="C43" s="218"/>
      <c r="D43" s="218"/>
      <c r="E43" s="218"/>
      <c r="F43" s="218"/>
      <c r="G43" s="218"/>
      <c r="H43" s="218"/>
      <c r="I43" s="218"/>
      <c r="J43" s="218"/>
      <c r="K43" s="219"/>
    </row>
    <row r="44" customHeight="1" spans="1:11">
      <c r="A44" s="220" t="s">
        <v>152</v>
      </c>
      <c r="B44" s="220"/>
      <c r="C44" s="220"/>
      <c r="D44" s="220"/>
      <c r="E44" s="220"/>
      <c r="F44" s="220"/>
      <c r="G44" s="220"/>
      <c r="H44" s="220"/>
      <c r="I44" s="220"/>
      <c r="J44" s="220"/>
      <c r="K44" s="220"/>
    </row>
    <row r="45" ht="18" customHeight="1" spans="1:11">
      <c r="A45" s="227" t="s">
        <v>125</v>
      </c>
      <c r="B45" s="228"/>
      <c r="C45" s="228"/>
      <c r="D45" s="228"/>
      <c r="E45" s="228"/>
      <c r="F45" s="228"/>
      <c r="G45" s="228"/>
      <c r="H45" s="228"/>
      <c r="I45" s="228"/>
      <c r="J45" s="228"/>
      <c r="K45" s="229"/>
    </row>
    <row r="46" ht="18" customHeight="1" spans="1:11">
      <c r="A46" s="227"/>
      <c r="B46" s="228"/>
      <c r="C46" s="228"/>
      <c r="D46" s="228"/>
      <c r="E46" s="228"/>
      <c r="F46" s="228"/>
      <c r="G46" s="228"/>
      <c r="H46" s="228"/>
      <c r="I46" s="228"/>
      <c r="J46" s="228"/>
      <c r="K46" s="229"/>
    </row>
    <row r="47" ht="18" customHeight="1" spans="1:11">
      <c r="A47" s="210"/>
      <c r="B47" s="211"/>
      <c r="C47" s="211"/>
      <c r="D47" s="211"/>
      <c r="E47" s="211"/>
      <c r="F47" s="211"/>
      <c r="G47" s="211"/>
      <c r="H47" s="211"/>
      <c r="I47" s="211"/>
      <c r="J47" s="211"/>
      <c r="K47" s="212"/>
    </row>
    <row r="48" ht="21" customHeight="1" spans="1:11">
      <c r="A48" s="230" t="s">
        <v>135</v>
      </c>
      <c r="B48" s="231" t="s">
        <v>136</v>
      </c>
      <c r="C48" s="231"/>
      <c r="D48" s="232" t="s">
        <v>137</v>
      </c>
      <c r="E48" s="233" t="s">
        <v>153</v>
      </c>
      <c r="F48" s="232" t="s">
        <v>138</v>
      </c>
      <c r="G48" s="234">
        <v>46382</v>
      </c>
      <c r="H48" s="235" t="s">
        <v>139</v>
      </c>
      <c r="I48" s="235"/>
      <c r="J48" s="231" t="s">
        <v>143</v>
      </c>
      <c r="K48" s="236"/>
    </row>
    <row r="49" customHeight="1" spans="1:11">
      <c r="A49" s="237" t="s">
        <v>140</v>
      </c>
      <c r="B49" s="238"/>
      <c r="C49" s="238"/>
      <c r="D49" s="238"/>
      <c r="E49" s="238"/>
      <c r="F49" s="238"/>
      <c r="G49" s="238"/>
      <c r="H49" s="238"/>
      <c r="I49" s="238"/>
      <c r="J49" s="238"/>
      <c r="K49" s="239"/>
    </row>
    <row r="50" customHeight="1" spans="1:11">
      <c r="A50" s="240"/>
      <c r="B50" s="241"/>
      <c r="C50" s="241"/>
      <c r="D50" s="241"/>
      <c r="E50" s="241"/>
      <c r="F50" s="241"/>
      <c r="G50" s="241"/>
      <c r="H50" s="241"/>
      <c r="I50" s="241"/>
      <c r="J50" s="241"/>
      <c r="K50" s="242"/>
    </row>
    <row r="51" customHeight="1" spans="1:11">
      <c r="A51" s="243"/>
      <c r="B51" s="244"/>
      <c r="C51" s="244"/>
      <c r="D51" s="244"/>
      <c r="E51" s="244"/>
      <c r="F51" s="244"/>
      <c r="G51" s="244"/>
      <c r="H51" s="244"/>
      <c r="I51" s="244"/>
      <c r="J51" s="244"/>
      <c r="K51" s="245"/>
    </row>
    <row r="52" ht="21" customHeight="1" spans="1:11">
      <c r="A52" s="230" t="s">
        <v>135</v>
      </c>
      <c r="B52" s="231" t="s">
        <v>136</v>
      </c>
      <c r="C52" s="231"/>
      <c r="D52" s="232" t="s">
        <v>137</v>
      </c>
      <c r="E52" s="233" t="s">
        <v>153</v>
      </c>
      <c r="F52" s="232" t="s">
        <v>138</v>
      </c>
      <c r="G52" s="246">
        <v>46382</v>
      </c>
      <c r="H52" s="235" t="s">
        <v>139</v>
      </c>
      <c r="I52" s="235"/>
      <c r="J52" s="247" t="s">
        <v>143</v>
      </c>
      <c r="K52" s="248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3</xdr:col>
                    <xdr:colOff>0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3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2</xdr:col>
                    <xdr:colOff>0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11</xdr:col>
                    <xdr:colOff>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11</xdr:col>
                    <xdr:colOff>0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0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11</xdr:col>
                    <xdr:colOff>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N9" sqref="N9"/>
    </sheetView>
  </sheetViews>
  <sheetFormatPr defaultColWidth="10.1696428571429" defaultRowHeight="17.6"/>
  <cols>
    <col min="1" max="1" width="9.66964285714286" style="75" customWidth="1"/>
    <col min="2" max="2" width="11.1696428571429" style="75" customWidth="1"/>
    <col min="3" max="3" width="9.16964285714286" style="75" customWidth="1"/>
    <col min="4" max="4" width="9.5" style="75" customWidth="1"/>
    <col min="5" max="5" width="9.16964285714286" style="75" customWidth="1"/>
    <col min="6" max="6" width="10.3303571428571" style="75" customWidth="1"/>
    <col min="7" max="7" width="9.5" style="75" customWidth="1"/>
    <col min="8" max="8" width="9.16964285714286" style="75" customWidth="1"/>
    <col min="9" max="9" width="8.16964285714286" style="75" customWidth="1"/>
    <col min="10" max="10" width="10.5" style="75" customWidth="1"/>
    <col min="11" max="11" width="12.1696428571429" style="75" customWidth="1"/>
    <col min="12" max="16384" width="10.1696428571429" style="75"/>
  </cols>
  <sheetData>
    <row r="1" ht="29.55" spans="1:11">
      <c r="A1" s="76" t="s">
        <v>154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>
      <c r="A2" s="77" t="s">
        <v>53</v>
      </c>
      <c r="B2" s="78" t="s">
        <v>54</v>
      </c>
      <c r="C2" s="78"/>
      <c r="D2" s="79" t="s">
        <v>62</v>
      </c>
      <c r="E2" s="80" t="s">
        <v>63</v>
      </c>
      <c r="F2" s="81" t="s">
        <v>155</v>
      </c>
      <c r="G2" s="82" t="s">
        <v>69</v>
      </c>
      <c r="H2" s="82"/>
      <c r="I2" s="83" t="s">
        <v>57</v>
      </c>
      <c r="J2" s="82" t="s">
        <v>58</v>
      </c>
      <c r="K2" s="84"/>
    </row>
    <row r="3" spans="1:11">
      <c r="A3" s="85" t="s">
        <v>75</v>
      </c>
      <c r="B3" s="86">
        <v>751</v>
      </c>
      <c r="C3" s="86"/>
      <c r="D3" s="87" t="s">
        <v>156</v>
      </c>
      <c r="E3" s="88">
        <v>46089</v>
      </c>
      <c r="F3" s="89"/>
      <c r="G3" s="89"/>
      <c r="H3" s="90" t="s">
        <v>157</v>
      </c>
      <c r="I3" s="90"/>
      <c r="J3" s="90"/>
      <c r="K3" s="91"/>
    </row>
    <row r="4" spans="1:11">
      <c r="A4" s="92" t="s">
        <v>72</v>
      </c>
      <c r="B4" s="93">
        <v>1</v>
      </c>
      <c r="C4" s="94">
        <v>6</v>
      </c>
      <c r="D4" s="95" t="s">
        <v>158</v>
      </c>
      <c r="E4" s="89" t="s">
        <v>159</v>
      </c>
      <c r="F4" s="89"/>
      <c r="G4" s="89"/>
      <c r="H4" s="95" t="s">
        <v>160</v>
      </c>
      <c r="I4" s="95"/>
      <c r="J4" s="96" t="s">
        <v>66</v>
      </c>
      <c r="K4" s="97" t="s">
        <v>67</v>
      </c>
    </row>
    <row r="5" spans="1:11">
      <c r="A5" s="92" t="s">
        <v>161</v>
      </c>
      <c r="B5" s="86">
        <v>1</v>
      </c>
      <c r="C5" s="86"/>
      <c r="D5" s="87" t="s">
        <v>162</v>
      </c>
      <c r="E5" s="87" t="s">
        <v>163</v>
      </c>
      <c r="F5" s="87" t="s">
        <v>164</v>
      </c>
      <c r="G5" s="87" t="s">
        <v>165</v>
      </c>
      <c r="H5" s="95" t="s">
        <v>166</v>
      </c>
      <c r="I5" s="95"/>
      <c r="J5" s="96" t="s">
        <v>66</v>
      </c>
      <c r="K5" s="97" t="s">
        <v>67</v>
      </c>
    </row>
    <row r="6" ht="18.35" spans="1:11">
      <c r="A6" s="98" t="s">
        <v>167</v>
      </c>
      <c r="B6" s="99">
        <v>80</v>
      </c>
      <c r="C6" s="99"/>
      <c r="D6" s="100" t="s">
        <v>168</v>
      </c>
      <c r="E6" s="101"/>
      <c r="F6" s="102">
        <v>751</v>
      </c>
      <c r="G6" s="100"/>
      <c r="H6" s="103" t="s">
        <v>169</v>
      </c>
      <c r="I6" s="103"/>
      <c r="J6" s="102" t="s">
        <v>66</v>
      </c>
      <c r="K6" s="104" t="s">
        <v>67</v>
      </c>
    </row>
    <row r="7" ht="18.35" spans="1:11">
      <c r="A7" s="105"/>
      <c r="B7" s="106"/>
      <c r="C7" s="106"/>
      <c r="D7" s="105"/>
      <c r="E7" s="106"/>
      <c r="F7" s="107"/>
      <c r="G7" s="105"/>
      <c r="H7" s="107"/>
      <c r="I7" s="106"/>
      <c r="J7" s="106"/>
      <c r="K7" s="106"/>
    </row>
    <row r="8" spans="1:11">
      <c r="A8" s="108" t="s">
        <v>170</v>
      </c>
      <c r="B8" s="81" t="s">
        <v>171</v>
      </c>
      <c r="C8" s="81" t="s">
        <v>172</v>
      </c>
      <c r="D8" s="81" t="s">
        <v>173</v>
      </c>
      <c r="E8" s="81" t="s">
        <v>174</v>
      </c>
      <c r="F8" s="81" t="s">
        <v>175</v>
      </c>
      <c r="G8" s="109" t="s">
        <v>78</v>
      </c>
      <c r="H8" s="110"/>
      <c r="I8" s="110"/>
      <c r="J8" s="110"/>
      <c r="K8" s="111"/>
    </row>
    <row r="9" spans="1:11">
      <c r="A9" s="92" t="s">
        <v>176</v>
      </c>
      <c r="B9" s="95"/>
      <c r="C9" s="96" t="s">
        <v>66</v>
      </c>
      <c r="D9" s="96" t="s">
        <v>67</v>
      </c>
      <c r="E9" s="87" t="s">
        <v>177</v>
      </c>
      <c r="F9" s="112" t="s">
        <v>178</v>
      </c>
      <c r="G9" s="113"/>
      <c r="H9" s="114"/>
      <c r="I9" s="114"/>
      <c r="J9" s="114"/>
      <c r="K9" s="115"/>
    </row>
    <row r="10" spans="1:11">
      <c r="A10" s="92" t="s">
        <v>179</v>
      </c>
      <c r="B10" s="95"/>
      <c r="C10" s="96" t="s">
        <v>66</v>
      </c>
      <c r="D10" s="96" t="s">
        <v>67</v>
      </c>
      <c r="E10" s="87" t="s">
        <v>180</v>
      </c>
      <c r="F10" s="112" t="s">
        <v>181</v>
      </c>
      <c r="G10" s="113" t="s">
        <v>182</v>
      </c>
      <c r="H10" s="114"/>
      <c r="I10" s="114"/>
      <c r="J10" s="114"/>
      <c r="K10" s="115"/>
    </row>
    <row r="11" spans="1:11">
      <c r="A11" s="116" t="s">
        <v>145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8"/>
    </row>
    <row r="12" spans="1:11">
      <c r="A12" s="85" t="s">
        <v>88</v>
      </c>
      <c r="B12" s="96" t="s">
        <v>84</v>
      </c>
      <c r="C12" s="96" t="s">
        <v>85</v>
      </c>
      <c r="D12" s="112"/>
      <c r="E12" s="87" t="s">
        <v>86</v>
      </c>
      <c r="F12" s="96" t="s">
        <v>84</v>
      </c>
      <c r="G12" s="96" t="s">
        <v>85</v>
      </c>
      <c r="H12" s="96"/>
      <c r="I12" s="87" t="s">
        <v>183</v>
      </c>
      <c r="J12" s="96" t="s">
        <v>84</v>
      </c>
      <c r="K12" s="97" t="s">
        <v>85</v>
      </c>
    </row>
    <row r="13" spans="1:11">
      <c r="A13" s="85" t="s">
        <v>91</v>
      </c>
      <c r="B13" s="96" t="s">
        <v>84</v>
      </c>
      <c r="C13" s="96" t="s">
        <v>85</v>
      </c>
      <c r="D13" s="112"/>
      <c r="E13" s="87" t="s">
        <v>96</v>
      </c>
      <c r="F13" s="96" t="s">
        <v>84</v>
      </c>
      <c r="G13" s="96" t="s">
        <v>85</v>
      </c>
      <c r="H13" s="96"/>
      <c r="I13" s="87" t="s">
        <v>184</v>
      </c>
      <c r="J13" s="96" t="s">
        <v>84</v>
      </c>
      <c r="K13" s="97" t="s">
        <v>85</v>
      </c>
    </row>
    <row r="14" ht="18.35" spans="1:11">
      <c r="A14" s="98" t="s">
        <v>185</v>
      </c>
      <c r="B14" s="102" t="s">
        <v>84</v>
      </c>
      <c r="C14" s="102" t="s">
        <v>85</v>
      </c>
      <c r="D14" s="101"/>
      <c r="E14" s="100" t="s">
        <v>186</v>
      </c>
      <c r="F14" s="102" t="s">
        <v>84</v>
      </c>
      <c r="G14" s="102" t="s">
        <v>85</v>
      </c>
      <c r="H14" s="102"/>
      <c r="I14" s="100" t="s">
        <v>187</v>
      </c>
      <c r="J14" s="102" t="s">
        <v>84</v>
      </c>
      <c r="K14" s="104" t="s">
        <v>85</v>
      </c>
    </row>
    <row r="15" ht="18.35" spans="1:11">
      <c r="A15" s="105"/>
      <c r="B15" s="119"/>
      <c r="C15" s="119"/>
      <c r="D15" s="106"/>
      <c r="E15" s="105"/>
      <c r="F15" s="119"/>
      <c r="G15" s="119"/>
      <c r="H15" s="119"/>
      <c r="I15" s="105"/>
      <c r="J15" s="119"/>
      <c r="K15" s="119"/>
    </row>
    <row r="16" s="73" customFormat="1" spans="1:11">
      <c r="A16" s="77" t="s">
        <v>188</v>
      </c>
      <c r="B16" s="83"/>
      <c r="C16" s="83"/>
      <c r="D16" s="83"/>
      <c r="E16" s="83"/>
      <c r="F16" s="83"/>
      <c r="G16" s="83"/>
      <c r="H16" s="83"/>
      <c r="I16" s="83"/>
      <c r="J16" s="83"/>
      <c r="K16" s="120"/>
    </row>
    <row r="17" spans="1:11">
      <c r="A17" s="92" t="s">
        <v>189</v>
      </c>
      <c r="B17" s="95"/>
      <c r="C17" s="95"/>
      <c r="D17" s="95"/>
      <c r="E17" s="95"/>
      <c r="F17" s="95"/>
      <c r="G17" s="95"/>
      <c r="H17" s="95"/>
      <c r="I17" s="95"/>
      <c r="J17" s="95"/>
      <c r="K17" s="121"/>
    </row>
    <row r="18" spans="1:11">
      <c r="A18" s="92" t="s">
        <v>190</v>
      </c>
      <c r="B18" s="95"/>
      <c r="C18" s="95"/>
      <c r="D18" s="95"/>
      <c r="E18" s="95"/>
      <c r="F18" s="95"/>
      <c r="G18" s="95"/>
      <c r="H18" s="95"/>
      <c r="I18" s="95"/>
      <c r="J18" s="95"/>
      <c r="K18" s="121"/>
    </row>
    <row r="19" spans="1:11">
      <c r="A19" s="122" t="s">
        <v>191</v>
      </c>
      <c r="B19" s="96"/>
      <c r="C19" s="96"/>
      <c r="D19" s="96"/>
      <c r="E19" s="96"/>
      <c r="F19" s="96"/>
      <c r="G19" s="96"/>
      <c r="H19" s="96"/>
      <c r="I19" s="96"/>
      <c r="J19" s="96"/>
      <c r="K19" s="97"/>
    </row>
    <row r="20" spans="1:11">
      <c r="A20" s="123"/>
      <c r="B20" s="124"/>
      <c r="C20" s="124"/>
      <c r="D20" s="124"/>
      <c r="E20" s="124"/>
      <c r="F20" s="124"/>
      <c r="G20" s="124"/>
      <c r="H20" s="124"/>
      <c r="I20" s="124"/>
      <c r="J20" s="124"/>
      <c r="K20" s="125"/>
    </row>
    <row r="21" spans="1:11">
      <c r="A21" s="123"/>
      <c r="B21" s="124"/>
      <c r="C21" s="124"/>
      <c r="D21" s="124"/>
      <c r="E21" s="124"/>
      <c r="F21" s="124"/>
      <c r="G21" s="124"/>
      <c r="H21" s="124"/>
      <c r="I21" s="124"/>
      <c r="J21" s="124"/>
      <c r="K21" s="125"/>
    </row>
    <row r="22" spans="1:11">
      <c r="A22" s="123"/>
      <c r="B22" s="124"/>
      <c r="C22" s="124"/>
      <c r="D22" s="124"/>
      <c r="E22" s="124"/>
      <c r="F22" s="124"/>
      <c r="G22" s="124"/>
      <c r="H22" s="124"/>
      <c r="I22" s="124"/>
      <c r="J22" s="124"/>
      <c r="K22" s="125"/>
    </row>
    <row r="23" spans="1:11">
      <c r="A23" s="126"/>
      <c r="B23" s="127"/>
      <c r="C23" s="127"/>
      <c r="D23" s="127"/>
      <c r="E23" s="127"/>
      <c r="F23" s="127"/>
      <c r="G23" s="127"/>
      <c r="H23" s="127"/>
      <c r="I23" s="127"/>
      <c r="J23" s="127"/>
      <c r="K23" s="128"/>
    </row>
    <row r="24" spans="1:11">
      <c r="A24" s="92" t="s">
        <v>124</v>
      </c>
      <c r="B24" s="95"/>
      <c r="C24" s="96" t="s">
        <v>66</v>
      </c>
      <c r="D24" s="96" t="s">
        <v>67</v>
      </c>
      <c r="E24" s="90"/>
      <c r="F24" s="90"/>
      <c r="G24" s="90"/>
      <c r="H24" s="90"/>
      <c r="I24" s="90"/>
      <c r="J24" s="90"/>
      <c r="K24" s="91"/>
    </row>
    <row r="25" ht="18.35" spans="1:11">
      <c r="A25" s="129" t="s">
        <v>192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31"/>
    </row>
    <row r="26" ht="18.35" spans="1:11">
      <c r="A26" s="132"/>
      <c r="B26" s="132"/>
      <c r="C26" s="132"/>
      <c r="D26" s="132"/>
      <c r="E26" s="132"/>
      <c r="F26" s="132"/>
      <c r="G26" s="132"/>
      <c r="H26" s="132"/>
      <c r="I26" s="132"/>
      <c r="J26" s="132"/>
      <c r="K26" s="132"/>
    </row>
    <row r="27" spans="1:11">
      <c r="A27" s="133" t="s">
        <v>193</v>
      </c>
      <c r="B27" s="110"/>
      <c r="C27" s="110"/>
      <c r="D27" s="110"/>
      <c r="E27" s="110"/>
      <c r="F27" s="110"/>
      <c r="G27" s="110"/>
      <c r="H27" s="110"/>
      <c r="I27" s="110"/>
      <c r="J27" s="110"/>
      <c r="K27" s="111"/>
    </row>
    <row r="28" spans="1:11">
      <c r="A28" s="134" t="s">
        <v>194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36"/>
    </row>
    <row r="29" spans="1:11">
      <c r="A29" s="134" t="s">
        <v>195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36"/>
    </row>
    <row r="30" spans="1:11">
      <c r="A30" s="134"/>
      <c r="B30" s="135"/>
      <c r="C30" s="135"/>
      <c r="D30" s="135"/>
      <c r="E30" s="135"/>
      <c r="F30" s="135"/>
      <c r="G30" s="135"/>
      <c r="H30" s="135"/>
      <c r="I30" s="135"/>
      <c r="J30" s="135"/>
      <c r="K30" s="136"/>
    </row>
    <row r="31" spans="1:11">
      <c r="A31" s="134"/>
      <c r="B31" s="135"/>
      <c r="C31" s="135"/>
      <c r="D31" s="135"/>
      <c r="E31" s="135"/>
      <c r="F31" s="135"/>
      <c r="G31" s="135"/>
      <c r="H31" s="135"/>
      <c r="I31" s="135"/>
      <c r="J31" s="135"/>
      <c r="K31" s="136"/>
    </row>
    <row r="32" spans="1:11">
      <c r="A32" s="134"/>
      <c r="B32" s="135"/>
      <c r="C32" s="135"/>
      <c r="D32" s="135"/>
      <c r="E32" s="135"/>
      <c r="F32" s="135"/>
      <c r="G32" s="135"/>
      <c r="H32" s="135"/>
      <c r="I32" s="135"/>
      <c r="J32" s="135"/>
      <c r="K32" s="136"/>
    </row>
    <row r="33" ht="23" customHeight="1" spans="1:13">
      <c r="A33" s="134"/>
      <c r="B33" s="135"/>
      <c r="C33" s="135"/>
      <c r="D33" s="135"/>
      <c r="E33" s="135"/>
      <c r="F33" s="135"/>
      <c r="G33" s="135"/>
      <c r="H33" s="135"/>
      <c r="I33" s="135"/>
      <c r="J33" s="135"/>
      <c r="K33" s="136"/>
    </row>
    <row r="34" ht="23" customHeight="1" spans="1:13">
      <c r="A34" s="123"/>
      <c r="B34" s="124"/>
      <c r="C34" s="124"/>
      <c r="D34" s="124"/>
      <c r="E34" s="124"/>
      <c r="F34" s="124"/>
      <c r="G34" s="124"/>
      <c r="H34" s="124"/>
      <c r="I34" s="124"/>
      <c r="J34" s="124"/>
      <c r="K34" s="125"/>
    </row>
    <row r="35" ht="23" customHeight="1" spans="1:13">
      <c r="A35" s="137"/>
      <c r="B35" s="124"/>
      <c r="C35" s="124"/>
      <c r="D35" s="124"/>
      <c r="E35" s="124"/>
      <c r="F35" s="124"/>
      <c r="G35" s="124"/>
      <c r="H35" s="124"/>
      <c r="I35" s="124"/>
      <c r="J35" s="124"/>
      <c r="K35" s="125"/>
    </row>
    <row r="36" ht="23" customHeight="1" spans="1:13">
      <c r="A36" s="138"/>
      <c r="B36" s="139"/>
      <c r="C36" s="139"/>
      <c r="D36" s="139"/>
      <c r="E36" s="139"/>
      <c r="F36" s="139"/>
      <c r="G36" s="139"/>
      <c r="H36" s="139"/>
      <c r="I36" s="139"/>
      <c r="J36" s="139"/>
      <c r="K36" s="140"/>
    </row>
    <row r="37" ht="18.75" customHeight="1" spans="1:13">
      <c r="A37" s="141" t="s">
        <v>196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43"/>
    </row>
    <row r="38" s="74" customFormat="1" ht="18.75" customHeight="1" spans="1:13">
      <c r="A38" s="92" t="s">
        <v>197</v>
      </c>
      <c r="B38" s="95"/>
      <c r="C38" s="95"/>
      <c r="D38" s="90" t="s">
        <v>198</v>
      </c>
      <c r="E38" s="90"/>
      <c r="F38" s="144" t="s">
        <v>199</v>
      </c>
      <c r="G38" s="145"/>
      <c r="H38" s="95" t="s">
        <v>200</v>
      </c>
      <c r="I38" s="95"/>
      <c r="J38" s="95" t="s">
        <v>201</v>
      </c>
      <c r="K38" s="121"/>
    </row>
    <row r="39" ht="18.75" customHeight="1" spans="1:13">
      <c r="A39" s="92" t="s">
        <v>125</v>
      </c>
      <c r="B39" s="95" t="s">
        <v>202</v>
      </c>
      <c r="C39" s="95"/>
      <c r="D39" s="95"/>
      <c r="E39" s="95"/>
      <c r="F39" s="95"/>
      <c r="G39" s="95"/>
      <c r="H39" s="95"/>
      <c r="I39" s="95"/>
      <c r="J39" s="95"/>
      <c r="K39" s="121"/>
      <c r="M39" s="74"/>
    </row>
    <row r="40" ht="31" customHeight="1" spans="1:13">
      <c r="A40" s="92" t="s">
        <v>203</v>
      </c>
      <c r="B40" s="95"/>
      <c r="C40" s="95"/>
      <c r="D40" s="95"/>
      <c r="E40" s="95"/>
      <c r="F40" s="95"/>
      <c r="G40" s="95"/>
      <c r="H40" s="95"/>
      <c r="I40" s="95"/>
      <c r="J40" s="95"/>
      <c r="K40" s="121"/>
    </row>
    <row r="41" ht="18.75" customHeight="1" spans="1:13">
      <c r="A41" s="92"/>
      <c r="B41" s="95"/>
      <c r="C41" s="95"/>
      <c r="D41" s="95"/>
      <c r="E41" s="95"/>
      <c r="F41" s="95"/>
      <c r="G41" s="95"/>
      <c r="H41" s="95"/>
      <c r="I41" s="95"/>
      <c r="J41" s="95"/>
      <c r="K41" s="121"/>
    </row>
    <row r="42" ht="32" customHeight="1" spans="1:13">
      <c r="A42" s="98" t="s">
        <v>135</v>
      </c>
      <c r="B42" s="146" t="s">
        <v>204</v>
      </c>
      <c r="C42" s="146"/>
      <c r="D42" s="100" t="s">
        <v>205</v>
      </c>
      <c r="E42" s="101" t="s">
        <v>153</v>
      </c>
      <c r="F42" s="100" t="s">
        <v>138</v>
      </c>
      <c r="G42" s="147">
        <v>46033</v>
      </c>
      <c r="H42" s="148" t="s">
        <v>139</v>
      </c>
      <c r="I42" s="148"/>
      <c r="J42" s="146" t="s">
        <v>143</v>
      </c>
      <c r="K42" s="14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selection activeCell="S11" sqref="S11"/>
    </sheetView>
  </sheetViews>
  <sheetFormatPr defaultColWidth="9" defaultRowHeight="26" customHeight="1"/>
  <cols>
    <col min="1" max="1" width="17.1696428571429" style="56" customWidth="1"/>
    <col min="2" max="7" width="9.33035714285714" style="56" customWidth="1"/>
    <col min="8" max="8" width="1.33035714285714" style="56" customWidth="1"/>
    <col min="9" max="13" width="11.25" style="56" customWidth="1"/>
    <col min="14" max="16384" width="9" style="56"/>
  </cols>
  <sheetData>
    <row r="1" ht="30" customHeight="1" spans="1:13">
      <c r="A1" s="57" t="s">
        <v>206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ht="29" customHeight="1" spans="1:13">
      <c r="A2" s="59" t="s">
        <v>62</v>
      </c>
      <c r="B2" s="60" t="s">
        <v>63</v>
      </c>
      <c r="C2" s="60"/>
      <c r="D2" s="61" t="s">
        <v>68</v>
      </c>
      <c r="E2" s="60" t="s">
        <v>69</v>
      </c>
      <c r="F2" s="60"/>
      <c r="G2" s="60"/>
      <c r="H2" s="62"/>
      <c r="I2" s="59" t="s">
        <v>57</v>
      </c>
      <c r="J2" s="60" t="s">
        <v>58</v>
      </c>
      <c r="K2" s="60"/>
      <c r="L2" s="60"/>
      <c r="M2" s="60"/>
    </row>
    <row r="3" ht="29" customHeight="1" spans="1:13">
      <c r="A3" s="63" t="s">
        <v>207</v>
      </c>
      <c r="B3" s="64" t="s">
        <v>208</v>
      </c>
      <c r="C3" s="64"/>
      <c r="D3" s="64"/>
      <c r="E3" s="64"/>
      <c r="F3" s="64"/>
      <c r="G3" s="64"/>
      <c r="H3" s="62"/>
      <c r="I3" s="63" t="s">
        <v>209</v>
      </c>
      <c r="J3" s="63"/>
      <c r="K3" s="63"/>
      <c r="L3" s="63"/>
      <c r="M3" s="63"/>
    </row>
    <row r="4" ht="29" customHeight="1" spans="1:13">
      <c r="A4" s="63"/>
      <c r="B4" s="65" t="s">
        <v>111</v>
      </c>
      <c r="C4" s="66" t="s">
        <v>112</v>
      </c>
      <c r="D4" s="67" t="s">
        <v>113</v>
      </c>
      <c r="E4" s="66" t="s">
        <v>114</v>
      </c>
      <c r="F4" s="66" t="s">
        <v>115</v>
      </c>
      <c r="G4" s="66" t="s">
        <v>116</v>
      </c>
      <c r="H4" s="62"/>
      <c r="I4" s="68" t="s">
        <v>111</v>
      </c>
      <c r="J4" s="68" t="s">
        <v>112</v>
      </c>
      <c r="K4" s="68" t="s">
        <v>113</v>
      </c>
      <c r="L4" s="68" t="s">
        <v>114</v>
      </c>
      <c r="M4" s="68" t="s">
        <v>115</v>
      </c>
    </row>
    <row r="5" ht="29" customHeight="1" spans="1:13">
      <c r="A5" s="63"/>
      <c r="B5" s="65" t="s">
        <v>210</v>
      </c>
      <c r="C5" s="66" t="s">
        <v>211</v>
      </c>
      <c r="D5" s="67" t="s">
        <v>212</v>
      </c>
      <c r="E5" s="66" t="s">
        <v>213</v>
      </c>
      <c r="F5" s="66" t="s">
        <v>214</v>
      </c>
      <c r="G5" s="66" t="s">
        <v>215</v>
      </c>
      <c r="H5" s="62"/>
      <c r="I5" s="55" t="s">
        <v>119</v>
      </c>
      <c r="J5" s="55" t="s">
        <v>119</v>
      </c>
      <c r="K5" s="55" t="s">
        <v>119</v>
      </c>
      <c r="L5" s="55" t="s">
        <v>119</v>
      </c>
      <c r="M5" s="55" t="s">
        <v>119</v>
      </c>
    </row>
    <row r="6" ht="29" customHeight="1" spans="1:13">
      <c r="A6" s="69" t="s">
        <v>216</v>
      </c>
      <c r="B6" s="70">
        <f>C6-2.1</f>
        <v>97.8</v>
      </c>
      <c r="C6" s="70">
        <f>D6-2.1</f>
        <v>99.9</v>
      </c>
      <c r="D6" s="71">
        <v>102</v>
      </c>
      <c r="E6" s="70">
        <f t="shared" ref="E6:G6" si="0">D6+2.1</f>
        <v>104.1</v>
      </c>
      <c r="F6" s="70">
        <f t="shared" si="0"/>
        <v>106.2</v>
      </c>
      <c r="G6" s="70">
        <f t="shared" si="0"/>
        <v>108.3</v>
      </c>
      <c r="H6" s="62"/>
      <c r="I6" s="72" t="s">
        <v>217</v>
      </c>
      <c r="J6" s="72" t="s">
        <v>218</v>
      </c>
      <c r="K6" s="72" t="s">
        <v>219</v>
      </c>
      <c r="L6" s="72" t="s">
        <v>220</v>
      </c>
      <c r="M6" s="72" t="s">
        <v>221</v>
      </c>
    </row>
    <row r="7" ht="29" customHeight="1" spans="1:13">
      <c r="A7" s="69" t="s">
        <v>222</v>
      </c>
      <c r="B7" s="70">
        <f>C7-1.5</f>
        <v>73</v>
      </c>
      <c r="C7" s="70">
        <f>D7-1.5</f>
        <v>74.5</v>
      </c>
      <c r="D7" s="71">
        <v>76</v>
      </c>
      <c r="E7" s="70">
        <f t="shared" ref="E7:G7" si="1">D7+1.5</f>
        <v>77.5</v>
      </c>
      <c r="F7" s="70">
        <f t="shared" si="1"/>
        <v>79</v>
      </c>
      <c r="G7" s="70">
        <f t="shared" si="1"/>
        <v>80.5</v>
      </c>
      <c r="H7" s="62"/>
      <c r="I7" s="72" t="s">
        <v>223</v>
      </c>
      <c r="J7" s="72" t="s">
        <v>223</v>
      </c>
      <c r="K7" s="72" t="s">
        <v>220</v>
      </c>
      <c r="L7" s="72" t="s">
        <v>218</v>
      </c>
      <c r="M7" s="72" t="s">
        <v>223</v>
      </c>
    </row>
    <row r="8" ht="29" customHeight="1" spans="1:13">
      <c r="A8" s="69" t="s">
        <v>224</v>
      </c>
      <c r="B8" s="70">
        <f>C8-4</f>
        <v>78</v>
      </c>
      <c r="C8" s="70">
        <f>D8-4</f>
        <v>82</v>
      </c>
      <c r="D8" s="71">
        <v>86</v>
      </c>
      <c r="E8" s="70">
        <f>D8+4</f>
        <v>90</v>
      </c>
      <c r="F8" s="70">
        <f>E8+5</f>
        <v>95</v>
      </c>
      <c r="G8" s="70">
        <f>F8+6</f>
        <v>101</v>
      </c>
      <c r="H8" s="62"/>
      <c r="I8" s="72" t="s">
        <v>225</v>
      </c>
      <c r="J8" s="72" t="s">
        <v>220</v>
      </c>
      <c r="K8" s="72" t="s">
        <v>225</v>
      </c>
      <c r="L8" s="72" t="s">
        <v>225</v>
      </c>
      <c r="M8" s="72" t="s">
        <v>226</v>
      </c>
    </row>
    <row r="9" ht="29" customHeight="1" spans="1:13">
      <c r="A9" s="69" t="s">
        <v>227</v>
      </c>
      <c r="B9" s="70">
        <f>C9-3.6</f>
        <v>97.8</v>
      </c>
      <c r="C9" s="70">
        <f>D9-3.6</f>
        <v>101.4</v>
      </c>
      <c r="D9" s="71">
        <v>105</v>
      </c>
      <c r="E9" s="70">
        <f>D9+4</f>
        <v>109</v>
      </c>
      <c r="F9" s="70">
        <f>E9+4</f>
        <v>113</v>
      </c>
      <c r="G9" s="70">
        <f>F9+4</f>
        <v>117</v>
      </c>
      <c r="H9" s="62"/>
      <c r="I9" s="72" t="s">
        <v>223</v>
      </c>
      <c r="J9" s="72" t="s">
        <v>223</v>
      </c>
      <c r="K9" s="72" t="s">
        <v>228</v>
      </c>
      <c r="L9" s="72" t="s">
        <v>229</v>
      </c>
      <c r="M9" s="72" t="s">
        <v>230</v>
      </c>
    </row>
    <row r="10" ht="29" customHeight="1" spans="1:13">
      <c r="A10" s="69" t="s">
        <v>231</v>
      </c>
      <c r="B10" s="70">
        <f>C10-2.3/2</f>
        <v>30.2</v>
      </c>
      <c r="C10" s="70">
        <f>D10-2.3/2</f>
        <v>31.35</v>
      </c>
      <c r="D10" s="71">
        <v>32.5</v>
      </c>
      <c r="E10" s="70">
        <f t="shared" ref="E10:G10" si="2">D10+2.6/2</f>
        <v>33.8</v>
      </c>
      <c r="F10" s="70">
        <f t="shared" si="2"/>
        <v>35.1</v>
      </c>
      <c r="G10" s="70">
        <f t="shared" si="2"/>
        <v>36.4</v>
      </c>
      <c r="H10" s="62"/>
      <c r="I10" s="72" t="s">
        <v>232</v>
      </c>
      <c r="J10" s="72" t="s">
        <v>229</v>
      </c>
      <c r="K10" s="72" t="s">
        <v>233</v>
      </c>
      <c r="L10" s="72" t="s">
        <v>232</v>
      </c>
      <c r="M10" s="72" t="s">
        <v>223</v>
      </c>
    </row>
    <row r="11" ht="29" customHeight="1" spans="1:13">
      <c r="A11" s="69" t="s">
        <v>234</v>
      </c>
      <c r="B11" s="70">
        <f>C11-0.7</f>
        <v>22.1</v>
      </c>
      <c r="C11" s="70">
        <f>D11-0.7</f>
        <v>22.8</v>
      </c>
      <c r="D11" s="71">
        <v>23.5</v>
      </c>
      <c r="E11" s="70">
        <f>D11+0.7</f>
        <v>24.2</v>
      </c>
      <c r="F11" s="70">
        <f>E11+0.7</f>
        <v>24.9</v>
      </c>
      <c r="G11" s="70">
        <f>F11+0.9</f>
        <v>25.8</v>
      </c>
      <c r="H11" s="62"/>
      <c r="I11" s="72" t="s">
        <v>235</v>
      </c>
      <c r="J11" s="72" t="s">
        <v>236</v>
      </c>
      <c r="K11" s="72" t="s">
        <v>223</v>
      </c>
      <c r="L11" s="72" t="s">
        <v>237</v>
      </c>
      <c r="M11" s="72" t="s">
        <v>238</v>
      </c>
    </row>
    <row r="12" ht="29" customHeight="1" spans="1:13">
      <c r="A12" s="69" t="s">
        <v>239</v>
      </c>
      <c r="B12" s="70">
        <f>C12-0.5</f>
        <v>16.5</v>
      </c>
      <c r="C12" s="70">
        <f>D12-0.5</f>
        <v>17</v>
      </c>
      <c r="D12" s="71">
        <v>17.5</v>
      </c>
      <c r="E12" s="70">
        <f>D12+0.5</f>
        <v>18</v>
      </c>
      <c r="F12" s="70">
        <f>E12+0.5</f>
        <v>18.5</v>
      </c>
      <c r="G12" s="70">
        <f>F12+0.7</f>
        <v>19.2</v>
      </c>
      <c r="H12" s="62"/>
      <c r="I12" s="72" t="s">
        <v>240</v>
      </c>
      <c r="J12" s="72" t="s">
        <v>223</v>
      </c>
      <c r="K12" s="72" t="s">
        <v>223</v>
      </c>
      <c r="L12" s="72" t="s">
        <v>240</v>
      </c>
      <c r="M12" s="72" t="s">
        <v>241</v>
      </c>
    </row>
    <row r="13" ht="29" customHeight="1" spans="1:13">
      <c r="A13" s="69" t="s">
        <v>242</v>
      </c>
      <c r="B13" s="70">
        <f>C13-0.7</f>
        <v>24.7</v>
      </c>
      <c r="C13" s="70">
        <f>D13-0.6</f>
        <v>25.4</v>
      </c>
      <c r="D13" s="71">
        <v>26</v>
      </c>
      <c r="E13" s="70">
        <f>D13+0.6</f>
        <v>26.6</v>
      </c>
      <c r="F13" s="70">
        <f>E13+0.7</f>
        <v>27.3</v>
      </c>
      <c r="G13" s="70">
        <f>F13+0.6</f>
        <v>27.9</v>
      </c>
      <c r="H13" s="62"/>
      <c r="I13" s="72" t="s">
        <v>243</v>
      </c>
      <c r="J13" s="72" t="s">
        <v>223</v>
      </c>
      <c r="K13" s="72" t="s">
        <v>229</v>
      </c>
      <c r="L13" s="72" t="s">
        <v>229</v>
      </c>
      <c r="M13" s="72" t="s">
        <v>223</v>
      </c>
    </row>
    <row r="14" ht="29" customHeight="1" spans="1:13">
      <c r="A14" s="69" t="s">
        <v>244</v>
      </c>
      <c r="B14" s="70">
        <f>C14-0.9</f>
        <v>42.2</v>
      </c>
      <c r="C14" s="70">
        <f>D14-0.9</f>
        <v>43.1</v>
      </c>
      <c r="D14" s="71">
        <v>44</v>
      </c>
      <c r="E14" s="70">
        <f t="shared" ref="E14:G14" si="3">D14+1.1</f>
        <v>45.1</v>
      </c>
      <c r="F14" s="70">
        <f t="shared" si="3"/>
        <v>46.2</v>
      </c>
      <c r="G14" s="70">
        <f t="shared" si="3"/>
        <v>47.3</v>
      </c>
      <c r="H14" s="62"/>
      <c r="I14" s="72" t="s">
        <v>245</v>
      </c>
      <c r="J14" s="72" t="s">
        <v>246</v>
      </c>
      <c r="K14" s="72" t="s">
        <v>247</v>
      </c>
      <c r="L14" s="72" t="s">
        <v>248</v>
      </c>
      <c r="M14" s="72" t="s">
        <v>249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4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4" sqref="F4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9.16964285714286" customWidth="1"/>
    <col min="5" max="5" width="14.3303571428571" customWidth="1"/>
    <col min="6" max="6" width="11.3303571428571" customWidth="1"/>
    <col min="7" max="7" width="8" customWidth="1"/>
    <col min="8" max="8" width="11.6696428571429" customWidth="1"/>
    <col min="9" max="12" width="10" customWidth="1"/>
    <col min="13" max="14" width="9.16964285714286" customWidth="1"/>
    <col min="15" max="15" width="10.6696428571429" customWidth="1"/>
  </cols>
  <sheetData>
    <row r="1" ht="28.8" spans="1:15">
      <c r="A1" s="3" t="s">
        <v>250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8" spans="1:15">
      <c r="A2" s="4" t="s">
        <v>251</v>
      </c>
      <c r="B2" s="5" t="s">
        <v>252</v>
      </c>
      <c r="C2" s="5" t="s">
        <v>253</v>
      </c>
      <c r="D2" s="5" t="s">
        <v>254</v>
      </c>
      <c r="E2" s="5" t="s">
        <v>255</v>
      </c>
      <c r="F2" s="5" t="s">
        <v>256</v>
      </c>
      <c r="G2" s="5" t="s">
        <v>257</v>
      </c>
      <c r="H2" s="5" t="s">
        <v>258</v>
      </c>
      <c r="I2" s="4" t="s">
        <v>259</v>
      </c>
      <c r="J2" s="4" t="s">
        <v>260</v>
      </c>
      <c r="K2" s="4" t="s">
        <v>261</v>
      </c>
      <c r="L2" s="4" t="s">
        <v>262</v>
      </c>
      <c r="M2" s="4" t="s">
        <v>263</v>
      </c>
      <c r="N2" s="5" t="s">
        <v>264</v>
      </c>
      <c r="O2" s="5" t="s">
        <v>265</v>
      </c>
    </row>
    <row r="3" s="1" customFormat="1" ht="16.8" spans="1:15">
      <c r="A3" s="4"/>
      <c r="B3" s="8"/>
      <c r="C3" s="8"/>
      <c r="D3" s="8"/>
      <c r="E3" s="8"/>
      <c r="F3" s="8"/>
      <c r="G3" s="8"/>
      <c r="H3" s="8"/>
      <c r="I3" s="4" t="s">
        <v>266</v>
      </c>
      <c r="J3" s="4" t="s">
        <v>266</v>
      </c>
      <c r="K3" s="4" t="s">
        <v>266</v>
      </c>
      <c r="L3" s="4" t="s">
        <v>266</v>
      </c>
      <c r="M3" s="4" t="s">
        <v>266</v>
      </c>
      <c r="N3" s="8"/>
      <c r="O3" s="8"/>
    </row>
    <row r="4" ht="28" spans="1:15">
      <c r="A4" s="11">
        <v>1</v>
      </c>
      <c r="B4" s="16" t="s">
        <v>267</v>
      </c>
      <c r="C4" s="352" t="s">
        <v>268</v>
      </c>
      <c r="D4" s="353" t="s">
        <v>269</v>
      </c>
      <c r="E4" s="14" t="s">
        <v>63</v>
      </c>
      <c r="F4" s="352" t="s">
        <v>270</v>
      </c>
      <c r="G4" s="16" t="s">
        <v>66</v>
      </c>
      <c r="H4" s="16" t="s">
        <v>66</v>
      </c>
      <c r="I4" s="16">
        <v>2</v>
      </c>
      <c r="J4" s="16">
        <v>1</v>
      </c>
      <c r="K4" s="16">
        <v>2</v>
      </c>
      <c r="L4" s="16">
        <v>1</v>
      </c>
      <c r="M4" s="16">
        <v>3</v>
      </c>
      <c r="N4" s="16">
        <v>9</v>
      </c>
      <c r="O4" s="16" t="s">
        <v>271</v>
      </c>
    </row>
    <row r="5" spans="1:15">
      <c r="A5" s="11"/>
      <c r="B5" s="16"/>
      <c r="C5" s="12"/>
      <c r="D5" s="55"/>
      <c r="E5" s="17"/>
      <c r="F5" s="12"/>
      <c r="G5" s="16"/>
      <c r="H5" s="16"/>
      <c r="I5" s="16"/>
      <c r="J5" s="16"/>
      <c r="K5" s="16"/>
      <c r="L5" s="16"/>
      <c r="M5" s="16"/>
      <c r="N5" s="16"/>
      <c r="O5" s="16"/>
    </row>
    <row r="6" spans="1:15">
      <c r="A6" s="11"/>
      <c r="B6" s="16"/>
      <c r="C6" s="12"/>
      <c r="D6" s="55"/>
      <c r="E6" s="17"/>
      <c r="F6" s="12"/>
      <c r="G6" s="16"/>
      <c r="H6" s="16"/>
      <c r="I6" s="16"/>
      <c r="J6" s="16"/>
      <c r="K6" s="16"/>
      <c r="L6" s="16"/>
      <c r="M6" s="16"/>
      <c r="N6" s="16"/>
      <c r="O6" s="16"/>
    </row>
    <row r="7" spans="1:15">
      <c r="A7" s="11"/>
      <c r="B7" s="16"/>
      <c r="C7" s="12"/>
      <c r="D7" s="47"/>
      <c r="E7" s="17"/>
      <c r="F7" s="12"/>
      <c r="G7" s="16"/>
      <c r="H7" s="16"/>
      <c r="I7" s="16"/>
      <c r="J7" s="16"/>
      <c r="K7" s="16"/>
      <c r="L7" s="16"/>
      <c r="M7" s="16"/>
      <c r="N7" s="16"/>
      <c r="O7" s="16"/>
    </row>
    <row r="8" spans="1: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="2" customFormat="1" ht="20.4" spans="1:15">
      <c r="A12" s="18" t="s">
        <v>272</v>
      </c>
      <c r="B12" s="19"/>
      <c r="C12" s="19"/>
      <c r="D12" s="20"/>
      <c r="E12" s="21"/>
      <c r="F12" s="35"/>
      <c r="G12" s="35"/>
      <c r="H12" s="35"/>
      <c r="I12" s="30"/>
      <c r="J12" s="18" t="s">
        <v>273</v>
      </c>
      <c r="K12" s="19"/>
      <c r="L12" s="19"/>
      <c r="M12" s="20"/>
      <c r="N12" s="19"/>
      <c r="O12" s="22"/>
    </row>
    <row r="13" spans="1:15">
      <c r="A13" s="23" t="s">
        <v>274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8.8" spans="1:13">
      <c r="A1" s="3" t="s">
        <v>275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8" spans="1:13">
      <c r="A2" s="4" t="s">
        <v>251</v>
      </c>
      <c r="B2" s="5" t="s">
        <v>256</v>
      </c>
      <c r="C2" s="5" t="s">
        <v>252</v>
      </c>
      <c r="D2" s="5" t="s">
        <v>253</v>
      </c>
      <c r="E2" s="5" t="s">
        <v>254</v>
      </c>
      <c r="F2" s="5" t="s">
        <v>255</v>
      </c>
      <c r="G2" s="4" t="s">
        <v>276</v>
      </c>
      <c r="H2" s="4"/>
      <c r="I2" s="4" t="s">
        <v>277</v>
      </c>
      <c r="J2" s="4"/>
      <c r="K2" s="6" t="s">
        <v>278</v>
      </c>
      <c r="L2" s="51" t="s">
        <v>279</v>
      </c>
      <c r="M2" s="7" t="s">
        <v>280</v>
      </c>
    </row>
    <row r="3" s="1" customFormat="1" ht="16.8" spans="1:13">
      <c r="A3" s="4"/>
      <c r="B3" s="8"/>
      <c r="C3" s="8"/>
      <c r="D3" s="8"/>
      <c r="E3" s="8"/>
      <c r="F3" s="8"/>
      <c r="G3" s="4" t="s">
        <v>281</v>
      </c>
      <c r="H3" s="4" t="s">
        <v>282</v>
      </c>
      <c r="I3" s="4" t="s">
        <v>281</v>
      </c>
      <c r="J3" s="4" t="s">
        <v>282</v>
      </c>
      <c r="K3" s="9"/>
      <c r="L3" s="52"/>
      <c r="M3" s="10"/>
    </row>
    <row r="4" ht="55" spans="1:13">
      <c r="A4" s="11">
        <v>1</v>
      </c>
      <c r="B4" s="352" t="s">
        <v>270</v>
      </c>
      <c r="C4" s="16" t="s">
        <v>267</v>
      </c>
      <c r="D4" s="352" t="s">
        <v>268</v>
      </c>
      <c r="E4" s="353" t="s">
        <v>269</v>
      </c>
      <c r="F4" s="14" t="s">
        <v>63</v>
      </c>
      <c r="G4" s="16">
        <v>0.3</v>
      </c>
      <c r="H4" s="16">
        <v>0.2</v>
      </c>
      <c r="I4" s="16">
        <v>0.4</v>
      </c>
      <c r="J4" s="16">
        <v>0.3</v>
      </c>
      <c r="K4" s="16">
        <v>1.2</v>
      </c>
      <c r="L4" s="16"/>
      <c r="M4" s="16" t="s">
        <v>271</v>
      </c>
    </row>
    <row r="5" spans="1:13">
      <c r="A5" s="11"/>
      <c r="B5" s="12"/>
      <c r="C5" s="16"/>
      <c r="D5" s="12"/>
      <c r="E5" s="45"/>
      <c r="F5" s="17"/>
      <c r="G5" s="16"/>
      <c r="H5" s="16"/>
      <c r="I5" s="16"/>
      <c r="J5" s="16"/>
      <c r="K5" s="16"/>
      <c r="L5" s="16"/>
      <c r="M5" s="16"/>
    </row>
    <row r="6" spans="1:13">
      <c r="A6" s="11"/>
      <c r="B6" s="12"/>
      <c r="C6" s="16"/>
      <c r="D6" s="12"/>
      <c r="E6" s="28"/>
      <c r="F6" s="17"/>
      <c r="G6" s="16"/>
      <c r="H6" s="16"/>
      <c r="I6" s="16"/>
      <c r="J6" s="16"/>
      <c r="K6" s="16"/>
      <c r="L6" s="16"/>
      <c r="M6" s="16"/>
    </row>
    <row r="7" spans="1:13">
      <c r="A7" s="11"/>
      <c r="B7" s="12"/>
      <c r="C7" s="16"/>
      <c r="D7" s="12"/>
      <c r="E7" s="47"/>
      <c r="F7" s="17"/>
      <c r="G7" s="16"/>
      <c r="H7" s="16"/>
      <c r="I7" s="16"/>
      <c r="J7" s="16"/>
      <c r="K7" s="16"/>
      <c r="L7" s="16"/>
      <c r="M7" s="16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20.4" spans="1:13">
      <c r="A12" s="18" t="s">
        <v>272</v>
      </c>
      <c r="B12" s="19"/>
      <c r="C12" s="19"/>
      <c r="D12" s="19"/>
      <c r="E12" s="20"/>
      <c r="F12" s="21"/>
      <c r="G12" s="30"/>
      <c r="H12" s="18" t="s">
        <v>273</v>
      </c>
      <c r="I12" s="19"/>
      <c r="J12" s="19"/>
      <c r="K12" s="20"/>
      <c r="L12" s="53"/>
      <c r="M12" s="22"/>
    </row>
    <row r="13" spans="1:13">
      <c r="A13" s="54" t="s">
        <v>283</v>
      </c>
      <c r="B13" s="5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B4" sqref="B4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8.8" spans="1:23">
      <c r="A1" s="3" t="s">
        <v>284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285</v>
      </c>
      <c r="B2" s="5" t="s">
        <v>256</v>
      </c>
      <c r="C2" s="5" t="s">
        <v>252</v>
      </c>
      <c r="D2" s="5" t="s">
        <v>253</v>
      </c>
      <c r="E2" s="5" t="s">
        <v>254</v>
      </c>
      <c r="F2" s="5" t="s">
        <v>255</v>
      </c>
      <c r="G2" s="36" t="s">
        <v>286</v>
      </c>
      <c r="H2" s="37"/>
      <c r="I2" s="38"/>
      <c r="J2" s="36" t="s">
        <v>287</v>
      </c>
      <c r="K2" s="37"/>
      <c r="L2" s="38"/>
      <c r="M2" s="36" t="s">
        <v>288</v>
      </c>
      <c r="N2" s="37"/>
      <c r="O2" s="38"/>
      <c r="P2" s="36" t="s">
        <v>289</v>
      </c>
      <c r="Q2" s="37"/>
      <c r="R2" s="38"/>
      <c r="S2" s="37" t="s">
        <v>290</v>
      </c>
      <c r="T2" s="37"/>
      <c r="U2" s="38"/>
      <c r="V2" s="32" t="s">
        <v>291</v>
      </c>
      <c r="W2" s="32" t="s">
        <v>265</v>
      </c>
    </row>
    <row r="3" s="1" customFormat="1" ht="16.8" spans="1:23">
      <c r="A3" s="8"/>
      <c r="B3" s="39"/>
      <c r="C3" s="39"/>
      <c r="D3" s="39"/>
      <c r="E3" s="39"/>
      <c r="F3" s="39"/>
      <c r="G3" s="4" t="s">
        <v>292</v>
      </c>
      <c r="H3" s="4" t="s">
        <v>68</v>
      </c>
      <c r="I3" s="4" t="s">
        <v>256</v>
      </c>
      <c r="J3" s="4" t="s">
        <v>292</v>
      </c>
      <c r="K3" s="4" t="s">
        <v>68</v>
      </c>
      <c r="L3" s="4" t="s">
        <v>256</v>
      </c>
      <c r="M3" s="4" t="s">
        <v>292</v>
      </c>
      <c r="N3" s="4" t="s">
        <v>68</v>
      </c>
      <c r="O3" s="4" t="s">
        <v>256</v>
      </c>
      <c r="P3" s="4" t="s">
        <v>292</v>
      </c>
      <c r="Q3" s="4" t="s">
        <v>68</v>
      </c>
      <c r="R3" s="4" t="s">
        <v>256</v>
      </c>
      <c r="S3" s="4" t="s">
        <v>292</v>
      </c>
      <c r="T3" s="4" t="s">
        <v>68</v>
      </c>
      <c r="U3" s="4" t="s">
        <v>256</v>
      </c>
      <c r="V3" s="40"/>
      <c r="W3" s="40"/>
    </row>
    <row r="4" ht="72" spans="1:23">
      <c r="A4" s="41" t="s">
        <v>293</v>
      </c>
      <c r="B4" s="352" t="s">
        <v>270</v>
      </c>
      <c r="C4" s="16" t="s">
        <v>267</v>
      </c>
      <c r="D4" s="352" t="s">
        <v>268</v>
      </c>
      <c r="E4" s="353" t="s">
        <v>269</v>
      </c>
      <c r="F4" s="14" t="s">
        <v>63</v>
      </c>
      <c r="G4" s="354" t="s">
        <v>294</v>
      </c>
      <c r="H4" s="355" t="s">
        <v>295</v>
      </c>
      <c r="I4" s="354" t="s">
        <v>296</v>
      </c>
      <c r="J4" s="354" t="s">
        <v>297</v>
      </c>
      <c r="K4" s="355" t="s">
        <v>298</v>
      </c>
      <c r="L4" s="354" t="s">
        <v>296</v>
      </c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spans="1:23">
      <c r="A5" s="44"/>
      <c r="B5" s="12"/>
      <c r="C5" s="16"/>
      <c r="D5" s="12"/>
      <c r="E5" s="45"/>
      <c r="F5" s="17"/>
      <c r="G5" s="36" t="s">
        <v>299</v>
      </c>
      <c r="H5" s="37"/>
      <c r="I5" s="38"/>
      <c r="J5" s="36" t="s">
        <v>300</v>
      </c>
      <c r="K5" s="37"/>
      <c r="L5" s="38"/>
      <c r="M5" s="36" t="s">
        <v>301</v>
      </c>
      <c r="N5" s="37"/>
      <c r="O5" s="38"/>
      <c r="P5" s="36" t="s">
        <v>302</v>
      </c>
      <c r="Q5" s="37"/>
      <c r="R5" s="38"/>
      <c r="S5" s="37" t="s">
        <v>303</v>
      </c>
      <c r="T5" s="37"/>
      <c r="U5" s="38"/>
      <c r="V5" s="16"/>
      <c r="W5" s="16"/>
    </row>
    <row r="6" spans="1:23">
      <c r="A6" s="44"/>
      <c r="B6" s="12"/>
      <c r="C6" s="16"/>
      <c r="D6" s="12"/>
      <c r="E6" s="28"/>
      <c r="F6" s="17"/>
      <c r="G6" s="4" t="s">
        <v>292</v>
      </c>
      <c r="H6" s="4" t="s">
        <v>68</v>
      </c>
      <c r="I6" s="4" t="s">
        <v>256</v>
      </c>
      <c r="J6" s="4" t="s">
        <v>292</v>
      </c>
      <c r="K6" s="4" t="s">
        <v>68</v>
      </c>
      <c r="L6" s="4" t="s">
        <v>256</v>
      </c>
      <c r="M6" s="4" t="s">
        <v>292</v>
      </c>
      <c r="N6" s="4" t="s">
        <v>68</v>
      </c>
      <c r="O6" s="4" t="s">
        <v>256</v>
      </c>
      <c r="P6" s="4" t="s">
        <v>292</v>
      </c>
      <c r="Q6" s="4" t="s">
        <v>68</v>
      </c>
      <c r="R6" s="4" t="s">
        <v>256</v>
      </c>
      <c r="S6" s="4" t="s">
        <v>292</v>
      </c>
      <c r="T6" s="4" t="s">
        <v>68</v>
      </c>
      <c r="U6" s="4" t="s">
        <v>256</v>
      </c>
      <c r="V6" s="16"/>
      <c r="W6" s="16"/>
    </row>
    <row r="7" spans="1:23">
      <c r="A7" s="46"/>
      <c r="B7" s="12"/>
      <c r="C7" s="16"/>
      <c r="D7" s="12"/>
      <c r="E7" s="47"/>
      <c r="F7" s="17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>
      <c r="A8" s="48" t="s">
        <v>304</v>
      </c>
      <c r="B8" s="48"/>
      <c r="C8" s="48"/>
      <c r="D8" s="48"/>
      <c r="E8" s="48"/>
      <c r="F8" s="48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>
      <c r="A9" s="49"/>
      <c r="B9" s="50"/>
      <c r="C9" s="50"/>
      <c r="D9" s="50"/>
      <c r="E9" s="50"/>
      <c r="F9" s="50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48" t="s">
        <v>305</v>
      </c>
      <c r="B10" s="50"/>
      <c r="C10" s="50"/>
      <c r="D10" s="50"/>
      <c r="E10" s="50"/>
      <c r="F10" s="50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>
      <c r="A11" s="49"/>
      <c r="B11" s="49"/>
      <c r="C11" s="49"/>
      <c r="D11" s="49"/>
      <c r="E11" s="49"/>
      <c r="F11" s="49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>
      <c r="A12" s="48" t="s">
        <v>306</v>
      </c>
      <c r="B12" s="48"/>
      <c r="C12" s="48"/>
      <c r="D12" s="48"/>
      <c r="E12" s="48"/>
      <c r="F12" s="48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>
      <c r="A13" s="49"/>
      <c r="B13" s="50"/>
      <c r="C13" s="50"/>
      <c r="D13" s="50"/>
      <c r="E13" s="50"/>
      <c r="F13" s="50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>
      <c r="A14" s="48" t="s">
        <v>307</v>
      </c>
      <c r="B14" s="50"/>
      <c r="C14" s="50"/>
      <c r="D14" s="50"/>
      <c r="E14" s="50"/>
      <c r="F14" s="50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9"/>
      <c r="B15" s="49"/>
      <c r="C15" s="49"/>
      <c r="D15" s="49"/>
      <c r="E15" s="49"/>
      <c r="F15" s="49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20.4" spans="1:23">
      <c r="A17" s="18" t="s">
        <v>272</v>
      </c>
      <c r="B17" s="19"/>
      <c r="C17" s="19"/>
      <c r="D17" s="19"/>
      <c r="E17" s="20"/>
      <c r="F17" s="21"/>
      <c r="G17" s="30"/>
      <c r="H17" s="35"/>
      <c r="I17" s="35"/>
      <c r="J17" s="18" t="s">
        <v>308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0"/>
      <c r="V17" s="19"/>
      <c r="W17" s="22"/>
    </row>
    <row r="18" spans="1:23">
      <c r="A18" s="23" t="s">
        <v>309</v>
      </c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</row>
  </sheetData>
  <mergeCells count="3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11"/>
    <mergeCell ref="B12:B15"/>
    <mergeCell ref="C2:C3"/>
    <mergeCell ref="C8:C11"/>
    <mergeCell ref="C12:C15"/>
    <mergeCell ref="D2:D3"/>
    <mergeCell ref="D8:D11"/>
    <mergeCell ref="D12:D15"/>
    <mergeCell ref="E2:E3"/>
    <mergeCell ref="E8:E11"/>
    <mergeCell ref="E12:E15"/>
    <mergeCell ref="F2:F3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2020-03-11T09:34:00Z</dcterms:created>
  <dcterms:modified xsi:type="dcterms:W3CDTF">2026-01-13T20:00:52Z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