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<sst xmlns="http://schemas.openxmlformats.org/spreadsheetml/2006/main" count="868" uniqueCount="359">
  <si>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</si>
  <si>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</si>
  <si>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</si>
  <si>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</si>
  <si>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</si>
  <si>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</si>
  <si>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</si>
  <si>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</si>
  <si>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</si>
  <si>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</si>
  <si>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</si>
  <si>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</si>
  <si>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</si>
  <si>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</si>
  <si>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</si>
  <si>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</si>
  <si>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</si>
  <si>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</si>
  <si>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</si>
  <si>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</si>
  <si>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</si>
  <si>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</si>
  <si>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</si>
  <si>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</si>
  <si>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</si>
  <si>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</si>
  <si>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</si>
  <si>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</si>
  <si>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</si>
  <si>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</si>
  <si>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</si>
  <si>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</si>
  <si>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</si>
  <si>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</si>
  <si>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</si>
  <si>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</si>
  <si>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</si>
  <si>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</si>
  <si>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</si>
  <si>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</si>
  <si>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</si>
  <si>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</si>
  <si>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</si>
  <si>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</si>
  <si>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</si>
  <si>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</si>
  <si>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</si>
  <si>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</si>
  <si>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</si>
  <si>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</si>
  <si>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</si>
  <si>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</si>
  <si>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</si>
  <si>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</si>
  <si>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</si>
  <si>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</si>
  <si>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</si>
  <si>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</si>
  <si>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</si>
  <si>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</si>
  <si>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</si>
  <si>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</si>
  <si>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</si>
  <si>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</si>
  <si>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</si>
  <si>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</si>
  <si>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</si>
  <si>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</si>
  <si>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</si>
  <si>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</si>
  <si>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</si>
  <si>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</si>
  <si>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</si>
  <si>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</si>
  <si>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</si>
  <si>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</si>
  <si>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</si>
  <si>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</si>
  <si>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</si>
  <si>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CGDD25072300004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</si>
  <si>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</si>
  <si>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</si>
  <si>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</si>
  <si>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</si>
  <si>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</si>
  <si>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</si>
  <si>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</si>
  <si>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</si>
  <si>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</si>
  <si>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</si>
  <si>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</si>
  <si>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</si>
  <si>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</si>
  <si>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</si>
  <si>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</si>
  <si>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</si>
  <si>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</si>
  <si>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</si>
  <si>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</si>
  <si>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</si>
  <si>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</si>
  <si>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</si>
  <si>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</si>
  <si>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</si>
  <si>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</si>
  <si>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</si>
  <si>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</si>
  <si>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</si>
  <si>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</si>
  <si>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</si>
  <si>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于鹏</t>
  </si>
  <si>
    <t>吕志峰</t>
  </si>
  <si>
    <t>于凯泽</t>
  </si>
  <si>
    <t>刘松</t>
  </si>
  <si>
    <t>重要领导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</si>
  <si>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</si>
  <si>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</si>
  <si>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</si>
  <si>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</si>
  <si>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</si>
  <si>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</si>
  <si>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</si>
  <si>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</si>
  <si>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</si>
  <si>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</si>
  <si>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</si>
  <si>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</si>
  <si>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</si>
  <si>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</si>
  <si>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</si>
  <si>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</si>
  <si>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</si>
  <si>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</si>
  <si>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</si>
  <si>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</si>
  <si>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</si>
  <si>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</si>
  <si>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</si>
  <si>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</si>
  <si>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</si>
  <si>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</si>
  <si>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</si>
  <si>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</si>
  <si>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</si>
  <si>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</si>
  <si>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</si>
  <si>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于鹏  洗前</t>
  </si>
  <si>
    <t>后中长-探路者推算</t>
  </si>
  <si>
    <t>±1</t>
  </si>
  <si>
    <t>+0.5</t>
  </si>
  <si>
    <t>+0.3</t>
  </si>
  <si>
    <t>胸围</t>
  </si>
  <si>
    <t>+0</t>
  </si>
  <si>
    <t>摆围</t>
  </si>
  <si>
    <t>肩宽</t>
  </si>
  <si>
    <t>±0.5</t>
  </si>
  <si>
    <t>+1</t>
  </si>
  <si>
    <t>肩点短袖长</t>
  </si>
  <si>
    <t>袖肥/2（参考值）</t>
  </si>
  <si>
    <t>±0.3</t>
  </si>
  <si>
    <t>-0.5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</si>
  <si>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</si>
  <si>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</si>
  <si>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</si>
  <si>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</si>
  <si>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</si>
  <si>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</si>
  <si>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</si>
  <si>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</si>
  <si>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</si>
  <si>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</si>
  <si>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</si>
  <si>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</si>
  <si>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</si>
  <si>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</si>
  <si>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</si>
  <si>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</si>
  <si>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</si>
  <si>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</si>
  <si>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</si>
  <si>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</si>
  <si>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</si>
  <si>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</si>
  <si>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</si>
  <si>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</si>
  <si>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</si>
  <si>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</si>
  <si>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</si>
  <si>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</si>
  <si>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</si>
  <si>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</si>
  <si>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</si>
  <si>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</si>
  <si>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</si>
  <si>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</si>
  <si>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</si>
  <si>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TOREAD-QC尾期检验报告书</t>
  </si>
  <si>
    <t>定制特体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</si>
  <si>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</si>
  <si>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</si>
  <si>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</si>
  <si>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</si>
  <si>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</si>
  <si>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</si>
  <si>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</si>
  <si>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</si>
  <si>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</si>
  <si>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</si>
  <si>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</si>
  <si>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16件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</si>
  <si>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</si>
  <si>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</si>
  <si>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</si>
  <si>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</si>
  <si>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</si>
  <si>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</si>
  <si>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</si>
  <si>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采购凭证编号：CGDD25072300004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</si>
  <si>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</si>
  <si>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</si>
  <si>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</si>
  <si>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</si>
  <si>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</si>
  <si>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</si>
  <si>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</si>
  <si>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</si>
  <si>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</si>
  <si>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</si>
  <si>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</si>
  <si>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</si>
  <si>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</si>
  <si>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</si>
  <si>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②检验明细：齐色齐码16件</t>
  </si>
  <si>
    <t>情况说明：</t>
  </si>
  <si>
    <t xml:space="preserve">【问题点描述】  </t>
  </si>
  <si>
    <t>数量</t>
  </si>
  <si>
    <t>1、上袖容皱，线头没清理干净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</si>
  <si>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</si>
  <si>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</si>
  <si>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</si>
  <si>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</si>
  <si>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</si>
  <si>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</si>
  <si>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</si>
  <si>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走货16件，抽查16件，发现1件不良品，已按照以上提出的问题点改正，可以出货</t>
  </si>
  <si>
    <t>服装QC部门</t>
  </si>
  <si>
    <t>检验人</t>
  </si>
  <si>
    <t xml:space="preserve">+0.5 +0.8 </t>
  </si>
  <si>
    <t>+0.5 +0.7</t>
  </si>
  <si>
    <t xml:space="preserve">+0.8 +0 </t>
  </si>
  <si>
    <t>+0 +0.5</t>
  </si>
  <si>
    <t>+0.5 +0.5</t>
  </si>
  <si>
    <t>+0.8 +0.7</t>
  </si>
  <si>
    <t>+0.5  +0</t>
  </si>
  <si>
    <t>+0.5 +0</t>
  </si>
  <si>
    <t>+0 +0.6</t>
  </si>
  <si>
    <t>+0 +0</t>
  </si>
  <si>
    <t xml:space="preserve">+0 +0 </t>
  </si>
  <si>
    <t xml:space="preserve">+0.5 +0 </t>
  </si>
  <si>
    <t>+0  +0.5</t>
  </si>
  <si>
    <t xml:space="preserve"> +0.5  +0</t>
  </si>
  <si>
    <t>+1 +0.5</t>
  </si>
  <si>
    <t>+0.7 +0</t>
  </si>
  <si>
    <t>+0.6 +0.4</t>
  </si>
  <si>
    <t xml:space="preserve"> +0.5 +0.5</t>
  </si>
  <si>
    <t xml:space="preserve"> +0.5 +0</t>
  </si>
  <si>
    <t>-0.5 +0.5</t>
  </si>
  <si>
    <t>-0.5 -0.3</t>
  </si>
  <si>
    <t>+0 -0.3</t>
  </si>
  <si>
    <t>-0.3 -0.4</t>
  </si>
  <si>
    <t>-0.3 +0</t>
  </si>
  <si>
    <t xml:space="preserve">+0 +0.3 </t>
  </si>
  <si>
    <t>+0.2 +0.5</t>
  </si>
  <si>
    <t>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</si>
  <si>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</si>
  <si>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</si>
  <si>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</si>
  <si>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</si>
  <si>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</si>
  <si>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</si>
  <si>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</si>
  <si>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</si>
  <si>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</si>
  <si>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</si>
  <si>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</si>
  <si>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</si>
  <si>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</si>
  <si>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</si>
  <si>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</si>
  <si>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</si>
  <si>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</si>
  <si>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</si>
  <si>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TAJJCN81966/82968</t>
  </si>
  <si>
    <t>宏港</t>
  </si>
  <si>
    <t>YES</t>
  </si>
  <si>
    <t>制表时间：2025/6/30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</si>
  <si>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</si>
  <si>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</si>
  <si>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</si>
  <si>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</si>
  <si>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</si>
  <si>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</si>
  <si>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</si>
  <si>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</si>
  <si>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</si>
  <si>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</si>
  <si>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</si>
  <si>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制表时间：2025/7/2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</si>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</sst>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81" applyNumberFormat="0" applyAlignment="0" applyProtection="0">
      <alignment vertical="center"/>
    </xf>
    <xf numFmtId="0" fontId="59" fillId="11" borderId="82" applyNumberFormat="0" applyAlignment="0" applyProtection="0">
      <alignment vertical="center"/>
    </xf>
    <xf numFmtId="0" fontId="60" fillId="11" borderId="81" applyNumberFormat="0" applyAlignment="0" applyProtection="0">
      <alignment vertical="center"/>
    </xf>
    <xf numFmtId="0" fontId="61" fillId="12" borderId="83" applyNumberFormat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9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18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shrinkToFit="1"/>
    </xf>
    <xf numFmtId="0" fontId="29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18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vertical="center"/>
    </xf>
    <xf numFmtId="49" fontId="23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11" xfId="52" applyFont="1" applyBorder="1" applyAlignment="1">
      <alignment horizontal="center" vertical="top"/>
    </xf>
    <xf numFmtId="0" fontId="9" fillId="0" borderId="12" xfId="52" applyFont="1" applyFill="1" applyBorder="1" applyAlignment="1">
      <alignment horizontal="left" vertical="center"/>
    </xf>
    <xf numFmtId="0" fontId="21" fillId="0" borderId="13" xfId="52" applyFont="1" applyFill="1" applyBorder="1" applyAlignment="1">
      <alignment horizontal="left" vertical="center"/>
    </xf>
    <xf numFmtId="0" fontId="9" fillId="0" borderId="13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vertical="center" wrapText="1"/>
    </xf>
    <xf numFmtId="0" fontId="9" fillId="0" borderId="13" xfId="52" applyFont="1" applyFill="1" applyBorder="1" applyAlignment="1">
      <alignment vertical="center"/>
    </xf>
    <xf numFmtId="0" fontId="21" fillId="0" borderId="14" xfId="52" applyFont="1" applyBorder="1" applyAlignment="1">
      <alignment horizontal="left" vertical="center"/>
    </xf>
    <xf numFmtId="0" fontId="21" fillId="0" borderId="15" xfId="52" applyFont="1" applyBorder="1" applyAlignment="1">
      <alignment horizontal="left" vertical="center"/>
    </xf>
    <xf numFmtId="0" fontId="9" fillId="0" borderId="16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left" vertical="center"/>
    </xf>
    <xf numFmtId="0" fontId="9" fillId="0" borderId="14" xfId="52" applyFont="1" applyFill="1" applyBorder="1" applyAlignment="1">
      <alignment vertical="center"/>
    </xf>
    <xf numFmtId="58" fontId="24" fillId="0" borderId="14" xfId="52" applyNumberFormat="1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24" fillId="0" borderId="17" xfId="52" applyFont="1" applyFill="1" applyBorder="1" applyAlignment="1">
      <alignment horizontal="center" vertical="center"/>
    </xf>
    <xf numFmtId="0" fontId="9" fillId="0" borderId="14" xfId="52" applyFont="1" applyFill="1" applyBorder="1" applyAlignment="1">
      <alignment horizontal="center" vertical="center"/>
    </xf>
    <xf numFmtId="0" fontId="9" fillId="0" borderId="16" xfId="52" applyFont="1" applyFill="1" applyBorder="1" applyAlignment="1">
      <alignment horizontal="left" vertical="center"/>
    </xf>
    <xf numFmtId="0" fontId="9" fillId="0" borderId="14" xfId="52" applyFont="1" applyFill="1" applyBorder="1" applyAlignment="1">
      <alignment horizontal="left" vertical="center"/>
    </xf>
    <xf numFmtId="0" fontId="9" fillId="0" borderId="18" xfId="52" applyFont="1" applyFill="1" applyBorder="1" applyAlignment="1">
      <alignment vertical="center"/>
    </xf>
    <xf numFmtId="0" fontId="21" fillId="0" borderId="19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vertical="center"/>
    </xf>
    <xf numFmtId="0" fontId="24" fillId="3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12" xfId="52" applyFont="1" applyFill="1" applyBorder="1" applyAlignment="1">
      <alignment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3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13" xfId="52" applyFont="1" applyFill="1" applyBorder="1" applyAlignment="1">
      <alignment horizontal="left" vertical="center"/>
    </xf>
    <xf numFmtId="0" fontId="24" fillId="0" borderId="1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16" xfId="52" applyFont="1" applyFill="1" applyBorder="1" applyAlignment="1">
      <alignment horizontal="left" vertical="center" wrapText="1"/>
    </xf>
    <xf numFmtId="0" fontId="24" fillId="0" borderId="14" xfId="52" applyFont="1" applyFill="1" applyBorder="1" applyAlignment="1">
      <alignment horizontal="left" vertical="center" wrapText="1"/>
    </xf>
    <xf numFmtId="0" fontId="9" fillId="0" borderId="18" xfId="52" applyFont="1" applyFill="1" applyBorder="1" applyAlignment="1">
      <alignment horizontal="left" vertical="center"/>
    </xf>
    <xf numFmtId="0" fontId="6" fillId="0" borderId="19" xfId="52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9" fillId="0" borderId="26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right" vertical="center"/>
    </xf>
    <xf numFmtId="0" fontId="24" fillId="0" borderId="23" xfId="52" applyFont="1" applyFill="1" applyBorder="1" applyAlignment="1">
      <alignment horizontal="right" vertical="center"/>
    </xf>
    <xf numFmtId="0" fontId="16" fillId="0" borderId="12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9" fillId="0" borderId="19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9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center" vertical="center"/>
    </xf>
    <xf numFmtId="0" fontId="16" fillId="0" borderId="31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15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 wrapText="1"/>
    </xf>
    <xf numFmtId="0" fontId="6" fillId="0" borderId="29" xfId="52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center" vertical="center" wrapText="1"/>
    </xf>
    <xf numFmtId="0" fontId="6" fillId="0" borderId="31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right" vertical="center"/>
    </xf>
    <xf numFmtId="0" fontId="24" fillId="0" borderId="32" xfId="52" applyFont="1" applyFill="1" applyBorder="1" applyAlignment="1">
      <alignment horizontal="center" vertical="center"/>
    </xf>
    <xf numFmtId="0" fontId="16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36" xfId="52" applyFont="1" applyFill="1" applyBorder="1" applyAlignment="1">
      <alignment vertical="center"/>
    </xf>
    <xf numFmtId="0" fontId="22" fillId="0" borderId="36" xfId="52" applyFont="1" applyFill="1" applyBorder="1" applyAlignment="1">
      <alignment horizontal="center" vertical="center"/>
    </xf>
    <xf numFmtId="0" fontId="18" fillId="0" borderId="3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8" fillId="3" borderId="37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31" fillId="0" borderId="38" xfId="0" applyNumberFormat="1" applyFont="1" applyFill="1" applyBorder="1" applyAlignment="1">
      <alignment shrinkToFit="1"/>
    </xf>
    <xf numFmtId="0" fontId="29" fillId="0" borderId="39" xfId="0" applyNumberFormat="1" applyFont="1" applyFill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0" fontId="18" fillId="0" borderId="36" xfId="53" applyFont="1" applyFill="1" applyBorder="1" applyAlignment="1">
      <alignment horizontal="center"/>
    </xf>
    <xf numFmtId="0" fontId="20" fillId="0" borderId="36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center" vertical="center"/>
    </xf>
    <xf numFmtId="0" fontId="18" fillId="0" borderId="40" xfId="52" applyFont="1" applyFill="1" applyBorder="1" applyAlignment="1">
      <alignment horizontal="center" vertical="center"/>
    </xf>
    <xf numFmtId="49" fontId="23" fillId="0" borderId="14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5" fillId="0" borderId="5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0" fontId="37" fillId="0" borderId="2" xfId="49" applyFont="1" applyFill="1" applyBorder="1" applyAlignment="1">
      <alignment horizontal="center" vertical="center"/>
    </xf>
    <xf numFmtId="49" fontId="23" fillId="0" borderId="41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8" fillId="0" borderId="42" xfId="53" applyFont="1" applyFill="1" applyBorder="1" applyAlignment="1">
      <alignment horizontal="center"/>
    </xf>
    <xf numFmtId="49" fontId="18" fillId="0" borderId="19" xfId="53" applyNumberFormat="1" applyFont="1" applyFill="1" applyBorder="1" applyAlignment="1">
      <alignment horizontal="center"/>
    </xf>
    <xf numFmtId="49" fontId="23" fillId="0" borderId="19" xfId="54" applyNumberFormat="1" applyFont="1" applyFill="1" applyBorder="1" applyAlignment="1">
      <alignment horizontal="center" vertical="center"/>
    </xf>
    <xf numFmtId="49" fontId="18" fillId="0" borderId="43" xfId="53" applyNumberFormat="1" applyFont="1" applyFill="1" applyBorder="1" applyAlignment="1">
      <alignment horizontal="center"/>
    </xf>
    <xf numFmtId="14" fontId="33" fillId="0" borderId="0" xfId="53" applyNumberFormat="1" applyFont="1" applyFill="1" applyAlignment="1"/>
    <xf numFmtId="0" fontId="18" fillId="0" borderId="44" xfId="52" applyFont="1" applyFill="1" applyBorder="1" applyAlignment="1">
      <alignment horizontal="center" vertical="center"/>
    </xf>
    <xf numFmtId="179" fontId="29" fillId="0" borderId="31" xfId="0" applyNumberFormat="1" applyFont="1" applyFill="1" applyBorder="1" applyAlignment="1">
      <alignment horizontal="center" vertical="center"/>
    </xf>
    <xf numFmtId="0" fontId="25" fillId="0" borderId="45" xfId="55" applyFont="1" applyFill="1" applyBorder="1" applyAlignment="1">
      <alignment horizontal="center"/>
    </xf>
    <xf numFmtId="49" fontId="23" fillId="0" borderId="31" xfId="54" applyNumberFormat="1" applyFont="1" applyFill="1" applyBorder="1" applyAlignment="1">
      <alignment horizontal="center" vertical="center"/>
    </xf>
    <xf numFmtId="49" fontId="23" fillId="0" borderId="15" xfId="54" applyNumberFormat="1" applyFont="1" applyFill="1" applyBorder="1" applyAlignment="1">
      <alignment horizontal="center" vertical="center"/>
    </xf>
    <xf numFmtId="49" fontId="23" fillId="0" borderId="29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6" xfId="52" applyFont="1" applyBorder="1" applyAlignment="1">
      <alignment horizontal="left" vertical="center"/>
    </xf>
    <xf numFmtId="0" fontId="21" fillId="0" borderId="47" xfId="52" applyFont="1" applyBorder="1" applyAlignment="1">
      <alignment horizontal="center" vertical="center"/>
    </xf>
    <xf numFmtId="0" fontId="8" fillId="0" borderId="47" xfId="52" applyFont="1" applyBorder="1" applyAlignment="1">
      <alignment horizontal="center" vertical="center"/>
    </xf>
    <xf numFmtId="0" fontId="16" fillId="0" borderId="47" xfId="52" applyFont="1" applyBorder="1" applyAlignment="1">
      <alignment horizontal="left" vertical="center"/>
    </xf>
    <xf numFmtId="0" fontId="16" fillId="0" borderId="12" xfId="52" applyFont="1" applyBorder="1" applyAlignment="1">
      <alignment horizontal="center" vertical="center"/>
    </xf>
    <xf numFmtId="0" fontId="16" fillId="0" borderId="13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8" fillId="0" borderId="12" xfId="52" applyFont="1" applyBorder="1" applyAlignment="1">
      <alignment horizontal="center" vertical="center"/>
    </xf>
    <xf numFmtId="0" fontId="8" fillId="0" borderId="13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16" fillId="0" borderId="16" xfId="52" applyFont="1" applyBorder="1" applyAlignment="1">
      <alignment horizontal="left" vertical="center"/>
    </xf>
    <xf numFmtId="0" fontId="21" fillId="0" borderId="14" xfId="52" applyFont="1" applyBorder="1" applyAlignment="1">
      <alignment horizontal="left" vertical="center" wrapText="1"/>
    </xf>
    <xf numFmtId="0" fontId="21" fillId="0" borderId="15" xfId="52" applyFont="1" applyBorder="1" applyAlignment="1">
      <alignment horizontal="left" vertical="center" wrapText="1"/>
    </xf>
    <xf numFmtId="0" fontId="16" fillId="0" borderId="14" xfId="52" applyFont="1" applyBorder="1" applyAlignment="1">
      <alignment horizontal="left" vertical="center"/>
    </xf>
    <xf numFmtId="14" fontId="21" fillId="0" borderId="14" xfId="52" applyNumberFormat="1" applyFont="1" applyBorder="1" applyAlignment="1">
      <alignment horizontal="center" vertical="center"/>
    </xf>
    <xf numFmtId="14" fontId="21" fillId="0" borderId="15" xfId="52" applyNumberFormat="1" applyFont="1" applyBorder="1" applyAlignment="1">
      <alignment horizontal="center" vertical="center"/>
    </xf>
    <xf numFmtId="0" fontId="16" fillId="0" borderId="16" xfId="52" applyFont="1" applyBorder="1" applyAlignment="1">
      <alignment vertical="center"/>
    </xf>
    <xf numFmtId="49" fontId="21" fillId="0" borderId="14" xfId="52" applyNumberFormat="1" applyFont="1" applyBorder="1" applyAlignment="1">
      <alignment horizontal="center" vertical="center"/>
    </xf>
    <xf numFmtId="0" fontId="21" fillId="0" borderId="15" xfId="52" applyFont="1" applyBorder="1" applyAlignment="1">
      <alignment horizontal="center" vertical="center"/>
    </xf>
    <xf numFmtId="0" fontId="16" fillId="0" borderId="14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1" fillId="0" borderId="49" xfId="52" applyFont="1" applyBorder="1" applyAlignment="1">
      <alignment horizontal="center" vertical="center"/>
    </xf>
    <xf numFmtId="0" fontId="6" fillId="0" borderId="14" xfId="52" applyFont="1" applyBorder="1" applyAlignment="1">
      <alignment vertical="center"/>
    </xf>
    <xf numFmtId="0" fontId="38" fillId="0" borderId="18" xfId="52" applyFont="1" applyBorder="1" applyAlignment="1">
      <alignment vertical="center"/>
    </xf>
    <xf numFmtId="0" fontId="39" fillId="0" borderId="43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18" xfId="52" applyFont="1" applyBorder="1" applyAlignment="1">
      <alignment horizontal="left" vertical="center"/>
    </xf>
    <xf numFmtId="0" fontId="16" fillId="0" borderId="19" xfId="52" applyFont="1" applyBorder="1" applyAlignment="1">
      <alignment horizontal="left" vertical="center"/>
    </xf>
    <xf numFmtId="14" fontId="21" fillId="0" borderId="19" xfId="52" applyNumberFormat="1" applyFont="1" applyBorder="1" applyAlignment="1">
      <alignment horizontal="center" vertical="center"/>
    </xf>
    <xf numFmtId="14" fontId="21" fillId="0" borderId="29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12" xfId="52" applyFont="1" applyBorder="1" applyAlignment="1">
      <alignment vertical="center"/>
    </xf>
    <xf numFmtId="0" fontId="6" fillId="0" borderId="13" xfId="52" applyFont="1" applyBorder="1" applyAlignment="1">
      <alignment horizontal="left" vertical="center"/>
    </xf>
    <xf numFmtId="0" fontId="21" fillId="0" borderId="13" xfId="52" applyFont="1" applyBorder="1" applyAlignment="1">
      <alignment horizontal="left" vertical="center"/>
    </xf>
    <xf numFmtId="0" fontId="6" fillId="0" borderId="13" xfId="52" applyFont="1" applyBorder="1" applyAlignment="1">
      <alignment vertical="center"/>
    </xf>
    <xf numFmtId="0" fontId="16" fillId="0" borderId="13" xfId="52" applyFont="1" applyBorder="1" applyAlignment="1">
      <alignment vertical="center"/>
    </xf>
    <xf numFmtId="0" fontId="6" fillId="0" borderId="1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 wrapText="1"/>
    </xf>
    <xf numFmtId="0" fontId="24" fillId="0" borderId="21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 wrapText="1"/>
    </xf>
    <xf numFmtId="0" fontId="24" fillId="0" borderId="24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24" fillId="0" borderId="12" xfId="52" applyFont="1" applyBorder="1" applyAlignment="1">
      <alignment horizontal="left" vertical="center" wrapText="1"/>
    </xf>
    <xf numFmtId="0" fontId="24" fillId="0" borderId="13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16" xfId="52" applyFont="1" applyFill="1" applyBorder="1" applyAlignment="1">
      <alignment horizontal="left" vertical="center"/>
    </xf>
    <xf numFmtId="0" fontId="16" fillId="0" borderId="18" xfId="52" applyFont="1" applyBorder="1" applyAlignment="1">
      <alignment horizontal="center" vertical="center"/>
    </xf>
    <xf numFmtId="0" fontId="16" fillId="0" borderId="19" xfId="52" applyFont="1" applyBorder="1" applyAlignment="1">
      <alignment horizontal="center" vertical="center"/>
    </xf>
    <xf numFmtId="0" fontId="16" fillId="0" borderId="16" xfId="52" applyFont="1" applyBorder="1" applyAlignment="1">
      <alignment horizontal="center" vertical="center"/>
    </xf>
    <xf numFmtId="0" fontId="16" fillId="0" borderId="14" xfId="52" applyFont="1" applyBorder="1" applyAlignment="1">
      <alignment horizontal="center" vertical="center"/>
    </xf>
    <xf numFmtId="0" fontId="9" fillId="0" borderId="14" xfId="52" applyFont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8" fillId="0" borderId="55" xfId="52" applyFont="1" applyBorder="1" applyAlignment="1">
      <alignment vertical="center"/>
    </xf>
    <xf numFmtId="0" fontId="21" fillId="0" borderId="56" xfId="52" applyFont="1" applyBorder="1" applyAlignment="1">
      <alignment horizontal="center" vertical="center"/>
    </xf>
    <xf numFmtId="0" fontId="8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8" fillId="0" borderId="56" xfId="52" applyFont="1" applyBorder="1" applyAlignment="1">
      <alignment horizontal="center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center" vertical="center"/>
    </xf>
    <xf numFmtId="0" fontId="8" fillId="0" borderId="17" xfId="52" applyFont="1" applyFill="1" applyBorder="1" applyAlignment="1">
      <alignment horizontal="center" vertical="center"/>
    </xf>
    <xf numFmtId="0" fontId="8" fillId="0" borderId="18" xfId="52" applyFont="1" applyFill="1" applyBorder="1" applyAlignment="1">
      <alignment horizontal="center" vertical="center"/>
    </xf>
    <xf numFmtId="0" fontId="8" fillId="0" borderId="19" xfId="52" applyFont="1" applyFill="1" applyBorder="1" applyAlignment="1">
      <alignment horizontal="center" vertical="center"/>
    </xf>
    <xf numFmtId="0" fontId="6" fillId="0" borderId="47" xfId="52" applyFont="1" applyBorder="1" applyAlignment="1">
      <alignment horizontal="center" vertical="center"/>
    </xf>
    <xf numFmtId="0" fontId="6" fillId="0" borderId="59" xfId="52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6" fillId="0" borderId="29" xfId="52" applyFont="1" applyBorder="1" applyAlignment="1">
      <alignment horizontal="left" vertical="center"/>
    </xf>
    <xf numFmtId="0" fontId="9" fillId="0" borderId="13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22" xfId="52" applyFont="1" applyBorder="1" applyAlignment="1">
      <alignment horizontal="left" vertical="center"/>
    </xf>
    <xf numFmtId="0" fontId="9" fillId="0" borderId="23" xfId="52" applyFont="1" applyBorder="1" applyAlignment="1">
      <alignment horizontal="left" vertical="center"/>
    </xf>
    <xf numFmtId="0" fontId="9" fillId="0" borderId="31" xfId="52" applyFont="1" applyBorder="1" applyAlignment="1">
      <alignment horizontal="left" vertical="center"/>
    </xf>
    <xf numFmtId="0" fontId="21" fillId="0" borderId="15" xfId="52" applyFont="1" applyFill="1" applyBorder="1" applyAlignment="1">
      <alignment horizontal="left" vertical="center"/>
    </xf>
    <xf numFmtId="0" fontId="16" fillId="0" borderId="29" xfId="52" applyFont="1" applyBorder="1" applyAlignment="1">
      <alignment horizontal="center" vertical="center"/>
    </xf>
    <xf numFmtId="0" fontId="9" fillId="0" borderId="15" xfId="52" applyFont="1" applyBorder="1" applyAlignment="1">
      <alignment horizontal="left" vertical="center"/>
    </xf>
    <xf numFmtId="0" fontId="16" fillId="0" borderId="32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left" vertical="center"/>
    </xf>
    <xf numFmtId="0" fontId="21" fillId="0" borderId="61" xfId="52" applyFont="1" applyBorder="1" applyAlignment="1">
      <alignment horizontal="center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179" fontId="29" fillId="0" borderId="14" xfId="0" applyNumberFormat="1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23" fillId="0" borderId="68" xfId="53" applyFont="1" applyFill="1" applyBorder="1" applyAlignment="1" applyProtection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36" fillId="4" borderId="70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0" fillId="0" borderId="11" xfId="52" applyFont="1" applyBorder="1" applyAlignment="1">
      <alignment horizontal="center" vertical="top"/>
    </xf>
    <xf numFmtId="0" fontId="16" fillId="0" borderId="71" xfId="52" applyFont="1" applyBorder="1" applyAlignment="1">
      <alignment horizontal="left" vertical="center"/>
    </xf>
    <xf numFmtId="0" fontId="16" fillId="0" borderId="11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8" fillId="0" borderId="56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6" fillId="0" borderId="17" xfId="52" applyFont="1" applyBorder="1" applyAlignment="1">
      <alignment horizontal="left" vertical="center"/>
    </xf>
    <xf numFmtId="0" fontId="21" fillId="0" borderId="17" xfId="52" applyFont="1" applyBorder="1" applyAlignment="1">
      <alignment horizontal="left" vertical="center"/>
    </xf>
    <xf numFmtId="0" fontId="6" fillId="0" borderId="17" xfId="52" applyFont="1" applyBorder="1" applyAlignment="1">
      <alignment vertical="center"/>
    </xf>
    <xf numFmtId="0" fontId="16" fillId="0" borderId="17" xfId="52" applyFont="1" applyBorder="1" applyAlignment="1">
      <alignment vertical="center"/>
    </xf>
    <xf numFmtId="0" fontId="16" fillId="0" borderId="58" xfId="52" applyFont="1" applyBorder="1" applyAlignment="1">
      <alignment horizontal="center" vertical="center"/>
    </xf>
    <xf numFmtId="0" fontId="21" fillId="0" borderId="17" xfId="52" applyFont="1" applyBorder="1" applyAlignment="1">
      <alignment horizontal="center" vertical="center"/>
    </xf>
    <xf numFmtId="0" fontId="16" fillId="0" borderId="17" xfId="52" applyFont="1" applyBorder="1" applyAlignment="1">
      <alignment horizontal="center" vertical="center"/>
    </xf>
    <xf numFmtId="0" fontId="6" fillId="0" borderId="17" xfId="52" applyFont="1" applyBorder="1" applyAlignment="1">
      <alignment horizontal="center" vertical="center"/>
    </xf>
    <xf numFmtId="0" fontId="21" fillId="0" borderId="14" xfId="52" applyFont="1" applyBorder="1" applyAlignment="1">
      <alignment horizontal="center" vertical="center"/>
    </xf>
    <xf numFmtId="0" fontId="6" fillId="0" borderId="14" xfId="52" applyFont="1" applyBorder="1" applyAlignment="1">
      <alignment horizontal="center" vertical="center"/>
    </xf>
    <xf numFmtId="0" fontId="16" fillId="0" borderId="51" xfId="52" applyFont="1" applyBorder="1" applyAlignment="1">
      <alignment horizontal="left" vertical="center" wrapText="1"/>
    </xf>
    <xf numFmtId="0" fontId="16" fillId="0" borderId="52" xfId="52" applyFont="1" applyBorder="1" applyAlignment="1">
      <alignment horizontal="left" vertical="center" wrapText="1"/>
    </xf>
    <xf numFmtId="0" fontId="16" fillId="0" borderId="58" xfId="52" applyFont="1" applyBorder="1" applyAlignment="1">
      <alignment horizontal="left" vertical="center"/>
    </xf>
    <xf numFmtId="0" fontId="16" fillId="0" borderId="17" xfId="52" applyFont="1" applyBorder="1" applyAlignment="1">
      <alignment horizontal="left" vertical="center"/>
    </xf>
    <xf numFmtId="0" fontId="41" fillId="0" borderId="72" xfId="52" applyFont="1" applyBorder="1" applyAlignment="1">
      <alignment horizontal="left" vertical="center" wrapText="1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9" fontId="21" fillId="0" borderId="14" xfId="52" applyNumberFormat="1" applyFont="1" applyBorder="1" applyAlignment="1">
      <alignment horizontal="center" vertical="center"/>
    </xf>
    <xf numFmtId="0" fontId="21" fillId="0" borderId="16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9" fontId="21" fillId="0" borderId="26" xfId="52" applyNumberFormat="1" applyFont="1" applyBorder="1" applyAlignment="1">
      <alignment horizontal="left" vertical="center"/>
    </xf>
    <xf numFmtId="9" fontId="21" fillId="0" borderId="21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17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9" fillId="0" borderId="52" xfId="52" applyFont="1" applyFill="1" applyBorder="1" applyAlignment="1">
      <alignment horizontal="left" vertical="center"/>
    </xf>
    <xf numFmtId="0" fontId="8" fillId="0" borderId="25" xfId="52" applyFont="1" applyFill="1" applyBorder="1" applyAlignment="1">
      <alignment horizontal="left" vertical="center"/>
    </xf>
    <xf numFmtId="0" fontId="8" fillId="0" borderId="46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8" fillId="0" borderId="47" xfId="52" applyFont="1" applyBorder="1" applyAlignment="1">
      <alignment vertical="center"/>
    </xf>
    <xf numFmtId="0" fontId="21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7" xfId="52" applyNumberFormat="1" applyFont="1" applyBorder="1" applyAlignment="1">
      <alignment vertical="center"/>
    </xf>
    <xf numFmtId="0" fontId="8" fillId="0" borderId="25" xfId="52" applyFont="1" applyBorder="1" applyAlignment="1">
      <alignment horizontal="center" vertical="center"/>
    </xf>
    <xf numFmtId="0" fontId="21" fillId="0" borderId="7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16" fillId="0" borderId="75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21" fillId="0" borderId="63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32" xfId="52" applyFont="1" applyBorder="1" applyAlignment="1">
      <alignment horizontal="left" vertical="center" wrapText="1"/>
    </xf>
    <xf numFmtId="0" fontId="16" fillId="0" borderId="63" xfId="52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44" fillId="0" borderId="15" xfId="52" applyFont="1" applyBorder="1" applyAlignment="1">
      <alignment horizontal="left" vertical="center"/>
    </xf>
    <xf numFmtId="0" fontId="24" fillId="0" borderId="15" xfId="52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8" fillId="0" borderId="76" xfId="52" applyFont="1" applyBorder="1" applyAlignment="1">
      <alignment horizontal="center" vertical="center"/>
    </xf>
    <xf numFmtId="0" fontId="21" fillId="0" borderId="73" xfId="52" applyFont="1" applyBorder="1" applyAlignment="1">
      <alignment horizontal="center" vertical="center"/>
    </xf>
    <xf numFmtId="0" fontId="21" fillId="0" borderId="75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6" fillId="0" borderId="37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37" xfId="0" applyBorder="1"/>
    <xf numFmtId="0" fontId="0" fillId="5" borderId="2" xfId="0" applyFill="1" applyBorder="1"/>
    <xf numFmtId="0" fontId="0" fillId="0" borderId="38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5" fillId="0" borderId="44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/>
    </xf>
    <xf numFmtId="0" fontId="46" fillId="0" borderId="77" xfId="0" applyFont="1" applyBorder="1"/>
    <xf numFmtId="0" fontId="0" fillId="0" borderId="77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0">
        <v>1</v>
      </c>
      <c r="B2" s="461" t="s">
        <v>1</v>
      </c>
    </row>
    <row r="3" spans="1:2">
      <c r="A3" s="10">
        <v>2</v>
      </c>
      <c r="B3" s="461" t="s">
        <v>2</v>
      </c>
    </row>
    <row r="4" spans="1:2">
      <c r="A4" s="10">
        <v>3</v>
      </c>
      <c r="B4" s="461" t="s">
        <v>3</v>
      </c>
    </row>
    <row r="5" spans="1:2">
      <c r="A5" s="10">
        <v>4</v>
      </c>
      <c r="B5" s="461" t="s">
        <v>4</v>
      </c>
    </row>
    <row r="6" spans="1:2">
      <c r="A6" s="10">
        <v>5</v>
      </c>
      <c r="B6" s="461" t="s">
        <v>5</v>
      </c>
    </row>
    <row r="7" spans="1:2">
      <c r="A7" s="10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0">
        <v>1</v>
      </c>
      <c r="B10" s="465" t="s">
        <v>9</v>
      </c>
    </row>
    <row r="11" spans="1:2">
      <c r="A11" s="10">
        <v>2</v>
      </c>
      <c r="B11" s="461" t="s">
        <v>10</v>
      </c>
    </row>
    <row r="12" spans="1:2">
      <c r="A12" s="10">
        <v>3</v>
      </c>
      <c r="B12" s="463" t="s">
        <v>11</v>
      </c>
    </row>
    <row r="13" spans="1:2">
      <c r="A13" s="10">
        <v>4</v>
      </c>
      <c r="B13" s="461" t="s">
        <v>12</v>
      </c>
    </row>
    <row r="14" spans="1:2">
      <c r="A14" s="10">
        <v>5</v>
      </c>
      <c r="B14" s="461" t="s">
        <v>13</v>
      </c>
    </row>
    <row r="15" spans="1:2">
      <c r="A15" s="10">
        <v>6</v>
      </c>
      <c r="B15" s="461" t="s">
        <v>14</v>
      </c>
    </row>
    <row r="16" spans="1:2">
      <c r="A16" s="10">
        <v>7</v>
      </c>
      <c r="B16" s="461" t="s">
        <v>15</v>
      </c>
    </row>
    <row r="17" spans="1:2">
      <c r="A17" s="10">
        <v>8</v>
      </c>
      <c r="B17" s="461" t="s">
        <v>16</v>
      </c>
    </row>
    <row r="18" spans="1:2">
      <c r="A18" s="10">
        <v>9</v>
      </c>
      <c r="B18" s="461" t="s">
        <v>17</v>
      </c>
    </row>
    <row r="19" spans="1:2">
      <c r="A19" s="10"/>
      <c r="B19" s="461"/>
    </row>
    <row r="20" ht="20.25" spans="1:2">
      <c r="A20" s="459"/>
      <c r="B20" s="460" t="s">
        <v>18</v>
      </c>
    </row>
    <row r="21" spans="1:2">
      <c r="A21" s="10">
        <v>1</v>
      </c>
      <c r="B21" s="466" t="s">
        <v>19</v>
      </c>
    </row>
    <row r="22" spans="1:2">
      <c r="A22" s="10">
        <v>2</v>
      </c>
      <c r="B22" s="461" t="s">
        <v>20</v>
      </c>
    </row>
    <row r="23" spans="1:2">
      <c r="A23" s="10">
        <v>3</v>
      </c>
      <c r="B23" s="461" t="s">
        <v>21</v>
      </c>
    </row>
    <row r="24" spans="1:2">
      <c r="A24" s="10">
        <v>4</v>
      </c>
      <c r="B24" s="461" t="s">
        <v>22</v>
      </c>
    </row>
    <row r="25" spans="1:2">
      <c r="A25" s="10">
        <v>5</v>
      </c>
      <c r="B25" s="461" t="s">
        <v>23</v>
      </c>
    </row>
    <row r="26" spans="1:2">
      <c r="A26" s="10">
        <v>6</v>
      </c>
      <c r="B26" s="461" t="s">
        <v>24</v>
      </c>
    </row>
    <row r="27" spans="1:2">
      <c r="A27" s="10">
        <v>7</v>
      </c>
      <c r="B27" s="461" t="s">
        <v>25</v>
      </c>
    </row>
    <row r="28" spans="1:2">
      <c r="A28" s="10"/>
      <c r="B28" s="461"/>
    </row>
    <row r="29" ht="20.25" spans="1:2">
      <c r="A29" s="459"/>
      <c r="B29" s="460" t="s">
        <v>26</v>
      </c>
    </row>
    <row r="30" spans="1:2">
      <c r="A30" s="10">
        <v>1</v>
      </c>
      <c r="B30" s="466" t="s">
        <v>27</v>
      </c>
    </row>
    <row r="31" spans="1:2">
      <c r="A31" s="10">
        <v>2</v>
      </c>
      <c r="B31" s="461" t="s">
        <v>28</v>
      </c>
    </row>
    <row r="32" spans="1:2">
      <c r="A32" s="10">
        <v>3</v>
      </c>
      <c r="B32" s="461" t="s">
        <v>29</v>
      </c>
    </row>
    <row r="33" ht="28.5" spans="1:2">
      <c r="A33" s="10">
        <v>4</v>
      </c>
      <c r="B33" s="461" t="s">
        <v>30</v>
      </c>
    </row>
    <row r="34" spans="1:2">
      <c r="A34" s="10">
        <v>5</v>
      </c>
      <c r="B34" s="461" t="s">
        <v>31</v>
      </c>
    </row>
    <row r="35" spans="1:2">
      <c r="A35" s="10">
        <v>6</v>
      </c>
      <c r="B35" s="461" t="s">
        <v>32</v>
      </c>
    </row>
    <row r="36" spans="1:2">
      <c r="A36" s="10">
        <v>7</v>
      </c>
      <c r="B36" s="461" t="s">
        <v>33</v>
      </c>
    </row>
    <row r="37" spans="1:2">
      <c r="A37" s="10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5" sqref="A5:J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299</v>
      </c>
      <c r="H2" s="4"/>
      <c r="I2" s="4" t="s">
        <v>300</v>
      </c>
      <c r="J2" s="4"/>
      <c r="K2" s="6" t="s">
        <v>301</v>
      </c>
      <c r="L2" s="62" t="s">
        <v>302</v>
      </c>
      <c r="M2" s="25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63"/>
      <c r="M3" s="26"/>
    </row>
    <row r="4" ht="22" customHeight="1" spans="1:13">
      <c r="A4" s="52">
        <v>1</v>
      </c>
      <c r="B4" s="12" t="s">
        <v>293</v>
      </c>
      <c r="C4" s="53" t="s">
        <v>290</v>
      </c>
      <c r="D4" s="12" t="s">
        <v>291</v>
      </c>
      <c r="E4" s="12" t="s">
        <v>116</v>
      </c>
      <c r="F4" s="12" t="s">
        <v>292</v>
      </c>
      <c r="G4" s="54">
        <v>-0.02</v>
      </c>
      <c r="H4" s="54">
        <f>-1%%</f>
        <v>-0.0001</v>
      </c>
      <c r="I4" s="54">
        <v>-0.03</v>
      </c>
      <c r="J4" s="54" t="s">
        <v>306</v>
      </c>
      <c r="K4" s="58"/>
      <c r="L4" s="9"/>
      <c r="M4" s="9"/>
    </row>
    <row r="5" ht="22" customHeight="1" spans="1:13">
      <c r="A5" s="52"/>
      <c r="B5" s="12"/>
      <c r="C5" s="53"/>
      <c r="D5" s="12"/>
      <c r="E5" s="12"/>
      <c r="F5" s="12"/>
      <c r="G5" s="54"/>
      <c r="H5" s="54"/>
      <c r="I5" s="54"/>
      <c r="J5" s="54"/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307</v>
      </c>
      <c r="B9" s="20"/>
      <c r="C9" s="20"/>
      <c r="D9" s="56"/>
      <c r="E9" s="21"/>
      <c r="F9" s="57"/>
      <c r="G9" s="30"/>
      <c r="H9" s="19" t="s">
        <v>296</v>
      </c>
      <c r="I9" s="20"/>
      <c r="J9" s="20"/>
      <c r="K9" s="21"/>
      <c r="L9" s="64"/>
      <c r="M9" s="27"/>
    </row>
    <row r="10" ht="84" customHeight="1" spans="1:13">
      <c r="A10" s="60" t="s">
        <v>308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10" sqref="A10:E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37" t="s">
        <v>311</v>
      </c>
      <c r="H2" s="38"/>
      <c r="I2" s="48"/>
      <c r="J2" s="37" t="s">
        <v>312</v>
      </c>
      <c r="K2" s="38"/>
      <c r="L2" s="48"/>
      <c r="M2" s="37" t="s">
        <v>313</v>
      </c>
      <c r="N2" s="38"/>
      <c r="O2" s="48"/>
      <c r="P2" s="37" t="s">
        <v>314</v>
      </c>
      <c r="Q2" s="38"/>
      <c r="R2" s="48"/>
      <c r="S2" s="38" t="s">
        <v>315</v>
      </c>
      <c r="T2" s="38"/>
      <c r="U2" s="48"/>
      <c r="V2" s="33" t="s">
        <v>316</v>
      </c>
      <c r="W2" s="33" t="s">
        <v>289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317</v>
      </c>
      <c r="H3" s="4" t="s">
        <v>67</v>
      </c>
      <c r="I3" s="4" t="s">
        <v>280</v>
      </c>
      <c r="J3" s="4" t="s">
        <v>317</v>
      </c>
      <c r="K3" s="4" t="s">
        <v>67</v>
      </c>
      <c r="L3" s="4" t="s">
        <v>280</v>
      </c>
      <c r="M3" s="4" t="s">
        <v>317</v>
      </c>
      <c r="N3" s="4" t="s">
        <v>67</v>
      </c>
      <c r="O3" s="4" t="s">
        <v>280</v>
      </c>
      <c r="P3" s="4" t="s">
        <v>317</v>
      </c>
      <c r="Q3" s="4" t="s">
        <v>67</v>
      </c>
      <c r="R3" s="4" t="s">
        <v>280</v>
      </c>
      <c r="S3" s="4" t="s">
        <v>317</v>
      </c>
      <c r="T3" s="4" t="s">
        <v>67</v>
      </c>
      <c r="U3" s="4" t="s">
        <v>280</v>
      </c>
      <c r="V3" s="51"/>
      <c r="W3" s="51"/>
    </row>
    <row r="4" ht="20" customHeight="1" spans="1:23">
      <c r="A4" s="28" t="s">
        <v>318</v>
      </c>
      <c r="B4" s="12" t="s">
        <v>293</v>
      </c>
      <c r="C4" s="29" t="s">
        <v>290</v>
      </c>
      <c r="D4" s="12" t="s">
        <v>291</v>
      </c>
      <c r="E4" s="12" t="s">
        <v>116</v>
      </c>
      <c r="F4" s="12" t="s">
        <v>292</v>
      </c>
      <c r="G4" s="11" t="s">
        <v>319</v>
      </c>
      <c r="H4" s="11"/>
      <c r="I4" s="11" t="s">
        <v>320</v>
      </c>
      <c r="J4" s="11" t="s">
        <v>321</v>
      </c>
      <c r="K4" s="49"/>
      <c r="L4" s="49" t="s">
        <v>322</v>
      </c>
      <c r="M4" s="9" t="s">
        <v>323</v>
      </c>
      <c r="N4" s="9"/>
      <c r="O4" s="9" t="s">
        <v>324</v>
      </c>
      <c r="P4" s="9"/>
      <c r="Q4" s="9"/>
      <c r="R4" s="9"/>
      <c r="S4" s="9"/>
      <c r="T4" s="9"/>
      <c r="U4" s="9"/>
      <c r="V4" s="9" t="s">
        <v>325</v>
      </c>
      <c r="W4" s="9"/>
    </row>
    <row r="5" ht="20" customHeight="1" spans="1:23">
      <c r="A5" s="28"/>
      <c r="B5" s="12"/>
      <c r="C5" s="29"/>
      <c r="D5" s="12"/>
      <c r="E5" s="12"/>
      <c r="F5" s="12"/>
      <c r="G5" s="40" t="s">
        <v>326</v>
      </c>
      <c r="H5" s="41"/>
      <c r="I5" s="50"/>
      <c r="J5" s="40" t="s">
        <v>327</v>
      </c>
      <c r="K5" s="41"/>
      <c r="L5" s="50"/>
      <c r="M5" s="37" t="s">
        <v>328</v>
      </c>
      <c r="N5" s="38"/>
      <c r="O5" s="48"/>
      <c r="P5" s="37" t="s">
        <v>329</v>
      </c>
      <c r="Q5" s="38"/>
      <c r="R5" s="48"/>
      <c r="S5" s="38" t="s">
        <v>330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317</v>
      </c>
      <c r="H6" s="43" t="s">
        <v>67</v>
      </c>
      <c r="I6" s="43" t="s">
        <v>280</v>
      </c>
      <c r="J6" s="43" t="s">
        <v>317</v>
      </c>
      <c r="K6" s="43" t="s">
        <v>67</v>
      </c>
      <c r="L6" s="43" t="s">
        <v>280</v>
      </c>
      <c r="M6" s="4" t="s">
        <v>317</v>
      </c>
      <c r="N6" s="4" t="s">
        <v>67</v>
      </c>
      <c r="O6" s="4" t="s">
        <v>280</v>
      </c>
      <c r="P6" s="4" t="s">
        <v>317</v>
      </c>
      <c r="Q6" s="4" t="s">
        <v>67</v>
      </c>
      <c r="R6" s="4" t="s">
        <v>280</v>
      </c>
      <c r="S6" s="4" t="s">
        <v>317</v>
      </c>
      <c r="T6" s="4" t="s">
        <v>67</v>
      </c>
      <c r="U6" s="4" t="s">
        <v>280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307</v>
      </c>
      <c r="B10" s="20"/>
      <c r="C10" s="20"/>
      <c r="D10" s="20"/>
      <c r="E10" s="21"/>
      <c r="F10" s="22"/>
      <c r="G10" s="30"/>
      <c r="H10" s="36"/>
      <c r="I10" s="36"/>
      <c r="J10" s="19" t="s">
        <v>296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331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333</v>
      </c>
      <c r="B2" s="33" t="s">
        <v>276</v>
      </c>
      <c r="C2" s="33" t="s">
        <v>277</v>
      </c>
      <c r="D2" s="33" t="s">
        <v>278</v>
      </c>
      <c r="E2" s="33" t="s">
        <v>279</v>
      </c>
      <c r="F2" s="33" t="s">
        <v>280</v>
      </c>
      <c r="G2" s="32" t="s">
        <v>334</v>
      </c>
      <c r="H2" s="32" t="s">
        <v>335</v>
      </c>
      <c r="I2" s="32" t="s">
        <v>336</v>
      </c>
      <c r="J2" s="32" t="s">
        <v>335</v>
      </c>
      <c r="K2" s="32" t="s">
        <v>337</v>
      </c>
      <c r="L2" s="32" t="s">
        <v>335</v>
      </c>
      <c r="M2" s="33" t="s">
        <v>316</v>
      </c>
      <c r="N2" s="33" t="s">
        <v>289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333</v>
      </c>
      <c r="B4" s="35" t="s">
        <v>338</v>
      </c>
      <c r="C4" s="35" t="s">
        <v>317</v>
      </c>
      <c r="D4" s="35" t="s">
        <v>278</v>
      </c>
      <c r="E4" s="33" t="s">
        <v>279</v>
      </c>
      <c r="F4" s="33" t="s">
        <v>280</v>
      </c>
      <c r="G4" s="32" t="s">
        <v>334</v>
      </c>
      <c r="H4" s="32" t="s">
        <v>335</v>
      </c>
      <c r="I4" s="32" t="s">
        <v>336</v>
      </c>
      <c r="J4" s="32" t="s">
        <v>335</v>
      </c>
      <c r="K4" s="32" t="s">
        <v>337</v>
      </c>
      <c r="L4" s="32" t="s">
        <v>335</v>
      </c>
      <c r="M4" s="33" t="s">
        <v>316</v>
      </c>
      <c r="N4" s="33" t="s">
        <v>289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339</v>
      </c>
      <c r="B11" s="20"/>
      <c r="C11" s="20"/>
      <c r="D11" s="21"/>
      <c r="E11" s="22"/>
      <c r="F11" s="36"/>
      <c r="G11" s="30"/>
      <c r="H11" s="36"/>
      <c r="I11" s="19" t="s">
        <v>340</v>
      </c>
      <c r="J11" s="20"/>
      <c r="K11" s="20"/>
      <c r="L11" s="20"/>
      <c r="M11" s="20"/>
      <c r="N11" s="27"/>
    </row>
    <row r="12" ht="16.5" spans="1:14">
      <c r="A12" s="23" t="s">
        <v>341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316</v>
      </c>
      <c r="L2" s="5" t="s">
        <v>289</v>
      </c>
    </row>
    <row r="3" spans="1:12">
      <c r="A3" s="28" t="s">
        <v>318</v>
      </c>
      <c r="B3" s="12" t="s">
        <v>293</v>
      </c>
      <c r="C3" s="29" t="s">
        <v>290</v>
      </c>
      <c r="D3" s="12" t="s">
        <v>291</v>
      </c>
      <c r="E3" s="12" t="s">
        <v>116</v>
      </c>
      <c r="F3" s="12" t="s">
        <v>292</v>
      </c>
      <c r="G3" s="9" t="s">
        <v>347</v>
      </c>
      <c r="H3" s="9" t="s">
        <v>348</v>
      </c>
      <c r="I3" s="9"/>
      <c r="J3" s="9"/>
      <c r="K3" s="31" t="s">
        <v>349</v>
      </c>
      <c r="L3" s="9" t="s">
        <v>294</v>
      </c>
    </row>
    <row r="4" spans="1:12">
      <c r="A4" s="28"/>
      <c r="B4" s="12"/>
      <c r="C4" s="29"/>
      <c r="D4" s="12"/>
      <c r="E4" s="12"/>
      <c r="F4" s="12"/>
      <c r="G4" s="9"/>
      <c r="H4" s="9"/>
      <c r="I4" s="9"/>
      <c r="J4" s="9"/>
      <c r="K4" s="31"/>
      <c r="L4" s="9"/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/>
      <c r="L5" s="9"/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/>
      <c r="L6" s="9"/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/>
      <c r="L7" s="9"/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/>
      <c r="L8" s="9"/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350</v>
      </c>
      <c r="B11" s="20"/>
      <c r="C11" s="20"/>
      <c r="D11" s="20"/>
      <c r="E11" s="21"/>
      <c r="F11" s="22"/>
      <c r="G11" s="30"/>
      <c r="H11" s="19" t="s">
        <v>351</v>
      </c>
      <c r="I11" s="20"/>
      <c r="J11" s="20"/>
      <c r="K11" s="20"/>
      <c r="L11" s="27"/>
    </row>
    <row r="12" ht="16.5" spans="1:12">
      <c r="A12" s="23" t="s">
        <v>352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317</v>
      </c>
      <c r="D2" s="5" t="s">
        <v>278</v>
      </c>
      <c r="E2" s="5" t="s">
        <v>279</v>
      </c>
      <c r="F2" s="4" t="s">
        <v>354</v>
      </c>
      <c r="G2" s="4" t="s">
        <v>300</v>
      </c>
      <c r="H2" s="6" t="s">
        <v>301</v>
      </c>
      <c r="I2" s="25" t="s">
        <v>303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304</v>
      </c>
      <c r="H3" s="8"/>
      <c r="I3" s="26"/>
    </row>
    <row r="4" ht="20" customHeight="1" spans="1:9">
      <c r="A4" s="9">
        <v>1</v>
      </c>
      <c r="B4" s="10" t="s">
        <v>320</v>
      </c>
      <c r="C4" s="11" t="s">
        <v>319</v>
      </c>
      <c r="D4" s="12" t="s">
        <v>116</v>
      </c>
      <c r="E4" s="12" t="s">
        <v>292</v>
      </c>
      <c r="F4" s="13">
        <v>-0.005</v>
      </c>
      <c r="G4" s="13">
        <v>-0.01</v>
      </c>
      <c r="H4" s="9"/>
      <c r="I4" s="9" t="s">
        <v>294</v>
      </c>
    </row>
    <row r="5" ht="20" customHeight="1" spans="1:9">
      <c r="A5" s="9"/>
      <c r="B5" s="10"/>
      <c r="C5" s="11"/>
      <c r="D5" s="12"/>
      <c r="E5" s="12"/>
      <c r="F5" s="14"/>
      <c r="G5" s="13"/>
      <c r="H5" s="9"/>
      <c r="I5" s="9"/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356</v>
      </c>
      <c r="B12" s="20"/>
      <c r="C12" s="20"/>
      <c r="D12" s="21"/>
      <c r="E12" s="22"/>
      <c r="F12" s="19" t="s">
        <v>357</v>
      </c>
      <c r="G12" s="20"/>
      <c r="H12" s="21"/>
      <c r="I12" s="27"/>
    </row>
    <row r="13" ht="16.5" spans="1:9">
      <c r="A13" s="23" t="s">
        <v>358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H23" sqref="H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52"/>
    </row>
    <row r="3" ht="27.95" customHeight="1" spans="2:9">
      <c r="B3" s="439"/>
      <c r="C3" s="440"/>
      <c r="D3" s="441" t="s">
        <v>36</v>
      </c>
      <c r="E3" s="442"/>
      <c r="F3" s="443" t="s">
        <v>37</v>
      </c>
      <c r="G3" s="444"/>
      <c r="H3" s="441" t="s">
        <v>38</v>
      </c>
      <c r="I3" s="453"/>
    </row>
    <row r="4" ht="27.95" customHeight="1" spans="2:9">
      <c r="B4" s="439" t="s">
        <v>39</v>
      </c>
      <c r="C4" s="440" t="s">
        <v>40</v>
      </c>
      <c r="D4" s="440" t="s">
        <v>41</v>
      </c>
      <c r="E4" s="440" t="s">
        <v>42</v>
      </c>
      <c r="F4" s="445" t="s">
        <v>41</v>
      </c>
      <c r="G4" s="445" t="s">
        <v>42</v>
      </c>
      <c r="H4" s="440" t="s">
        <v>41</v>
      </c>
      <c r="I4" s="454" t="s">
        <v>42</v>
      </c>
    </row>
    <row r="5" ht="27.95" customHeight="1" spans="2:9">
      <c r="B5" s="446" t="s">
        <v>43</v>
      </c>
      <c r="C5" s="10">
        <v>13</v>
      </c>
      <c r="D5" s="10">
        <v>0</v>
      </c>
      <c r="E5" s="10">
        <v>1</v>
      </c>
      <c r="F5" s="447">
        <v>0</v>
      </c>
      <c r="G5" s="447">
        <v>1</v>
      </c>
      <c r="H5" s="10">
        <v>1</v>
      </c>
      <c r="I5" s="455">
        <v>2</v>
      </c>
    </row>
    <row r="6" ht="27.95" customHeight="1" spans="2:9">
      <c r="B6" s="446" t="s">
        <v>44</v>
      </c>
      <c r="C6" s="10">
        <v>20</v>
      </c>
      <c r="D6" s="10">
        <v>0</v>
      </c>
      <c r="E6" s="10">
        <v>1</v>
      </c>
      <c r="F6" s="447">
        <v>1</v>
      </c>
      <c r="G6" s="447">
        <v>2</v>
      </c>
      <c r="H6" s="10">
        <v>2</v>
      </c>
      <c r="I6" s="455">
        <v>3</v>
      </c>
    </row>
    <row r="7" ht="27.95" customHeight="1" spans="2:9">
      <c r="B7" s="446" t="s">
        <v>45</v>
      </c>
      <c r="C7" s="10">
        <v>32</v>
      </c>
      <c r="D7" s="10">
        <v>0</v>
      </c>
      <c r="E7" s="10">
        <v>1</v>
      </c>
      <c r="F7" s="447">
        <v>2</v>
      </c>
      <c r="G7" s="447">
        <v>3</v>
      </c>
      <c r="H7" s="10">
        <v>3</v>
      </c>
      <c r="I7" s="455">
        <v>4</v>
      </c>
    </row>
    <row r="8" ht="27.95" customHeight="1" spans="2:9">
      <c r="B8" s="446" t="s">
        <v>46</v>
      </c>
      <c r="C8" s="10">
        <v>50</v>
      </c>
      <c r="D8" s="10">
        <v>1</v>
      </c>
      <c r="E8" s="10">
        <v>2</v>
      </c>
      <c r="F8" s="447">
        <v>3</v>
      </c>
      <c r="G8" s="447">
        <v>4</v>
      </c>
      <c r="H8" s="10">
        <v>5</v>
      </c>
      <c r="I8" s="455">
        <v>6</v>
      </c>
    </row>
    <row r="9" ht="27.95" customHeight="1" spans="2:9">
      <c r="B9" s="446" t="s">
        <v>47</v>
      </c>
      <c r="C9" s="10">
        <v>80</v>
      </c>
      <c r="D9" s="10">
        <v>2</v>
      </c>
      <c r="E9" s="10">
        <v>3</v>
      </c>
      <c r="F9" s="447">
        <v>5</v>
      </c>
      <c r="G9" s="447">
        <v>6</v>
      </c>
      <c r="H9" s="10">
        <v>7</v>
      </c>
      <c r="I9" s="455">
        <v>8</v>
      </c>
    </row>
    <row r="10" ht="27.95" customHeight="1" spans="2:9">
      <c r="B10" s="446" t="s">
        <v>48</v>
      </c>
      <c r="C10" s="10">
        <v>125</v>
      </c>
      <c r="D10" s="10">
        <v>3</v>
      </c>
      <c r="E10" s="10">
        <v>4</v>
      </c>
      <c r="F10" s="447">
        <v>7</v>
      </c>
      <c r="G10" s="447">
        <v>8</v>
      </c>
      <c r="H10" s="10">
        <v>10</v>
      </c>
      <c r="I10" s="455">
        <v>11</v>
      </c>
    </row>
    <row r="11" ht="27.95" customHeight="1" spans="2:9">
      <c r="B11" s="446" t="s">
        <v>49</v>
      </c>
      <c r="C11" s="10">
        <v>200</v>
      </c>
      <c r="D11" s="10">
        <v>5</v>
      </c>
      <c r="E11" s="10">
        <v>6</v>
      </c>
      <c r="F11" s="447">
        <v>10</v>
      </c>
      <c r="G11" s="447">
        <v>11</v>
      </c>
      <c r="H11" s="10">
        <v>14</v>
      </c>
      <c r="I11" s="455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6">
        <v>22</v>
      </c>
    </row>
    <row r="14" spans="2:4">
      <c r="B14" s="451" t="s">
        <v>51</v>
      </c>
      <c r="C14" s="451"/>
      <c r="D14" s="4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1" customWidth="1"/>
    <col min="2" max="9" width="10.375" style="251"/>
    <col min="10" max="10" width="8.875" style="251" customWidth="1"/>
    <col min="11" max="11" width="12" style="251" customWidth="1"/>
    <col min="12" max="16384" width="10.375" style="251"/>
  </cols>
  <sheetData>
    <row r="1" ht="21" spans="1:11">
      <c r="A1" s="371" t="s">
        <v>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28" t="s">
        <v>56</v>
      </c>
      <c r="J2" s="328"/>
      <c r="K2" s="329"/>
    </row>
    <row r="3" ht="14.25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ht="18" customHeight="1" spans="1:11">
      <c r="A4" s="262" t="s">
        <v>61</v>
      </c>
      <c r="B4" s="263" t="s">
        <v>62</v>
      </c>
      <c r="C4" s="264"/>
      <c r="D4" s="262" t="s">
        <v>63</v>
      </c>
      <c r="E4" s="265"/>
      <c r="F4" s="266">
        <v>45868</v>
      </c>
      <c r="G4" s="267"/>
      <c r="H4" s="262" t="s">
        <v>64</v>
      </c>
      <c r="I4" s="265"/>
      <c r="J4" s="127" t="s">
        <v>65</v>
      </c>
      <c r="K4" s="128" t="s">
        <v>66</v>
      </c>
    </row>
    <row r="5" ht="14.25" spans="1:11">
      <c r="A5" s="268" t="s">
        <v>67</v>
      </c>
      <c r="B5" s="127" t="s">
        <v>68</v>
      </c>
      <c r="C5" s="128"/>
      <c r="D5" s="262" t="s">
        <v>69</v>
      </c>
      <c r="E5" s="265"/>
      <c r="F5" s="266">
        <v>45848</v>
      </c>
      <c r="G5" s="267"/>
      <c r="H5" s="262" t="s">
        <v>70</v>
      </c>
      <c r="I5" s="265"/>
      <c r="J5" s="127" t="s">
        <v>65</v>
      </c>
      <c r="K5" s="128" t="s">
        <v>66</v>
      </c>
    </row>
    <row r="6" ht="14.25" spans="1:11">
      <c r="A6" s="262" t="s">
        <v>71</v>
      </c>
      <c r="B6" s="269" t="s">
        <v>72</v>
      </c>
      <c r="C6" s="270">
        <v>8</v>
      </c>
      <c r="D6" s="268" t="s">
        <v>73</v>
      </c>
      <c r="E6" s="271"/>
      <c r="F6" s="266">
        <v>45853</v>
      </c>
      <c r="G6" s="267"/>
      <c r="H6" s="262" t="s">
        <v>74</v>
      </c>
      <c r="I6" s="265"/>
      <c r="J6" s="127" t="s">
        <v>65</v>
      </c>
      <c r="K6" s="128" t="s">
        <v>66</v>
      </c>
    </row>
    <row r="7" ht="14.25" spans="1:11">
      <c r="A7" s="262" t="s">
        <v>75</v>
      </c>
      <c r="B7" s="272">
        <v>16</v>
      </c>
      <c r="C7" s="273"/>
      <c r="D7" s="268" t="s">
        <v>76</v>
      </c>
      <c r="E7" s="274"/>
      <c r="F7" s="266">
        <v>45854</v>
      </c>
      <c r="G7" s="267"/>
      <c r="H7" s="262" t="s">
        <v>77</v>
      </c>
      <c r="I7" s="265"/>
      <c r="J7" s="127" t="s">
        <v>65</v>
      </c>
      <c r="K7" s="128" t="s">
        <v>66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45855</v>
      </c>
      <c r="G8" s="281"/>
      <c r="H8" s="278" t="s">
        <v>81</v>
      </c>
      <c r="I8" s="279"/>
      <c r="J8" s="298" t="s">
        <v>65</v>
      </c>
      <c r="K8" s="330" t="s">
        <v>66</v>
      </c>
    </row>
    <row r="9" ht="15" spans="1:11">
      <c r="A9" s="372" t="s">
        <v>82</v>
      </c>
      <c r="B9" s="373"/>
      <c r="C9" s="373"/>
      <c r="D9" s="374"/>
      <c r="E9" s="374"/>
      <c r="F9" s="374"/>
      <c r="G9" s="374"/>
      <c r="H9" s="374"/>
      <c r="I9" s="374"/>
      <c r="J9" s="374"/>
      <c r="K9" s="419"/>
    </row>
    <row r="10" ht="15" spans="1:11">
      <c r="A10" s="375" t="s">
        <v>83</v>
      </c>
      <c r="B10" s="376"/>
      <c r="C10" s="376"/>
      <c r="D10" s="376"/>
      <c r="E10" s="376"/>
      <c r="F10" s="376"/>
      <c r="G10" s="376"/>
      <c r="H10" s="376"/>
      <c r="I10" s="376"/>
      <c r="J10" s="376"/>
      <c r="K10" s="420"/>
    </row>
    <row r="11" ht="14.25" spans="1:11">
      <c r="A11" s="377" t="s">
        <v>84</v>
      </c>
      <c r="B11" s="378" t="s">
        <v>85</v>
      </c>
      <c r="C11" s="379" t="s">
        <v>86</v>
      </c>
      <c r="D11" s="380"/>
      <c r="E11" s="381" t="s">
        <v>87</v>
      </c>
      <c r="F11" s="378" t="s">
        <v>85</v>
      </c>
      <c r="G11" s="379" t="s">
        <v>86</v>
      </c>
      <c r="H11" s="379" t="s">
        <v>88</v>
      </c>
      <c r="I11" s="381" t="s">
        <v>89</v>
      </c>
      <c r="J11" s="378" t="s">
        <v>85</v>
      </c>
      <c r="K11" s="421" t="s">
        <v>86</v>
      </c>
    </row>
    <row r="12" ht="14.25" spans="1:11">
      <c r="A12" s="268" t="s">
        <v>90</v>
      </c>
      <c r="B12" s="288" t="s">
        <v>85</v>
      </c>
      <c r="C12" s="127" t="s">
        <v>86</v>
      </c>
      <c r="D12" s="274"/>
      <c r="E12" s="271" t="s">
        <v>91</v>
      </c>
      <c r="F12" s="288" t="s">
        <v>85</v>
      </c>
      <c r="G12" s="127" t="s">
        <v>86</v>
      </c>
      <c r="H12" s="127" t="s">
        <v>88</v>
      </c>
      <c r="I12" s="271" t="s">
        <v>92</v>
      </c>
      <c r="J12" s="288" t="s">
        <v>85</v>
      </c>
      <c r="K12" s="128" t="s">
        <v>86</v>
      </c>
    </row>
    <row r="13" ht="14.25" spans="1:11">
      <c r="A13" s="268" t="s">
        <v>93</v>
      </c>
      <c r="B13" s="288" t="s">
        <v>85</v>
      </c>
      <c r="C13" s="127" t="s">
        <v>86</v>
      </c>
      <c r="D13" s="274"/>
      <c r="E13" s="271" t="s">
        <v>94</v>
      </c>
      <c r="F13" s="127" t="s">
        <v>95</v>
      </c>
      <c r="G13" s="127" t="s">
        <v>96</v>
      </c>
      <c r="H13" s="127" t="s">
        <v>88</v>
      </c>
      <c r="I13" s="271" t="s">
        <v>97</v>
      </c>
      <c r="J13" s="288" t="s">
        <v>85</v>
      </c>
      <c r="K13" s="128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2"/>
    </row>
    <row r="15" ht="15" spans="1:11">
      <c r="A15" s="375" t="s">
        <v>99</v>
      </c>
      <c r="B15" s="376"/>
      <c r="C15" s="376"/>
      <c r="D15" s="376"/>
      <c r="E15" s="376"/>
      <c r="F15" s="376"/>
      <c r="G15" s="376"/>
      <c r="H15" s="376"/>
      <c r="I15" s="376"/>
      <c r="J15" s="376"/>
      <c r="K15" s="420"/>
    </row>
    <row r="16" ht="14.25" spans="1:11">
      <c r="A16" s="382" t="s">
        <v>100</v>
      </c>
      <c r="B16" s="379" t="s">
        <v>95</v>
      </c>
      <c r="C16" s="379" t="s">
        <v>96</v>
      </c>
      <c r="D16" s="383"/>
      <c r="E16" s="384" t="s">
        <v>101</v>
      </c>
      <c r="F16" s="379" t="s">
        <v>95</v>
      </c>
      <c r="G16" s="379" t="s">
        <v>96</v>
      </c>
      <c r="H16" s="385"/>
      <c r="I16" s="384" t="s">
        <v>102</v>
      </c>
      <c r="J16" s="379" t="s">
        <v>95</v>
      </c>
      <c r="K16" s="421" t="s">
        <v>96</v>
      </c>
    </row>
    <row r="17" customHeight="1" spans="1:22">
      <c r="A17" s="305" t="s">
        <v>103</v>
      </c>
      <c r="B17" s="127" t="s">
        <v>95</v>
      </c>
      <c r="C17" s="127" t="s">
        <v>96</v>
      </c>
      <c r="D17" s="386"/>
      <c r="E17" s="306" t="s">
        <v>104</v>
      </c>
      <c r="F17" s="127" t="s">
        <v>95</v>
      </c>
      <c r="G17" s="127" t="s">
        <v>96</v>
      </c>
      <c r="H17" s="387"/>
      <c r="I17" s="306" t="s">
        <v>105</v>
      </c>
      <c r="J17" s="127" t="s">
        <v>95</v>
      </c>
      <c r="K17" s="128" t="s">
        <v>96</v>
      </c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</row>
    <row r="18" ht="18" customHeight="1" spans="1:11">
      <c r="A18" s="388" t="s">
        <v>106</v>
      </c>
      <c r="B18" s="389"/>
      <c r="C18" s="389"/>
      <c r="D18" s="389"/>
      <c r="E18" s="389"/>
      <c r="F18" s="389"/>
      <c r="G18" s="389"/>
      <c r="H18" s="389"/>
      <c r="I18" s="389"/>
      <c r="J18" s="389"/>
      <c r="K18" s="423"/>
    </row>
    <row r="19" s="370" customFormat="1" ht="18" customHeight="1" spans="1:11">
      <c r="A19" s="375" t="s">
        <v>107</v>
      </c>
      <c r="B19" s="376"/>
      <c r="C19" s="376"/>
      <c r="D19" s="376"/>
      <c r="E19" s="376"/>
      <c r="F19" s="376"/>
      <c r="G19" s="376"/>
      <c r="H19" s="376"/>
      <c r="I19" s="376"/>
      <c r="J19" s="376"/>
      <c r="K19" s="420"/>
    </row>
    <row r="20" customHeight="1" spans="1:11">
      <c r="A20" s="390" t="s">
        <v>108</v>
      </c>
      <c r="B20" s="391"/>
      <c r="C20" s="391"/>
      <c r="D20" s="391"/>
      <c r="E20" s="391"/>
      <c r="F20" s="391"/>
      <c r="G20" s="391"/>
      <c r="H20" s="391"/>
      <c r="I20" s="391"/>
      <c r="J20" s="391"/>
      <c r="K20" s="424"/>
    </row>
    <row r="21" ht="21.75" customHeight="1" spans="1:11">
      <c r="A21" s="392" t="s">
        <v>109</v>
      </c>
      <c r="B21" s="393" t="s">
        <v>110</v>
      </c>
      <c r="C21" s="393" t="s">
        <v>111</v>
      </c>
      <c r="D21" s="393" t="s">
        <v>112</v>
      </c>
      <c r="E21" s="393" t="s">
        <v>113</v>
      </c>
      <c r="F21" s="394">
        <v>1</v>
      </c>
      <c r="G21" s="395">
        <v>2</v>
      </c>
      <c r="H21" s="395">
        <v>3</v>
      </c>
      <c r="I21" s="425" t="s">
        <v>114</v>
      </c>
      <c r="J21" s="306"/>
      <c r="K21" s="340" t="s">
        <v>115</v>
      </c>
    </row>
    <row r="22" ht="23" customHeight="1" spans="1:11">
      <c r="A22" s="396" t="s">
        <v>116</v>
      </c>
      <c r="B22" s="397" t="s">
        <v>95</v>
      </c>
      <c r="C22" s="397" t="s">
        <v>95</v>
      </c>
      <c r="D22" s="397" t="s">
        <v>95</v>
      </c>
      <c r="E22" s="397" t="s">
        <v>95</v>
      </c>
      <c r="F22" s="397" t="s">
        <v>95</v>
      </c>
      <c r="G22" s="397" t="s">
        <v>95</v>
      </c>
      <c r="H22" s="397" t="s">
        <v>95</v>
      </c>
      <c r="I22" s="397" t="s">
        <v>95</v>
      </c>
      <c r="J22" s="397"/>
      <c r="K22" s="426"/>
    </row>
    <row r="23" ht="23" customHeight="1" spans="1:11">
      <c r="A23" s="396"/>
      <c r="B23" s="397"/>
      <c r="C23" s="397"/>
      <c r="D23" s="397"/>
      <c r="E23" s="397"/>
      <c r="F23" s="397"/>
      <c r="G23" s="397"/>
      <c r="H23" s="397"/>
      <c r="I23" s="397"/>
      <c r="J23" s="397"/>
      <c r="K23" s="427"/>
    </row>
    <row r="24" ht="23" customHeight="1" spans="1:11">
      <c r="A24" s="396"/>
      <c r="B24" s="397"/>
      <c r="C24" s="397"/>
      <c r="D24" s="397"/>
      <c r="E24" s="397"/>
      <c r="F24" s="397"/>
      <c r="G24" s="397"/>
      <c r="H24" s="397"/>
      <c r="I24" s="397"/>
      <c r="J24" s="397"/>
      <c r="K24" s="427"/>
    </row>
    <row r="25" ht="23" customHeight="1" spans="1:11">
      <c r="A25" s="396"/>
      <c r="B25" s="397"/>
      <c r="C25" s="397"/>
      <c r="D25" s="397"/>
      <c r="E25" s="397"/>
      <c r="F25" s="397"/>
      <c r="G25" s="397"/>
      <c r="H25" s="397"/>
      <c r="I25" s="397"/>
      <c r="J25" s="397"/>
      <c r="K25" s="427"/>
    </row>
    <row r="26" ht="23" customHeight="1" spans="1:11">
      <c r="A26" s="398"/>
      <c r="B26" s="397"/>
      <c r="C26" s="397"/>
      <c r="D26" s="397"/>
      <c r="E26" s="397"/>
      <c r="F26" s="397"/>
      <c r="G26" s="397"/>
      <c r="H26" s="397"/>
      <c r="I26" s="397"/>
      <c r="J26" s="397"/>
      <c r="K26" s="427"/>
    </row>
    <row r="27" ht="18" customHeight="1" spans="1:11">
      <c r="A27" s="399" t="s">
        <v>117</v>
      </c>
      <c r="B27" s="400"/>
      <c r="C27" s="400"/>
      <c r="D27" s="400"/>
      <c r="E27" s="400"/>
      <c r="F27" s="400"/>
      <c r="G27" s="400"/>
      <c r="H27" s="400"/>
      <c r="I27" s="400"/>
      <c r="J27" s="400"/>
      <c r="K27" s="428"/>
    </row>
    <row r="28" ht="18.75" customHeight="1" spans="1:11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29"/>
    </row>
    <row r="29" ht="18.75" customHeight="1" spans="1:11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30"/>
    </row>
    <row r="30" ht="18" customHeight="1" spans="1:11">
      <c r="A30" s="399" t="s">
        <v>118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28"/>
    </row>
    <row r="31" ht="14.25" spans="1:11">
      <c r="A31" s="405" t="s">
        <v>119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1"/>
    </row>
    <row r="32" ht="15" spans="1:11">
      <c r="A32" s="136" t="s">
        <v>120</v>
      </c>
      <c r="B32" s="137"/>
      <c r="C32" s="127" t="s">
        <v>65</v>
      </c>
      <c r="D32" s="127" t="s">
        <v>66</v>
      </c>
      <c r="E32" s="407" t="s">
        <v>121</v>
      </c>
      <c r="F32" s="408"/>
      <c r="G32" s="408"/>
      <c r="H32" s="408"/>
      <c r="I32" s="408"/>
      <c r="J32" s="408"/>
      <c r="K32" s="432"/>
    </row>
    <row r="33" ht="15" spans="1:11">
      <c r="A33" s="409" t="s">
        <v>122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311" t="s">
        <v>123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42"/>
    </row>
    <row r="35" ht="21" customHeight="1" spans="1:11">
      <c r="A35" s="313" t="s">
        <v>124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 t="s">
        <v>125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15" spans="1:11">
      <c r="A41" s="308" t="s">
        <v>126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41"/>
    </row>
    <row r="42" ht="15" spans="1:11">
      <c r="A42" s="375" t="s">
        <v>127</v>
      </c>
      <c r="B42" s="376"/>
      <c r="C42" s="376"/>
      <c r="D42" s="376"/>
      <c r="E42" s="376"/>
      <c r="F42" s="376"/>
      <c r="G42" s="376"/>
      <c r="H42" s="376"/>
      <c r="I42" s="376"/>
      <c r="J42" s="376"/>
      <c r="K42" s="420"/>
    </row>
    <row r="43" ht="14.25" spans="1:11">
      <c r="A43" s="382" t="s">
        <v>128</v>
      </c>
      <c r="B43" s="379" t="s">
        <v>95</v>
      </c>
      <c r="C43" s="379" t="s">
        <v>96</v>
      </c>
      <c r="D43" s="379" t="s">
        <v>88</v>
      </c>
      <c r="E43" s="384" t="s">
        <v>129</v>
      </c>
      <c r="F43" s="379" t="s">
        <v>95</v>
      </c>
      <c r="G43" s="379" t="s">
        <v>96</v>
      </c>
      <c r="H43" s="379" t="s">
        <v>88</v>
      </c>
      <c r="I43" s="384" t="s">
        <v>130</v>
      </c>
      <c r="J43" s="379" t="s">
        <v>95</v>
      </c>
      <c r="K43" s="421" t="s">
        <v>96</v>
      </c>
    </row>
    <row r="44" ht="14.25" spans="1:11">
      <c r="A44" s="305" t="s">
        <v>87</v>
      </c>
      <c r="B44" s="127" t="s">
        <v>95</v>
      </c>
      <c r="C44" s="127" t="s">
        <v>96</v>
      </c>
      <c r="D44" s="127" t="s">
        <v>88</v>
      </c>
      <c r="E44" s="306" t="s">
        <v>94</v>
      </c>
      <c r="F44" s="127" t="s">
        <v>95</v>
      </c>
      <c r="G44" s="127" t="s">
        <v>96</v>
      </c>
      <c r="H44" s="127" t="s">
        <v>88</v>
      </c>
      <c r="I44" s="306" t="s">
        <v>105</v>
      </c>
      <c r="J44" s="127" t="s">
        <v>95</v>
      </c>
      <c r="K44" s="128" t="s">
        <v>96</v>
      </c>
    </row>
    <row r="45" ht="15" spans="1:11">
      <c r="A45" s="278" t="s">
        <v>98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32"/>
    </row>
    <row r="46" ht="15" spans="1:11">
      <c r="A46" s="409" t="s">
        <v>131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42"/>
    </row>
    <row r="48" ht="15" spans="1:11">
      <c r="A48" s="410" t="s">
        <v>132</v>
      </c>
      <c r="B48" s="411" t="s">
        <v>133</v>
      </c>
      <c r="C48" s="411"/>
      <c r="D48" s="412" t="s">
        <v>134</v>
      </c>
      <c r="E48" s="413" t="s">
        <v>135</v>
      </c>
      <c r="F48" s="414" t="s">
        <v>136</v>
      </c>
      <c r="G48" s="415">
        <v>45853</v>
      </c>
      <c r="H48" s="416" t="s">
        <v>137</v>
      </c>
      <c r="I48" s="433"/>
      <c r="J48" s="434" t="s">
        <v>138</v>
      </c>
      <c r="K48" s="435"/>
    </row>
    <row r="49" ht="15" spans="1:11">
      <c r="A49" s="409" t="s">
        <v>139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17" t="s">
        <v>140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36"/>
    </row>
    <row r="51" ht="15" spans="1:11">
      <c r="A51" s="410" t="s">
        <v>132</v>
      </c>
      <c r="B51" s="411" t="s">
        <v>133</v>
      </c>
      <c r="C51" s="411"/>
      <c r="D51" s="412" t="s">
        <v>134</v>
      </c>
      <c r="E51" s="413" t="s">
        <v>135</v>
      </c>
      <c r="F51" s="414" t="s">
        <v>136</v>
      </c>
      <c r="G51" s="415">
        <v>45853</v>
      </c>
      <c r="H51" s="416" t="s">
        <v>137</v>
      </c>
      <c r="I51" s="433"/>
      <c r="J51" s="434" t="s">
        <v>138</v>
      </c>
      <c r="K51" s="4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1"/>
  <sheetViews>
    <sheetView workbookViewId="0">
      <selection activeCell="A2" sqref="A2:J18"/>
    </sheetView>
  </sheetViews>
  <sheetFormatPr defaultColWidth="9" defaultRowHeight="14.25"/>
  <cols>
    <col min="1" max="1" width="20.75" style="77" customWidth="1"/>
    <col min="2" max="2" width="9" style="77" customWidth="1"/>
    <col min="3" max="5" width="8.5" style="78" customWidth="1"/>
    <col min="6" max="8" width="8.5" style="77" customWidth="1"/>
    <col min="9" max="9" width="10.25" style="77" customWidth="1"/>
    <col min="10" max="10" width="6.5" style="77" customWidth="1"/>
    <col min="11" max="11" width="2.75" style="77" customWidth="1"/>
    <col min="12" max="12" width="9.15833333333333" style="77" customWidth="1"/>
    <col min="13" max="13" width="10.75" style="77" customWidth="1"/>
    <col min="14" max="17" width="9.75" style="77" customWidth="1"/>
    <col min="18" max="18" width="9.75" style="250" customWidth="1"/>
    <col min="19" max="256" width="9" style="77"/>
    <col min="257" max="16384" width="9" style="80"/>
  </cols>
  <sheetData>
    <row r="1" s="77" customFormat="1" ht="29" customHeight="1" spans="1:259">
      <c r="A1" s="202" t="s">
        <v>141</v>
      </c>
      <c r="B1" s="202"/>
      <c r="C1" s="204"/>
      <c r="D1" s="204"/>
      <c r="E1" s="204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363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  <c r="IY1" s="80"/>
    </row>
    <row r="2" s="77" customFormat="1" ht="20" customHeight="1" spans="1:259">
      <c r="A2" s="205" t="s">
        <v>61</v>
      </c>
      <c r="B2" s="206" t="str">
        <f>首期!B4</f>
        <v>TAJJCN81966</v>
      </c>
      <c r="C2" s="207"/>
      <c r="D2" s="207"/>
      <c r="E2" s="208"/>
      <c r="F2" s="209" t="s">
        <v>67</v>
      </c>
      <c r="G2" s="210" t="str">
        <f>首期!B5</f>
        <v>男式POLO短袖T恤</v>
      </c>
      <c r="H2" s="210"/>
      <c r="I2" s="210"/>
      <c r="J2" s="210"/>
      <c r="K2" s="225"/>
      <c r="L2" s="226" t="s">
        <v>57</v>
      </c>
      <c r="M2" s="227" t="s">
        <v>56</v>
      </c>
      <c r="N2" s="227"/>
      <c r="O2" s="227"/>
      <c r="P2" s="227"/>
      <c r="Q2" s="364"/>
      <c r="R2" s="365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</row>
    <row r="3" s="77" customFormat="1" ht="15" spans="1:259">
      <c r="A3" s="211" t="s">
        <v>142</v>
      </c>
      <c r="B3" s="91" t="s">
        <v>143</v>
      </c>
      <c r="C3" s="92"/>
      <c r="D3" s="92"/>
      <c r="E3" s="91"/>
      <c r="F3" s="91"/>
      <c r="G3" s="91"/>
      <c r="H3" s="91"/>
      <c r="I3" s="91"/>
      <c r="J3" s="91"/>
      <c r="K3" s="110"/>
      <c r="L3" s="354"/>
      <c r="M3" s="354"/>
      <c r="N3" s="354"/>
      <c r="O3" s="354"/>
      <c r="P3" s="354"/>
      <c r="Q3" s="366"/>
      <c r="R3" s="367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</row>
    <row r="4" s="77" customFormat="1" ht="16.5" spans="1:259">
      <c r="A4" s="211"/>
      <c r="B4" s="93" t="s">
        <v>110</v>
      </c>
      <c r="C4" s="93" t="s">
        <v>111</v>
      </c>
      <c r="D4" s="93" t="s">
        <v>112</v>
      </c>
      <c r="E4" s="93" t="s">
        <v>113</v>
      </c>
      <c r="F4" s="94">
        <v>1</v>
      </c>
      <c r="G4" s="95">
        <v>2</v>
      </c>
      <c r="H4" s="95">
        <v>3</v>
      </c>
      <c r="I4" s="93" t="s">
        <v>114</v>
      </c>
      <c r="J4" s="232" t="s">
        <v>144</v>
      </c>
      <c r="K4" s="110"/>
      <c r="L4" s="355"/>
      <c r="M4" s="356"/>
      <c r="N4" s="357" t="s">
        <v>145</v>
      </c>
      <c r="O4" s="357" t="s">
        <v>145</v>
      </c>
      <c r="P4" s="357"/>
      <c r="Q4" s="357"/>
      <c r="R4" s="368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</row>
    <row r="5" s="77" customFormat="1" ht="16.5" spans="1:259">
      <c r="A5" s="211"/>
      <c r="B5" s="212"/>
      <c r="C5" s="96"/>
      <c r="D5" s="96"/>
      <c r="E5" s="97"/>
      <c r="F5" s="96"/>
      <c r="G5" s="96"/>
      <c r="H5" s="96"/>
      <c r="I5" s="96"/>
      <c r="J5" s="232"/>
      <c r="K5" s="234"/>
      <c r="L5" s="229"/>
      <c r="M5" s="358"/>
      <c r="N5" s="359" t="s">
        <v>146</v>
      </c>
      <c r="O5" s="359" t="s">
        <v>146</v>
      </c>
      <c r="P5" s="359"/>
      <c r="Q5" s="359"/>
      <c r="R5" s="369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</row>
    <row r="6" s="77" customFormat="1" ht="20" customHeight="1" spans="1:259">
      <c r="A6" s="98" t="s">
        <v>147</v>
      </c>
      <c r="B6" s="99">
        <v>76</v>
      </c>
      <c r="C6" s="99">
        <v>71</v>
      </c>
      <c r="D6" s="99">
        <v>74.5</v>
      </c>
      <c r="E6" s="99">
        <v>75</v>
      </c>
      <c r="F6" s="100">
        <v>80.5</v>
      </c>
      <c r="G6" s="100">
        <v>80.5</v>
      </c>
      <c r="H6" s="100">
        <v>80.5</v>
      </c>
      <c r="I6" s="100">
        <v>68</v>
      </c>
      <c r="J6" s="235" t="s">
        <v>148</v>
      </c>
      <c r="K6" s="234"/>
      <c r="L6" s="229"/>
      <c r="M6" s="229"/>
      <c r="N6" s="229" t="s">
        <v>149</v>
      </c>
      <c r="O6" s="229" t="s">
        <v>150</v>
      </c>
      <c r="P6" s="229"/>
      <c r="Q6" s="229"/>
      <c r="R6" s="247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  <c r="IY6" s="80"/>
    </row>
    <row r="7" s="77" customFormat="1" ht="20" customHeight="1" spans="1:259">
      <c r="A7" s="98" t="s">
        <v>151</v>
      </c>
      <c r="B7" s="99">
        <v>130</v>
      </c>
      <c r="C7" s="99">
        <v>134</v>
      </c>
      <c r="D7" s="99">
        <v>136</v>
      </c>
      <c r="E7" s="99">
        <v>141</v>
      </c>
      <c r="F7" s="100">
        <v>134</v>
      </c>
      <c r="G7" s="100">
        <v>146</v>
      </c>
      <c r="H7" s="100">
        <v>152</v>
      </c>
      <c r="I7" s="100">
        <v>112</v>
      </c>
      <c r="J7" s="235" t="s">
        <v>148</v>
      </c>
      <c r="K7" s="234"/>
      <c r="L7" s="229"/>
      <c r="M7" s="229"/>
      <c r="N7" s="229" t="s">
        <v>149</v>
      </c>
      <c r="O7" s="229" t="s">
        <v>152</v>
      </c>
      <c r="P7" s="229"/>
      <c r="Q7" s="229"/>
      <c r="R7" s="247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  <c r="IY7" s="80"/>
    </row>
    <row r="8" s="77" customFormat="1" ht="20" customHeight="1" spans="1:259">
      <c r="A8" s="98" t="s">
        <v>153</v>
      </c>
      <c r="B8" s="99">
        <v>136</v>
      </c>
      <c r="C8" s="99">
        <v>141</v>
      </c>
      <c r="D8" s="99">
        <v>136</v>
      </c>
      <c r="E8" s="99">
        <v>143</v>
      </c>
      <c r="F8" s="100">
        <v>134</v>
      </c>
      <c r="G8" s="100">
        <v>146</v>
      </c>
      <c r="H8" s="100">
        <v>152</v>
      </c>
      <c r="I8" s="100">
        <v>110</v>
      </c>
      <c r="J8" s="235" t="s">
        <v>148</v>
      </c>
      <c r="K8" s="234"/>
      <c r="L8" s="229"/>
      <c r="M8" s="229"/>
      <c r="N8" s="229" t="s">
        <v>152</v>
      </c>
      <c r="O8" s="229" t="s">
        <v>152</v>
      </c>
      <c r="P8" s="229"/>
      <c r="Q8" s="229"/>
      <c r="R8" s="247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</row>
    <row r="9" s="77" customFormat="1" ht="20" customHeight="1" spans="1:259">
      <c r="A9" s="98" t="s">
        <v>154</v>
      </c>
      <c r="B9" s="101">
        <v>51</v>
      </c>
      <c r="C9" s="101">
        <v>54</v>
      </c>
      <c r="D9" s="101">
        <v>50</v>
      </c>
      <c r="E9" s="101">
        <v>53</v>
      </c>
      <c r="F9" s="100">
        <v>52.6</v>
      </c>
      <c r="G9" s="100">
        <v>54</v>
      </c>
      <c r="H9" s="100">
        <v>55.4</v>
      </c>
      <c r="I9" s="100">
        <v>47.2</v>
      </c>
      <c r="J9" s="235" t="s">
        <v>155</v>
      </c>
      <c r="K9" s="234"/>
      <c r="L9" s="229"/>
      <c r="M9" s="229"/>
      <c r="N9" s="229" t="s">
        <v>156</v>
      </c>
      <c r="O9" s="229" t="s">
        <v>156</v>
      </c>
      <c r="P9" s="229"/>
      <c r="Q9" s="229"/>
      <c r="R9" s="247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  <c r="IY9" s="80"/>
    </row>
    <row r="10" s="77" customFormat="1" ht="20" customHeight="1" spans="1:259">
      <c r="A10" s="98" t="s">
        <v>157</v>
      </c>
      <c r="B10" s="99">
        <v>22</v>
      </c>
      <c r="C10" s="99">
        <v>20.5</v>
      </c>
      <c r="D10" s="99">
        <v>21.5</v>
      </c>
      <c r="E10" s="99">
        <v>21.5</v>
      </c>
      <c r="F10" s="100">
        <v>23</v>
      </c>
      <c r="G10" s="100">
        <v>23.5</v>
      </c>
      <c r="H10" s="100">
        <v>24</v>
      </c>
      <c r="I10" s="100">
        <v>20.5</v>
      </c>
      <c r="J10" s="235" t="s">
        <v>155</v>
      </c>
      <c r="K10" s="234"/>
      <c r="L10" s="229"/>
      <c r="M10" s="229"/>
      <c r="N10" s="229" t="s">
        <v>149</v>
      </c>
      <c r="O10" s="229" t="s">
        <v>152</v>
      </c>
      <c r="P10" s="229"/>
      <c r="Q10" s="229"/>
      <c r="R10" s="247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</row>
    <row r="11" s="77" customFormat="1" ht="20" customHeight="1" spans="1:259">
      <c r="A11" s="98" t="s">
        <v>158</v>
      </c>
      <c r="B11" s="99">
        <v>24.7</v>
      </c>
      <c r="C11" s="99">
        <v>25.5</v>
      </c>
      <c r="D11" s="99">
        <v>26</v>
      </c>
      <c r="E11" s="99">
        <v>27</v>
      </c>
      <c r="F11" s="100">
        <v>25.5</v>
      </c>
      <c r="G11" s="100">
        <v>27.7</v>
      </c>
      <c r="H11" s="100">
        <v>28.9</v>
      </c>
      <c r="I11" s="100">
        <v>20.2</v>
      </c>
      <c r="J11" s="235" t="s">
        <v>159</v>
      </c>
      <c r="K11" s="234"/>
      <c r="L11" s="229"/>
      <c r="M11" s="229"/>
      <c r="N11" s="229" t="s">
        <v>160</v>
      </c>
      <c r="O11" s="229" t="s">
        <v>160</v>
      </c>
      <c r="P11" s="229"/>
      <c r="Q11" s="229"/>
      <c r="R11" s="247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  <c r="IY11" s="80"/>
    </row>
    <row r="12" s="77" customFormat="1" ht="20" customHeight="1" spans="1:259">
      <c r="A12" s="98" t="s">
        <v>161</v>
      </c>
      <c r="B12" s="99">
        <v>22.2</v>
      </c>
      <c r="C12" s="99">
        <v>23</v>
      </c>
      <c r="D12" s="99">
        <v>23.5</v>
      </c>
      <c r="E12" s="99">
        <v>24.5</v>
      </c>
      <c r="F12" s="100">
        <v>23</v>
      </c>
      <c r="G12" s="100">
        <v>25</v>
      </c>
      <c r="H12" s="100">
        <v>26.4</v>
      </c>
      <c r="I12" s="100">
        <v>17.7</v>
      </c>
      <c r="J12" s="235" t="s">
        <v>155</v>
      </c>
      <c r="K12" s="234"/>
      <c r="L12" s="229"/>
      <c r="M12" s="229"/>
      <c r="N12" s="229" t="s">
        <v>152</v>
      </c>
      <c r="O12" s="229" t="s">
        <v>152</v>
      </c>
      <c r="P12" s="229"/>
      <c r="Q12" s="229"/>
      <c r="R12" s="247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  <c r="IY12" s="80"/>
    </row>
    <row r="13" s="77" customFormat="1" ht="20" customHeight="1" spans="1:259">
      <c r="A13" s="98" t="s">
        <v>162</v>
      </c>
      <c r="B13" s="99">
        <v>22.5</v>
      </c>
      <c r="C13" s="99">
        <v>21</v>
      </c>
      <c r="D13" s="99">
        <v>22</v>
      </c>
      <c r="E13" s="99">
        <v>22</v>
      </c>
      <c r="F13" s="100">
        <v>24</v>
      </c>
      <c r="G13" s="100">
        <v>24</v>
      </c>
      <c r="H13" s="100">
        <v>24</v>
      </c>
      <c r="I13" s="100">
        <v>22</v>
      </c>
      <c r="J13" s="235">
        <v>0</v>
      </c>
      <c r="K13" s="234"/>
      <c r="L13" s="229"/>
      <c r="M13" s="229"/>
      <c r="N13" s="229" t="s">
        <v>152</v>
      </c>
      <c r="O13" s="229" t="s">
        <v>152</v>
      </c>
      <c r="P13" s="229"/>
      <c r="Q13" s="229"/>
      <c r="R13" s="247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  <c r="IY13" s="80"/>
    </row>
    <row r="14" s="77" customFormat="1" ht="20" customHeight="1" spans="1:259">
      <c r="A14" s="98" t="s">
        <v>163</v>
      </c>
      <c r="B14" s="99">
        <v>11.6</v>
      </c>
      <c r="C14" s="99">
        <v>11.9</v>
      </c>
      <c r="D14" s="99">
        <v>12</v>
      </c>
      <c r="E14" s="99">
        <v>12.3</v>
      </c>
      <c r="F14" s="100">
        <v>11.9</v>
      </c>
      <c r="G14" s="100">
        <v>12.2</v>
      </c>
      <c r="H14" s="100">
        <v>12.5</v>
      </c>
      <c r="I14" s="100">
        <v>10.6</v>
      </c>
      <c r="J14" s="237"/>
      <c r="K14" s="234"/>
      <c r="L14" s="229"/>
      <c r="M14" s="229"/>
      <c r="N14" s="229" t="s">
        <v>152</v>
      </c>
      <c r="O14" s="229" t="s">
        <v>152</v>
      </c>
      <c r="P14" s="229"/>
      <c r="Q14" s="229"/>
      <c r="R14" s="247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  <c r="IY14" s="80"/>
    </row>
    <row r="15" s="77" customFormat="1" ht="20" customHeight="1" spans="1:259">
      <c r="A15" s="98" t="s">
        <v>164</v>
      </c>
      <c r="B15" s="99">
        <v>50.5</v>
      </c>
      <c r="C15" s="99">
        <v>51.5</v>
      </c>
      <c r="D15" s="99">
        <v>52</v>
      </c>
      <c r="E15" s="99">
        <v>53</v>
      </c>
      <c r="F15" s="100">
        <v>51.5</v>
      </c>
      <c r="G15" s="100">
        <v>53</v>
      </c>
      <c r="H15" s="100">
        <v>54.5</v>
      </c>
      <c r="I15" s="100">
        <v>46</v>
      </c>
      <c r="J15" s="237"/>
      <c r="K15" s="234"/>
      <c r="L15" s="229"/>
      <c r="M15" s="229"/>
      <c r="N15" s="229" t="s">
        <v>152</v>
      </c>
      <c r="O15" s="229" t="s">
        <v>152</v>
      </c>
      <c r="P15" s="229"/>
      <c r="Q15" s="229"/>
      <c r="R15" s="247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  <c r="IY15" s="80"/>
    </row>
    <row r="16" s="77" customFormat="1" ht="20" customHeight="1" spans="1:259">
      <c r="A16" s="98" t="s">
        <v>165</v>
      </c>
      <c r="B16" s="99">
        <v>16.5</v>
      </c>
      <c r="C16" s="99">
        <v>15.5</v>
      </c>
      <c r="D16" s="99">
        <v>16.5</v>
      </c>
      <c r="E16" s="99">
        <v>16.5</v>
      </c>
      <c r="F16" s="100">
        <v>16.5</v>
      </c>
      <c r="G16" s="100">
        <v>16.5</v>
      </c>
      <c r="H16" s="100">
        <v>16.5</v>
      </c>
      <c r="I16" s="100">
        <v>14</v>
      </c>
      <c r="J16" s="237"/>
      <c r="K16" s="234"/>
      <c r="L16" s="229"/>
      <c r="M16" s="229"/>
      <c r="N16" s="229" t="s">
        <v>152</v>
      </c>
      <c r="O16" s="229" t="s">
        <v>152</v>
      </c>
      <c r="P16" s="229"/>
      <c r="Q16" s="229"/>
      <c r="R16" s="247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  <c r="IY16" s="80"/>
    </row>
    <row r="17" s="77" customFormat="1" ht="20" customHeight="1" spans="1:259">
      <c r="A17" s="98" t="s">
        <v>166</v>
      </c>
      <c r="B17" s="99">
        <v>5.5</v>
      </c>
      <c r="C17" s="99">
        <v>5.5</v>
      </c>
      <c r="D17" s="99">
        <v>5.5</v>
      </c>
      <c r="E17" s="99">
        <v>5.5</v>
      </c>
      <c r="F17" s="100">
        <v>5.5</v>
      </c>
      <c r="G17" s="100">
        <v>5.5</v>
      </c>
      <c r="H17" s="100">
        <v>5.5</v>
      </c>
      <c r="I17" s="100">
        <v>5.5</v>
      </c>
      <c r="J17" s="360"/>
      <c r="K17" s="234"/>
      <c r="L17" s="229"/>
      <c r="M17" s="229"/>
      <c r="N17" s="229" t="s">
        <v>152</v>
      </c>
      <c r="O17" s="229" t="s">
        <v>152</v>
      </c>
      <c r="P17" s="229"/>
      <c r="Q17" s="229"/>
      <c r="R17" s="247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</row>
    <row r="18" s="77" customFormat="1" ht="20" customHeight="1" spans="1:259">
      <c r="A18" s="102"/>
      <c r="B18" s="349"/>
      <c r="C18" s="349"/>
      <c r="D18" s="349"/>
      <c r="E18" s="350"/>
      <c r="F18" s="349"/>
      <c r="G18" s="349"/>
      <c r="H18" s="349"/>
      <c r="I18" s="361"/>
      <c r="J18" s="362"/>
      <c r="K18" s="234"/>
      <c r="L18" s="229"/>
      <c r="M18" s="229"/>
      <c r="N18" s="229" t="s">
        <v>152</v>
      </c>
      <c r="O18" s="229" t="s">
        <v>152</v>
      </c>
      <c r="P18" s="229"/>
      <c r="Q18" s="229"/>
      <c r="R18" s="247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  <c r="IY18" s="80"/>
    </row>
    <row r="19" s="77" customFormat="1" ht="16.5" spans="1:259">
      <c r="A19" s="351"/>
      <c r="B19" s="351"/>
      <c r="C19" s="352"/>
      <c r="D19" s="352"/>
      <c r="E19" s="352"/>
      <c r="F19" s="353"/>
      <c r="G19" s="352"/>
      <c r="H19" s="352"/>
      <c r="I19" s="352"/>
      <c r="J19" s="352"/>
      <c r="R19" s="363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  <c r="IY19" s="80"/>
    </row>
    <row r="20" s="77" customFormat="1" spans="1:259">
      <c r="A20" s="107" t="s">
        <v>167</v>
      </c>
      <c r="B20" s="107"/>
      <c r="C20" s="108"/>
      <c r="D20" s="108"/>
      <c r="E20" s="108"/>
      <c r="R20" s="363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  <c r="IY20" s="80"/>
    </row>
    <row r="21" s="77" customFormat="1" spans="3:259">
      <c r="C21" s="78"/>
      <c r="D21" s="78"/>
      <c r="E21" s="78"/>
      <c r="L21" s="115" t="s">
        <v>168</v>
      </c>
      <c r="M21" s="242">
        <v>45853</v>
      </c>
      <c r="N21" s="115" t="s">
        <v>169</v>
      </c>
      <c r="O21" s="115" t="s">
        <v>135</v>
      </c>
      <c r="P21" s="115" t="s">
        <v>170</v>
      </c>
      <c r="Q21" s="77" t="s">
        <v>138</v>
      </c>
      <c r="R21" s="363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  <c r="IY21" s="80"/>
    </row>
  </sheetData>
  <mergeCells count="9">
    <mergeCell ref="A1:Q1"/>
    <mergeCell ref="B2:E2"/>
    <mergeCell ref="G2:J2"/>
    <mergeCell ref="M2:Q2"/>
    <mergeCell ref="B3:J3"/>
    <mergeCell ref="L3:Q3"/>
    <mergeCell ref="A3:A5"/>
    <mergeCell ref="J4:J5"/>
    <mergeCell ref="K2:K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N34" sqref="N34"/>
    </sheetView>
  </sheetViews>
  <sheetFormatPr defaultColWidth="10" defaultRowHeight="16.5" customHeight="1"/>
  <cols>
    <col min="1" max="1" width="10.875" style="251" customWidth="1"/>
    <col min="2" max="16384" width="10" style="251"/>
  </cols>
  <sheetData>
    <row r="1" ht="22.5" customHeight="1" spans="1:11">
      <c r="A1" s="121" t="s">
        <v>171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7.25" customHeight="1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28" t="s">
        <v>56</v>
      </c>
      <c r="J2" s="328"/>
      <c r="K2" s="329"/>
    </row>
    <row r="3" customHeight="1" spans="1:11">
      <c r="A3" s="256" t="s">
        <v>58</v>
      </c>
      <c r="B3" s="257"/>
      <c r="C3" s="258"/>
      <c r="D3" s="259" t="s">
        <v>59</v>
      </c>
      <c r="E3" s="260"/>
      <c r="F3" s="260"/>
      <c r="G3" s="261"/>
      <c r="H3" s="259" t="s">
        <v>60</v>
      </c>
      <c r="I3" s="260"/>
      <c r="J3" s="260"/>
      <c r="K3" s="261"/>
    </row>
    <row r="4" customHeight="1" spans="1:11">
      <c r="A4" s="262" t="s">
        <v>61</v>
      </c>
      <c r="B4" s="263"/>
      <c r="C4" s="264"/>
      <c r="D4" s="262" t="s">
        <v>63</v>
      </c>
      <c r="E4" s="265"/>
      <c r="F4" s="266"/>
      <c r="G4" s="267"/>
      <c r="H4" s="262" t="s">
        <v>64</v>
      </c>
      <c r="I4" s="265"/>
      <c r="J4" s="127" t="s">
        <v>65</v>
      </c>
      <c r="K4" s="128" t="s">
        <v>66</v>
      </c>
    </row>
    <row r="5" customHeight="1" spans="1:11">
      <c r="A5" s="268" t="s">
        <v>67</v>
      </c>
      <c r="B5" s="127"/>
      <c r="C5" s="128"/>
      <c r="D5" s="262" t="s">
        <v>69</v>
      </c>
      <c r="E5" s="265"/>
      <c r="F5" s="266"/>
      <c r="G5" s="267"/>
      <c r="H5" s="262" t="s">
        <v>70</v>
      </c>
      <c r="I5" s="265"/>
      <c r="J5" s="127" t="s">
        <v>65</v>
      </c>
      <c r="K5" s="128" t="s">
        <v>66</v>
      </c>
    </row>
    <row r="6" customHeight="1" spans="1:11">
      <c r="A6" s="262" t="s">
        <v>71</v>
      </c>
      <c r="B6" s="269"/>
      <c r="C6" s="270"/>
      <c r="D6" s="268" t="s">
        <v>73</v>
      </c>
      <c r="E6" s="271"/>
      <c r="F6" s="266"/>
      <c r="G6" s="267"/>
      <c r="H6" s="262" t="s">
        <v>74</v>
      </c>
      <c r="I6" s="265"/>
      <c r="J6" s="127" t="s">
        <v>65</v>
      </c>
      <c r="K6" s="128" t="s">
        <v>66</v>
      </c>
    </row>
    <row r="7" customHeight="1" spans="1:11">
      <c r="A7" s="262" t="s">
        <v>75</v>
      </c>
      <c r="B7" s="272"/>
      <c r="C7" s="273"/>
      <c r="D7" s="268" t="s">
        <v>76</v>
      </c>
      <c r="E7" s="274"/>
      <c r="F7" s="266"/>
      <c r="G7" s="267"/>
      <c r="H7" s="262" t="s">
        <v>77</v>
      </c>
      <c r="I7" s="265"/>
      <c r="J7" s="127" t="s">
        <v>65</v>
      </c>
      <c r="K7" s="128" t="s">
        <v>66</v>
      </c>
    </row>
    <row r="8" customHeight="1" spans="1:16">
      <c r="A8" s="275" t="s">
        <v>78</v>
      </c>
      <c r="B8" s="276"/>
      <c r="C8" s="277"/>
      <c r="D8" s="278" t="s">
        <v>80</v>
      </c>
      <c r="E8" s="279"/>
      <c r="F8" s="280"/>
      <c r="G8" s="281"/>
      <c r="H8" s="278" t="s">
        <v>81</v>
      </c>
      <c r="I8" s="279"/>
      <c r="J8" s="298" t="s">
        <v>65</v>
      </c>
      <c r="K8" s="330" t="s">
        <v>66</v>
      </c>
      <c r="P8" s="182" t="s">
        <v>172</v>
      </c>
    </row>
    <row r="9" customHeight="1" spans="1:11">
      <c r="A9" s="282" t="s">
        <v>173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1" t="s">
        <v>86</v>
      </c>
    </row>
    <row r="11" customHeight="1" spans="1:11">
      <c r="A11" s="268" t="s">
        <v>90</v>
      </c>
      <c r="B11" s="288" t="s">
        <v>85</v>
      </c>
      <c r="C11" s="127" t="s">
        <v>86</v>
      </c>
      <c r="D11" s="274"/>
      <c r="E11" s="271" t="s">
        <v>92</v>
      </c>
      <c r="F11" s="288" t="s">
        <v>85</v>
      </c>
      <c r="G11" s="127" t="s">
        <v>86</v>
      </c>
      <c r="H11" s="288"/>
      <c r="I11" s="271" t="s">
        <v>97</v>
      </c>
      <c r="J11" s="288" t="s">
        <v>85</v>
      </c>
      <c r="K11" s="128" t="s">
        <v>86</v>
      </c>
    </row>
    <row r="12" customHeight="1" spans="1:11">
      <c r="A12" s="278" t="s">
        <v>121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2"/>
    </row>
    <row r="13" customHeight="1" spans="1:11">
      <c r="A13" s="289" t="s">
        <v>174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1">
      <c r="A14" s="290" t="s">
        <v>175</v>
      </c>
      <c r="B14" s="291"/>
      <c r="C14" s="291"/>
      <c r="D14" s="291"/>
      <c r="E14" s="291"/>
      <c r="F14" s="291"/>
      <c r="G14" s="291"/>
      <c r="H14" s="292"/>
      <c r="I14" s="333"/>
      <c r="J14" s="333"/>
      <c r="K14" s="334"/>
    </row>
    <row r="15" customHeight="1" spans="1:11">
      <c r="A15" s="293"/>
      <c r="B15" s="294"/>
      <c r="C15" s="294"/>
      <c r="D15" s="295"/>
      <c r="E15" s="296"/>
      <c r="F15" s="294"/>
      <c r="G15" s="294"/>
      <c r="H15" s="295"/>
      <c r="I15" s="335"/>
      <c r="J15" s="336"/>
      <c r="K15" s="337"/>
    </row>
    <row r="16" customHeight="1" spans="1:1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330"/>
    </row>
    <row r="17" customHeight="1" spans="1:11">
      <c r="A17" s="289" t="s">
        <v>176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299" t="s">
        <v>177</v>
      </c>
      <c r="B18" s="300"/>
      <c r="C18" s="300"/>
      <c r="D18" s="300"/>
      <c r="E18" s="300"/>
      <c r="F18" s="300"/>
      <c r="G18" s="300"/>
      <c r="H18" s="300"/>
      <c r="I18" s="333"/>
      <c r="J18" s="333"/>
      <c r="K18" s="334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335"/>
      <c r="J19" s="336"/>
      <c r="K19" s="337"/>
    </row>
    <row r="20" customHeight="1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30"/>
    </row>
    <row r="21" customHeight="1" spans="1:11">
      <c r="A21" s="301" t="s">
        <v>118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22" t="s">
        <v>119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customHeight="1" spans="1:11">
      <c r="A23" s="136" t="s">
        <v>120</v>
      </c>
      <c r="B23" s="137"/>
      <c r="C23" s="127" t="s">
        <v>65</v>
      </c>
      <c r="D23" s="127" t="s">
        <v>66</v>
      </c>
      <c r="E23" s="135"/>
      <c r="F23" s="135"/>
      <c r="G23" s="135"/>
      <c r="H23" s="135"/>
      <c r="I23" s="135"/>
      <c r="J23" s="135"/>
      <c r="K23" s="179"/>
    </row>
    <row r="24" customHeight="1" spans="1:11">
      <c r="A24" s="302" t="s">
        <v>178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338"/>
    </row>
    <row r="25" customHeight="1" spans="1:11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39"/>
    </row>
    <row r="26" customHeight="1" spans="1:11">
      <c r="A26" s="282" t="s">
        <v>127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6" t="s">
        <v>128</v>
      </c>
      <c r="B27" s="285" t="s">
        <v>95</v>
      </c>
      <c r="C27" s="285" t="s">
        <v>96</v>
      </c>
      <c r="D27" s="285" t="s">
        <v>88</v>
      </c>
      <c r="E27" s="257" t="s">
        <v>129</v>
      </c>
      <c r="F27" s="285" t="s">
        <v>95</v>
      </c>
      <c r="G27" s="285" t="s">
        <v>96</v>
      </c>
      <c r="H27" s="285" t="s">
        <v>88</v>
      </c>
      <c r="I27" s="257" t="s">
        <v>130</v>
      </c>
      <c r="J27" s="285" t="s">
        <v>95</v>
      </c>
      <c r="K27" s="331" t="s">
        <v>96</v>
      </c>
    </row>
    <row r="28" customHeight="1" spans="1:11">
      <c r="A28" s="305" t="s">
        <v>87</v>
      </c>
      <c r="B28" s="127" t="s">
        <v>95</v>
      </c>
      <c r="C28" s="127" t="s">
        <v>96</v>
      </c>
      <c r="D28" s="127" t="s">
        <v>88</v>
      </c>
      <c r="E28" s="306" t="s">
        <v>94</v>
      </c>
      <c r="F28" s="127" t="s">
        <v>95</v>
      </c>
      <c r="G28" s="127" t="s">
        <v>96</v>
      </c>
      <c r="H28" s="127" t="s">
        <v>88</v>
      </c>
      <c r="I28" s="306" t="s">
        <v>105</v>
      </c>
      <c r="J28" s="127" t="s">
        <v>95</v>
      </c>
      <c r="K28" s="128" t="s">
        <v>96</v>
      </c>
    </row>
    <row r="29" customHeight="1" spans="1:11">
      <c r="A29" s="262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0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1"/>
    </row>
    <row r="31" customHeight="1" spans="1:11">
      <c r="A31" s="310" t="s">
        <v>179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21" customHeight="1" spans="1:1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42"/>
    </row>
    <row r="33" ht="21" customHeight="1" spans="1:1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43"/>
    </row>
    <row r="34" ht="21" customHeight="1" spans="1:1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43"/>
    </row>
    <row r="35" ht="21" customHeight="1" spans="1:1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43"/>
    </row>
    <row r="36" ht="21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3"/>
    </row>
    <row r="37" ht="21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3"/>
    </row>
    <row r="38" ht="21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3"/>
    </row>
    <row r="39" ht="21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3"/>
    </row>
    <row r="40" ht="21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3"/>
    </row>
    <row r="41" ht="21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3"/>
    </row>
    <row r="42" ht="21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3"/>
    </row>
    <row r="43" ht="17.25" customHeight="1" spans="1:11">
      <c r="A43" s="308" t="s">
        <v>126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1"/>
    </row>
    <row r="44" customHeight="1" spans="1:11">
      <c r="A44" s="310" t="s">
        <v>180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121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4"/>
    </row>
    <row r="46" ht="18" customHeight="1" spans="1:11">
      <c r="A46" s="315" t="s">
        <v>181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44"/>
    </row>
    <row r="47" ht="18" customHeight="1" spans="1:11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39"/>
    </row>
    <row r="48" ht="21" customHeight="1" spans="1:11">
      <c r="A48" s="317" t="s">
        <v>132</v>
      </c>
      <c r="B48" s="318" t="s">
        <v>133</v>
      </c>
      <c r="C48" s="318"/>
      <c r="D48" s="319" t="s">
        <v>134</v>
      </c>
      <c r="E48" s="319" t="s">
        <v>135</v>
      </c>
      <c r="F48" s="319" t="s">
        <v>136</v>
      </c>
      <c r="G48" s="320">
        <v>45755</v>
      </c>
      <c r="H48" s="321" t="s">
        <v>137</v>
      </c>
      <c r="I48" s="321"/>
      <c r="J48" s="318" t="s">
        <v>138</v>
      </c>
      <c r="K48" s="345"/>
    </row>
    <row r="49" customHeight="1" spans="1:11">
      <c r="A49" s="322" t="s">
        <v>139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46"/>
    </row>
    <row r="50" customHeight="1" spans="1:11">
      <c r="A50" s="324"/>
      <c r="B50" s="325"/>
      <c r="C50" s="325"/>
      <c r="D50" s="325"/>
      <c r="E50" s="325"/>
      <c r="F50" s="325"/>
      <c r="G50" s="325"/>
      <c r="H50" s="325"/>
      <c r="I50" s="325"/>
      <c r="J50" s="325"/>
      <c r="K50" s="347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8"/>
    </row>
    <row r="52" ht="21" customHeight="1" spans="1:11">
      <c r="A52" s="317" t="s">
        <v>132</v>
      </c>
      <c r="B52" s="318" t="s">
        <v>133</v>
      </c>
      <c r="C52" s="318"/>
      <c r="D52" s="319" t="s">
        <v>134</v>
      </c>
      <c r="E52" s="319" t="s">
        <v>135</v>
      </c>
      <c r="F52" s="319" t="s">
        <v>136</v>
      </c>
      <c r="G52" s="320">
        <v>45755</v>
      </c>
      <c r="H52" s="321" t="s">
        <v>137</v>
      </c>
      <c r="I52" s="321"/>
      <c r="J52" s="318" t="s">
        <v>138</v>
      </c>
      <c r="K52" s="34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J2" sqref="J2:J19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2.625" style="77" customWidth="1"/>
    <col min="14" max="17" width="12.625" style="201" customWidth="1"/>
    <col min="18" max="248" width="9" style="77"/>
    <col min="249" max="16384" width="9" style="80"/>
  </cols>
  <sheetData>
    <row r="1" s="77" customFormat="1" ht="29" customHeight="1" spans="1:251">
      <c r="A1" s="202" t="s">
        <v>141</v>
      </c>
      <c r="B1" s="203"/>
      <c r="C1" s="204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24"/>
      <c r="O1" s="224"/>
      <c r="P1" s="224"/>
      <c r="Q1" s="22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7" customFormat="1" ht="20" customHeight="1" spans="1:251">
      <c r="A2" s="205" t="s">
        <v>61</v>
      </c>
      <c r="B2" s="206" t="str">
        <f>首期!B4</f>
        <v>TAJJCN81966</v>
      </c>
      <c r="C2" s="207"/>
      <c r="D2" s="208"/>
      <c r="E2" s="209" t="s">
        <v>67</v>
      </c>
      <c r="F2" s="210" t="str">
        <f>首期!B5</f>
        <v>男式POLO短袖T恤</v>
      </c>
      <c r="G2" s="210"/>
      <c r="H2" s="210"/>
      <c r="I2" s="210"/>
      <c r="J2" s="225"/>
      <c r="K2" s="226" t="s">
        <v>57</v>
      </c>
      <c r="L2" s="227" t="s">
        <v>56</v>
      </c>
      <c r="M2" s="227"/>
      <c r="N2" s="227"/>
      <c r="O2" s="227"/>
      <c r="P2" s="228"/>
      <c r="Q2" s="243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7" customFormat="1" ht="16.5" spans="1:251">
      <c r="A3" s="211" t="s">
        <v>142</v>
      </c>
      <c r="B3" s="91" t="s">
        <v>143</v>
      </c>
      <c r="C3" s="92"/>
      <c r="D3" s="91"/>
      <c r="E3" s="91"/>
      <c r="F3" s="91"/>
      <c r="G3" s="91"/>
      <c r="H3" s="91"/>
      <c r="I3" s="91"/>
      <c r="J3" s="110"/>
      <c r="K3" s="229"/>
      <c r="L3" s="229"/>
      <c r="M3" s="229"/>
      <c r="N3" s="229"/>
      <c r="O3" s="230"/>
      <c r="P3" s="231"/>
      <c r="Q3" s="244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7" customFormat="1" ht="16.5" spans="1:251">
      <c r="A4" s="211"/>
      <c r="B4" s="212" t="s">
        <v>182</v>
      </c>
      <c r="C4" s="96" t="s">
        <v>183</v>
      </c>
      <c r="D4" s="96" t="s">
        <v>184</v>
      </c>
      <c r="E4" s="96" t="s">
        <v>185</v>
      </c>
      <c r="F4" s="96" t="s">
        <v>186</v>
      </c>
      <c r="G4" s="96" t="s">
        <v>187</v>
      </c>
      <c r="H4" s="96" t="s">
        <v>188</v>
      </c>
      <c r="I4" s="232" t="s">
        <v>144</v>
      </c>
      <c r="J4" s="110"/>
      <c r="K4" s="212"/>
      <c r="L4" s="96"/>
      <c r="M4" s="96"/>
      <c r="N4" s="96"/>
      <c r="O4" s="233"/>
      <c r="P4" s="96"/>
      <c r="Q4" s="245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7" customFormat="1" ht="20" customHeight="1" spans="1:251">
      <c r="A5" s="211"/>
      <c r="B5" s="212" t="s">
        <v>189</v>
      </c>
      <c r="C5" s="96" t="s">
        <v>190</v>
      </c>
      <c r="D5" s="97" t="s">
        <v>191</v>
      </c>
      <c r="E5" s="96" t="s">
        <v>192</v>
      </c>
      <c r="F5" s="96" t="s">
        <v>193</v>
      </c>
      <c r="G5" s="96" t="s">
        <v>194</v>
      </c>
      <c r="H5" s="96" t="s">
        <v>195</v>
      </c>
      <c r="I5" s="232"/>
      <c r="J5" s="234"/>
      <c r="K5" s="229"/>
      <c r="L5" s="229"/>
      <c r="M5" s="229"/>
      <c r="N5" s="229"/>
      <c r="O5" s="230"/>
      <c r="P5" s="113"/>
      <c r="Q5" s="246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7" customFormat="1" ht="25" customHeight="1" spans="1:251">
      <c r="A6" s="213"/>
      <c r="B6" s="214"/>
      <c r="C6" s="214"/>
      <c r="D6" s="215"/>
      <c r="E6" s="214"/>
      <c r="F6" s="214"/>
      <c r="G6" s="214"/>
      <c r="H6" s="214"/>
      <c r="I6" s="235" t="s">
        <v>148</v>
      </c>
      <c r="J6" s="234"/>
      <c r="K6" s="229"/>
      <c r="L6" s="229"/>
      <c r="M6" s="229"/>
      <c r="N6" s="229"/>
      <c r="O6" s="230"/>
      <c r="P6" s="113"/>
      <c r="Q6" s="246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7" customFormat="1" ht="25" customHeight="1" spans="1:251">
      <c r="A7" s="216"/>
      <c r="B7" s="99"/>
      <c r="C7" s="99"/>
      <c r="D7" s="217"/>
      <c r="E7" s="99"/>
      <c r="F7" s="99"/>
      <c r="G7" s="99"/>
      <c r="H7" s="99"/>
      <c r="I7" s="235" t="s">
        <v>148</v>
      </c>
      <c r="J7" s="234"/>
      <c r="K7" s="229"/>
      <c r="L7" s="229"/>
      <c r="M7" s="229"/>
      <c r="N7" s="229"/>
      <c r="O7" s="230"/>
      <c r="P7" s="113"/>
      <c r="Q7" s="246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7" customFormat="1" ht="25" customHeight="1" spans="1:251">
      <c r="A8" s="216"/>
      <c r="B8" s="99"/>
      <c r="C8" s="99"/>
      <c r="D8" s="217"/>
      <c r="E8" s="99"/>
      <c r="F8" s="99"/>
      <c r="G8" s="99"/>
      <c r="H8" s="99"/>
      <c r="I8" s="235" t="s">
        <v>148</v>
      </c>
      <c r="J8" s="234"/>
      <c r="K8" s="229"/>
      <c r="L8" s="229"/>
      <c r="M8" s="229"/>
      <c r="N8" s="229"/>
      <c r="O8" s="230"/>
      <c r="P8" s="113"/>
      <c r="Q8" s="246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7" customFormat="1" ht="25" customHeight="1" spans="1:251">
      <c r="A9" s="216"/>
      <c r="B9" s="99"/>
      <c r="C9" s="99"/>
      <c r="D9" s="217"/>
      <c r="E9" s="99"/>
      <c r="F9" s="99"/>
      <c r="G9" s="99"/>
      <c r="H9" s="99"/>
      <c r="I9" s="235" t="s">
        <v>155</v>
      </c>
      <c r="J9" s="234"/>
      <c r="K9" s="229"/>
      <c r="L9" s="229"/>
      <c r="M9" s="229"/>
      <c r="N9" s="229"/>
      <c r="O9" s="230"/>
      <c r="P9" s="113"/>
      <c r="Q9" s="246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7" customFormat="1" ht="25" customHeight="1" spans="1:251">
      <c r="A10" s="216"/>
      <c r="B10" s="99"/>
      <c r="C10" s="99"/>
      <c r="D10" s="217"/>
      <c r="E10" s="99"/>
      <c r="F10" s="99"/>
      <c r="G10" s="99"/>
      <c r="H10" s="99"/>
      <c r="I10" s="235" t="s">
        <v>155</v>
      </c>
      <c r="J10" s="234"/>
      <c r="K10" s="229"/>
      <c r="L10" s="229"/>
      <c r="M10" s="229"/>
      <c r="N10" s="229"/>
      <c r="O10" s="229"/>
      <c r="P10" s="236"/>
      <c r="Q10" s="247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7" customFormat="1" ht="25" customHeight="1" spans="1:251">
      <c r="A11" s="216"/>
      <c r="B11" s="99"/>
      <c r="C11" s="99"/>
      <c r="D11" s="217"/>
      <c r="E11" s="99"/>
      <c r="F11" s="99"/>
      <c r="G11" s="99"/>
      <c r="H11" s="99"/>
      <c r="I11" s="235" t="s">
        <v>159</v>
      </c>
      <c r="J11" s="234"/>
      <c r="K11" s="229"/>
      <c r="L11" s="229"/>
      <c r="M11" s="229"/>
      <c r="N11" s="229"/>
      <c r="O11" s="229"/>
      <c r="P11" s="230"/>
      <c r="Q11" s="247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7" customFormat="1" ht="25" customHeight="1" spans="1:251">
      <c r="A12" s="216"/>
      <c r="B12" s="218"/>
      <c r="C12" s="218"/>
      <c r="D12" s="217"/>
      <c r="E12" s="218"/>
      <c r="F12" s="218"/>
      <c r="G12" s="218"/>
      <c r="H12" s="218"/>
      <c r="I12" s="235" t="s">
        <v>155</v>
      </c>
      <c r="J12" s="234"/>
      <c r="K12" s="229"/>
      <c r="L12" s="229"/>
      <c r="M12" s="229"/>
      <c r="N12" s="229"/>
      <c r="O12" s="229"/>
      <c r="P12" s="230"/>
      <c r="Q12" s="247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7" customFormat="1" ht="25" customHeight="1" spans="1:251">
      <c r="A13" s="216"/>
      <c r="B13" s="99"/>
      <c r="C13" s="99"/>
      <c r="D13" s="217"/>
      <c r="E13" s="99"/>
      <c r="F13" s="99"/>
      <c r="G13" s="99"/>
      <c r="H13" s="99"/>
      <c r="I13" s="235">
        <v>0</v>
      </c>
      <c r="J13" s="234"/>
      <c r="K13" s="229"/>
      <c r="L13" s="229"/>
      <c r="M13" s="229"/>
      <c r="N13" s="229"/>
      <c r="O13" s="229"/>
      <c r="P13" s="230"/>
      <c r="Q13" s="247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7" customFormat="1" ht="25" customHeight="1" spans="1:251">
      <c r="A14" s="216"/>
      <c r="B14" s="99"/>
      <c r="C14" s="99"/>
      <c r="D14" s="217"/>
      <c r="E14" s="99"/>
      <c r="F14" s="99"/>
      <c r="G14" s="99"/>
      <c r="H14" s="99"/>
      <c r="I14" s="237"/>
      <c r="J14" s="234"/>
      <c r="K14" s="229"/>
      <c r="L14" s="229"/>
      <c r="M14" s="229"/>
      <c r="N14" s="229"/>
      <c r="O14" s="229"/>
      <c r="P14" s="230"/>
      <c r="Q14" s="247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7" customFormat="1" ht="25" customHeight="1" spans="1:251">
      <c r="A15" s="216"/>
      <c r="B15" s="99"/>
      <c r="C15" s="99"/>
      <c r="D15" s="217"/>
      <c r="E15" s="99"/>
      <c r="F15" s="99"/>
      <c r="G15" s="99"/>
      <c r="H15" s="99"/>
      <c r="I15" s="237"/>
      <c r="J15" s="234"/>
      <c r="K15" s="229"/>
      <c r="L15" s="229"/>
      <c r="M15" s="229"/>
      <c r="N15" s="229"/>
      <c r="O15" s="229"/>
      <c r="P15" s="230"/>
      <c r="Q15" s="247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7" customFormat="1" ht="25" customHeight="1" spans="1:251">
      <c r="A16" s="216"/>
      <c r="B16" s="99"/>
      <c r="C16" s="99"/>
      <c r="D16" s="217"/>
      <c r="E16" s="99"/>
      <c r="F16" s="99"/>
      <c r="G16" s="99"/>
      <c r="H16" s="99"/>
      <c r="I16" s="237"/>
      <c r="J16" s="234"/>
      <c r="K16" s="229"/>
      <c r="L16" s="229"/>
      <c r="M16" s="229"/>
      <c r="N16" s="229"/>
      <c r="O16" s="229"/>
      <c r="P16" s="230"/>
      <c r="Q16" s="247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7" customFormat="1" ht="25" customHeight="1" spans="1:251">
      <c r="A17" s="213"/>
      <c r="B17" s="214"/>
      <c r="C17" s="214"/>
      <c r="D17" s="215"/>
      <c r="E17" s="214"/>
      <c r="F17" s="214"/>
      <c r="G17" s="214"/>
      <c r="H17" s="214"/>
      <c r="I17" s="237"/>
      <c r="J17" s="234"/>
      <c r="K17" s="229"/>
      <c r="L17" s="229"/>
      <c r="M17" s="229"/>
      <c r="N17" s="229"/>
      <c r="O17" s="229"/>
      <c r="P17" s="230"/>
      <c r="Q17" s="247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7" customFormat="1" ht="25" customHeight="1" spans="1:251">
      <c r="A18" s="219"/>
      <c r="B18" s="99"/>
      <c r="C18" s="99"/>
      <c r="D18" s="103"/>
      <c r="E18" s="99"/>
      <c r="F18" s="99"/>
      <c r="G18" s="99"/>
      <c r="H18" s="99"/>
      <c r="I18" s="237"/>
      <c r="J18" s="234"/>
      <c r="K18" s="229"/>
      <c r="L18" s="229"/>
      <c r="M18" s="229"/>
      <c r="N18" s="229"/>
      <c r="O18" s="229"/>
      <c r="P18" s="230"/>
      <c r="Q18" s="247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7" customFormat="1" ht="25" customHeight="1" spans="1:251">
      <c r="A19" s="220"/>
      <c r="B19" s="221"/>
      <c r="C19" s="221"/>
      <c r="D19" s="221"/>
      <c r="E19" s="222"/>
      <c r="F19" s="221"/>
      <c r="G19" s="221"/>
      <c r="H19" s="221"/>
      <c r="I19" s="221"/>
      <c r="J19" s="238"/>
      <c r="K19" s="239"/>
      <c r="L19" s="239"/>
      <c r="M19" s="240"/>
      <c r="N19" s="239"/>
      <c r="O19" s="239"/>
      <c r="P19" s="241"/>
      <c r="Q19" s="248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7" customFormat="1" spans="3:251">
      <c r="C20" s="78"/>
      <c r="J20" s="115"/>
      <c r="K20" s="242"/>
      <c r="L20" s="115"/>
      <c r="M20" s="115"/>
      <c r="O20" s="115"/>
      <c r="P20" s="115"/>
      <c r="Q20" s="249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15" t="s">
        <v>168</v>
      </c>
      <c r="H21" s="223"/>
      <c r="K21" s="115" t="s">
        <v>169</v>
      </c>
      <c r="O21" s="115" t="s">
        <v>170</v>
      </c>
      <c r="P21" s="115"/>
      <c r="Q21" s="250" t="s">
        <v>138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4" sqref="N34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1.3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3.25" spans="1:11">
      <c r="A1" s="121" t="s">
        <v>196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39" customHeight="1" spans="1:11">
      <c r="A2" s="122" t="s">
        <v>53</v>
      </c>
      <c r="B2" s="123" t="s">
        <v>197</v>
      </c>
      <c r="C2" s="123"/>
      <c r="D2" s="124" t="s">
        <v>61</v>
      </c>
      <c r="E2" s="125" t="str">
        <f>首期!B4</f>
        <v>TAJJCN81966</v>
      </c>
      <c r="F2" s="126" t="s">
        <v>198</v>
      </c>
      <c r="G2" s="127" t="s">
        <v>68</v>
      </c>
      <c r="H2" s="128"/>
      <c r="I2" s="158" t="s">
        <v>57</v>
      </c>
      <c r="J2" s="177" t="s">
        <v>56</v>
      </c>
      <c r="K2" s="178"/>
    </row>
    <row r="3" ht="18" customHeight="1" spans="1:11">
      <c r="A3" s="129" t="s">
        <v>75</v>
      </c>
      <c r="B3" s="130">
        <v>16</v>
      </c>
      <c r="C3" s="130"/>
      <c r="D3" s="131" t="s">
        <v>199</v>
      </c>
      <c r="E3" s="132">
        <v>45868</v>
      </c>
      <c r="F3" s="133"/>
      <c r="G3" s="134"/>
      <c r="H3" s="135" t="s">
        <v>200</v>
      </c>
      <c r="I3" s="135"/>
      <c r="J3" s="135"/>
      <c r="K3" s="179"/>
    </row>
    <row r="4" ht="18" customHeight="1" spans="1:11">
      <c r="A4" s="136" t="s">
        <v>71</v>
      </c>
      <c r="B4" s="130">
        <v>1</v>
      </c>
      <c r="C4" s="130">
        <v>8</v>
      </c>
      <c r="D4" s="137" t="s">
        <v>201</v>
      </c>
      <c r="E4" s="133" t="s">
        <v>202</v>
      </c>
      <c r="F4" s="133"/>
      <c r="G4" s="133"/>
      <c r="H4" s="137" t="s">
        <v>203</v>
      </c>
      <c r="I4" s="137"/>
      <c r="J4" s="150" t="s">
        <v>65</v>
      </c>
      <c r="K4" s="180" t="s">
        <v>66</v>
      </c>
    </row>
    <row r="5" ht="18" customHeight="1" spans="1:11">
      <c r="A5" s="136" t="s">
        <v>204</v>
      </c>
      <c r="B5" s="130">
        <v>1</v>
      </c>
      <c r="C5" s="130"/>
      <c r="D5" s="131" t="s">
        <v>205</v>
      </c>
      <c r="E5" s="131"/>
      <c r="G5" s="131"/>
      <c r="H5" s="137" t="s">
        <v>206</v>
      </c>
      <c r="I5" s="137"/>
      <c r="J5" s="150" t="s">
        <v>65</v>
      </c>
      <c r="K5" s="180" t="s">
        <v>66</v>
      </c>
    </row>
    <row r="6" ht="18" customHeight="1" spans="1:13">
      <c r="A6" s="138" t="s">
        <v>207</v>
      </c>
      <c r="B6" s="139">
        <v>16</v>
      </c>
      <c r="C6" s="139"/>
      <c r="D6" s="140" t="s">
        <v>208</v>
      </c>
      <c r="E6" s="141" t="s">
        <v>209</v>
      </c>
      <c r="F6" s="142"/>
      <c r="G6" s="140"/>
      <c r="H6" s="143" t="s">
        <v>210</v>
      </c>
      <c r="I6" s="143"/>
      <c r="J6" s="142" t="s">
        <v>65</v>
      </c>
      <c r="K6" s="181" t="s">
        <v>66</v>
      </c>
      <c r="M6" s="182"/>
    </row>
    <row r="7" ht="18" customHeight="1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ht="18" customHeight="1" spans="1:11">
      <c r="A8" s="147" t="s">
        <v>211</v>
      </c>
      <c r="B8" s="126" t="s">
        <v>212</v>
      </c>
      <c r="C8" s="126" t="s">
        <v>213</v>
      </c>
      <c r="D8" s="126" t="s">
        <v>214</v>
      </c>
      <c r="E8" s="126" t="s">
        <v>215</v>
      </c>
      <c r="F8" s="126" t="s">
        <v>216</v>
      </c>
      <c r="G8" s="148" t="s">
        <v>217</v>
      </c>
      <c r="H8" s="149"/>
      <c r="I8" s="149"/>
      <c r="J8" s="149"/>
      <c r="K8" s="183"/>
    </row>
    <row r="9" ht="18" customHeight="1" spans="1:11">
      <c r="A9" s="136" t="s">
        <v>218</v>
      </c>
      <c r="B9" s="137"/>
      <c r="C9" s="150" t="s">
        <v>65</v>
      </c>
      <c r="D9" s="150" t="s">
        <v>66</v>
      </c>
      <c r="E9" s="131" t="s">
        <v>219</v>
      </c>
      <c r="F9" s="151" t="s">
        <v>220</v>
      </c>
      <c r="G9" s="152"/>
      <c r="H9" s="153"/>
      <c r="I9" s="153"/>
      <c r="J9" s="153"/>
      <c r="K9" s="184"/>
    </row>
    <row r="10" ht="18" customHeight="1" spans="1:11">
      <c r="A10" s="136" t="s">
        <v>221</v>
      </c>
      <c r="B10" s="137"/>
      <c r="C10" s="150" t="s">
        <v>65</v>
      </c>
      <c r="D10" s="150" t="s">
        <v>66</v>
      </c>
      <c r="E10" s="131" t="s">
        <v>222</v>
      </c>
      <c r="F10" s="151" t="s">
        <v>223</v>
      </c>
      <c r="G10" s="152" t="s">
        <v>224</v>
      </c>
      <c r="H10" s="153"/>
      <c r="I10" s="153"/>
      <c r="J10" s="153"/>
      <c r="K10" s="184"/>
    </row>
    <row r="11" ht="18" customHeight="1" spans="1:11">
      <c r="A11" s="154" t="s">
        <v>173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ht="18" customHeight="1" spans="1:11">
      <c r="A12" s="129" t="s">
        <v>89</v>
      </c>
      <c r="B12" s="150" t="s">
        <v>85</v>
      </c>
      <c r="C12" s="150" t="s">
        <v>86</v>
      </c>
      <c r="D12" s="151"/>
      <c r="E12" s="131" t="s">
        <v>87</v>
      </c>
      <c r="F12" s="150" t="s">
        <v>85</v>
      </c>
      <c r="G12" s="150" t="s">
        <v>86</v>
      </c>
      <c r="H12" s="150"/>
      <c r="I12" s="131" t="s">
        <v>225</v>
      </c>
      <c r="J12" s="150" t="s">
        <v>85</v>
      </c>
      <c r="K12" s="180" t="s">
        <v>86</v>
      </c>
    </row>
    <row r="13" ht="18" customHeight="1" spans="1:11">
      <c r="A13" s="129" t="s">
        <v>92</v>
      </c>
      <c r="B13" s="150" t="s">
        <v>85</v>
      </c>
      <c r="C13" s="150" t="s">
        <v>86</v>
      </c>
      <c r="D13" s="151"/>
      <c r="E13" s="131" t="s">
        <v>97</v>
      </c>
      <c r="F13" s="150" t="s">
        <v>85</v>
      </c>
      <c r="G13" s="150" t="s">
        <v>86</v>
      </c>
      <c r="H13" s="150"/>
      <c r="I13" s="131" t="s">
        <v>226</v>
      </c>
      <c r="J13" s="150" t="s">
        <v>85</v>
      </c>
      <c r="K13" s="180" t="s">
        <v>86</v>
      </c>
    </row>
    <row r="14" ht="18" customHeight="1" spans="1:11">
      <c r="A14" s="138" t="s">
        <v>227</v>
      </c>
      <c r="B14" s="142" t="s">
        <v>85</v>
      </c>
      <c r="C14" s="142" t="s">
        <v>86</v>
      </c>
      <c r="D14" s="156"/>
      <c r="E14" s="140" t="s">
        <v>228</v>
      </c>
      <c r="F14" s="142" t="s">
        <v>85</v>
      </c>
      <c r="G14" s="142" t="s">
        <v>86</v>
      </c>
      <c r="H14" s="142"/>
      <c r="I14" s="140" t="s">
        <v>229</v>
      </c>
      <c r="J14" s="142" t="s">
        <v>85</v>
      </c>
      <c r="K14" s="181" t="s">
        <v>86</v>
      </c>
    </row>
    <row r="15" ht="18" customHeight="1" spans="1:11">
      <c r="A15" s="144"/>
      <c r="B15" s="157"/>
      <c r="C15" s="157"/>
      <c r="D15" s="145"/>
      <c r="E15" s="144"/>
      <c r="F15" s="157"/>
      <c r="G15" s="157"/>
      <c r="H15" s="157"/>
      <c r="I15" s="144"/>
      <c r="J15" s="157"/>
      <c r="K15" s="157"/>
    </row>
    <row r="16" s="118" customFormat="1" ht="18" customHeight="1" spans="1:11">
      <c r="A16" s="122" t="s">
        <v>230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86"/>
    </row>
    <row r="17" ht="18" customHeight="1" spans="1:11">
      <c r="A17" s="136" t="s">
        <v>231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ht="18" customHeight="1" spans="1:11">
      <c r="A18" s="136" t="s">
        <v>232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ht="22" customHeight="1" spans="1:11">
      <c r="A19" s="159"/>
      <c r="B19" s="150"/>
      <c r="C19" s="150"/>
      <c r="D19" s="150"/>
      <c r="E19" s="150"/>
      <c r="F19" s="150"/>
      <c r="G19" s="150"/>
      <c r="H19" s="150"/>
      <c r="I19" s="150"/>
      <c r="J19" s="150"/>
      <c r="K19" s="180"/>
    </row>
    <row r="20" ht="22" customHeight="1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88"/>
    </row>
    <row r="21" ht="22" customHeight="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88"/>
    </row>
    <row r="22" ht="22" customHeight="1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88"/>
    </row>
    <row r="23" ht="22" customHeigh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89"/>
    </row>
    <row r="24" ht="18" customHeight="1" spans="1:11">
      <c r="A24" s="136" t="s">
        <v>120</v>
      </c>
      <c r="B24" s="137"/>
      <c r="C24" s="150" t="s">
        <v>65</v>
      </c>
      <c r="D24" s="150" t="s">
        <v>66</v>
      </c>
      <c r="E24" s="135"/>
      <c r="F24" s="135"/>
      <c r="G24" s="135"/>
      <c r="H24" s="135"/>
      <c r="I24" s="135"/>
      <c r="J24" s="135"/>
      <c r="K24" s="179"/>
    </row>
    <row r="25" ht="18" customHeight="1" spans="1:11">
      <c r="A25" s="164" t="s">
        <v>233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0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ht="20" customHeight="1" spans="1:11">
      <c r="A27" s="167" t="s">
        <v>234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91" t="s">
        <v>235</v>
      </c>
    </row>
    <row r="28" ht="23" customHeight="1" spans="1:11">
      <c r="A28" s="160" t="s">
        <v>236</v>
      </c>
      <c r="B28" s="161"/>
      <c r="C28" s="161"/>
      <c r="D28" s="161"/>
      <c r="E28" s="161"/>
      <c r="F28" s="161"/>
      <c r="G28" s="161"/>
      <c r="H28" s="161"/>
      <c r="I28" s="161"/>
      <c r="J28" s="192"/>
      <c r="K28" s="193">
        <v>1</v>
      </c>
    </row>
    <row r="29" ht="23" customHeight="1" spans="1:11">
      <c r="A29" s="160"/>
      <c r="B29" s="161"/>
      <c r="C29" s="161"/>
      <c r="D29" s="161"/>
      <c r="E29" s="161"/>
      <c r="F29" s="161"/>
      <c r="G29" s="161"/>
      <c r="H29" s="161"/>
      <c r="I29" s="161"/>
      <c r="J29" s="192"/>
      <c r="K29" s="184"/>
    </row>
    <row r="30" ht="23" customHeight="1" spans="1:11">
      <c r="A30" s="160"/>
      <c r="B30" s="161"/>
      <c r="C30" s="161"/>
      <c r="D30" s="161"/>
      <c r="E30" s="161"/>
      <c r="F30" s="161"/>
      <c r="G30" s="161"/>
      <c r="H30" s="161"/>
      <c r="I30" s="161"/>
      <c r="J30" s="192"/>
      <c r="K30" s="184"/>
    </row>
    <row r="31" ht="23" customHeight="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92"/>
      <c r="K31" s="184"/>
    </row>
    <row r="32" ht="23" customHeight="1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92"/>
      <c r="K32" s="194"/>
    </row>
    <row r="33" ht="23" customHeight="1" spans="1:11">
      <c r="A33" s="160"/>
      <c r="B33" s="161"/>
      <c r="C33" s="161"/>
      <c r="D33" s="161"/>
      <c r="E33" s="161"/>
      <c r="F33" s="161"/>
      <c r="G33" s="161"/>
      <c r="H33" s="161"/>
      <c r="I33" s="161"/>
      <c r="J33" s="192"/>
      <c r="K33" s="195"/>
    </row>
    <row r="34" ht="23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92"/>
      <c r="K34" s="184"/>
    </row>
    <row r="35" ht="23" customHeight="1" spans="1:11">
      <c r="A35" s="160"/>
      <c r="B35" s="161"/>
      <c r="C35" s="161"/>
      <c r="D35" s="161"/>
      <c r="E35" s="161"/>
      <c r="F35" s="161"/>
      <c r="G35" s="161"/>
      <c r="H35" s="161"/>
      <c r="I35" s="161"/>
      <c r="J35" s="192"/>
      <c r="K35" s="196"/>
    </row>
    <row r="36" ht="23" customHeight="1" spans="1:11">
      <c r="A36" s="168" t="s">
        <v>237</v>
      </c>
      <c r="B36" s="169"/>
      <c r="C36" s="169"/>
      <c r="D36" s="169"/>
      <c r="E36" s="169"/>
      <c r="F36" s="169"/>
      <c r="G36" s="169"/>
      <c r="H36" s="169"/>
      <c r="I36" s="169"/>
      <c r="J36" s="197"/>
      <c r="K36" s="198">
        <f>SUM(K28:K35)</f>
        <v>1</v>
      </c>
    </row>
    <row r="37" ht="18.75" customHeight="1" spans="1:11">
      <c r="A37" s="170" t="s">
        <v>238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s="119" customFormat="1" ht="18.75" customHeight="1" spans="1:11">
      <c r="A38" s="136" t="s">
        <v>239</v>
      </c>
      <c r="B38" s="137"/>
      <c r="C38" s="137"/>
      <c r="D38" s="135" t="s">
        <v>240</v>
      </c>
      <c r="E38" s="135"/>
      <c r="F38" s="172" t="s">
        <v>241</v>
      </c>
      <c r="G38" s="173"/>
      <c r="H38" s="137" t="s">
        <v>242</v>
      </c>
      <c r="I38" s="137"/>
      <c r="J38" s="137" t="s">
        <v>243</v>
      </c>
      <c r="K38" s="187"/>
    </row>
    <row r="39" ht="18.75" customHeight="1" spans="1:11">
      <c r="A39" s="136" t="s">
        <v>121</v>
      </c>
      <c r="B39" s="137" t="s">
        <v>244</v>
      </c>
      <c r="C39" s="137"/>
      <c r="D39" s="137"/>
      <c r="E39" s="137"/>
      <c r="F39" s="137"/>
      <c r="G39" s="137"/>
      <c r="H39" s="137"/>
      <c r="I39" s="137"/>
      <c r="J39" s="137"/>
      <c r="K39" s="187"/>
    </row>
    <row r="40" ht="24" customHeight="1" spans="1:1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24" customHeight="1" spans="1:1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.1" customHeight="1" spans="1:11">
      <c r="A42" s="138" t="s">
        <v>132</v>
      </c>
      <c r="B42" s="174" t="s">
        <v>245</v>
      </c>
      <c r="C42" s="174"/>
      <c r="D42" s="140" t="s">
        <v>246</v>
      </c>
      <c r="E42" s="156" t="s">
        <v>135</v>
      </c>
      <c r="F42" s="140" t="s">
        <v>136</v>
      </c>
      <c r="G42" s="175">
        <v>45854</v>
      </c>
      <c r="H42" s="176" t="s">
        <v>137</v>
      </c>
      <c r="I42" s="176"/>
      <c r="J42" s="174" t="s">
        <v>138</v>
      </c>
      <c r="K42" s="20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tabSelected="1" workbookViewId="0">
      <selection activeCell="Q8" sqref="Q8"/>
    </sheetView>
  </sheetViews>
  <sheetFormatPr defaultColWidth="9" defaultRowHeight="14.25"/>
  <cols>
    <col min="1" max="1" width="13.625" style="77" customWidth="1"/>
    <col min="2" max="4" width="9.125" style="77" customWidth="1"/>
    <col min="5" max="5" width="9.125" style="78" customWidth="1"/>
    <col min="6" max="8" width="9.125" style="77" customWidth="1"/>
    <col min="9" max="9" width="8.5" style="77" customWidth="1"/>
    <col min="10" max="10" width="2.75" style="77" customWidth="1"/>
    <col min="11" max="11" width="10.25" style="77" customWidth="1"/>
    <col min="12" max="12" width="10.625" style="77" customWidth="1"/>
    <col min="13" max="13" width="10.75" style="77" customWidth="1"/>
    <col min="14" max="14" width="10.625" style="79" customWidth="1"/>
    <col min="15" max="15" width="9.25" style="79" customWidth="1"/>
    <col min="16" max="16" width="10.125" style="79" customWidth="1"/>
    <col min="17" max="17" width="11.5" style="79" customWidth="1"/>
    <col min="18" max="18" width="11.125" style="79" customWidth="1"/>
    <col min="19" max="255" width="9" style="77"/>
    <col min="256" max="16384" width="9" style="80"/>
  </cols>
  <sheetData>
    <row r="1" s="77" customFormat="1" ht="29" customHeight="1" spans="1:258">
      <c r="A1" s="81" t="s">
        <v>141</v>
      </c>
      <c r="B1" s="82"/>
      <c r="C1" s="83"/>
      <c r="D1" s="83"/>
      <c r="E1" s="84"/>
      <c r="F1" s="83"/>
      <c r="G1" s="83"/>
      <c r="H1" s="83"/>
      <c r="I1" s="83"/>
      <c r="J1" s="83"/>
      <c r="K1" s="83"/>
      <c r="L1" s="83"/>
      <c r="M1" s="83"/>
      <c r="N1" s="109"/>
      <c r="O1" s="109"/>
      <c r="P1" s="109"/>
      <c r="Q1" s="109"/>
      <c r="R1" s="109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TAJJCN81966</v>
      </c>
      <c r="C2" s="87"/>
      <c r="D2" s="87"/>
      <c r="E2" s="86"/>
      <c r="F2" s="88" t="s">
        <v>67</v>
      </c>
      <c r="G2" s="89" t="str">
        <f>首期!B5</f>
        <v>男式POLO短袖T恤</v>
      </c>
      <c r="H2" s="89"/>
      <c r="I2" s="89"/>
      <c r="J2" s="110"/>
      <c r="K2" s="85" t="s">
        <v>57</v>
      </c>
      <c r="L2" s="111" t="s">
        <v>56</v>
      </c>
      <c r="M2" s="111"/>
      <c r="N2" s="111"/>
      <c r="O2" s="111"/>
      <c r="P2" s="111"/>
      <c r="Q2" s="111"/>
      <c r="R2" s="111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spans="1:258">
      <c r="A3" s="90" t="s">
        <v>142</v>
      </c>
      <c r="B3" s="91" t="s">
        <v>143</v>
      </c>
      <c r="C3" s="92"/>
      <c r="D3" s="92"/>
      <c r="E3" s="91"/>
      <c r="F3" s="91"/>
      <c r="G3" s="91"/>
      <c r="H3" s="91"/>
      <c r="I3" s="91"/>
      <c r="J3" s="110"/>
      <c r="K3" s="112"/>
      <c r="L3" s="112"/>
      <c r="M3" s="112"/>
      <c r="N3" s="112"/>
      <c r="O3" s="112"/>
      <c r="P3" s="112"/>
      <c r="Q3" s="112"/>
      <c r="R3" s="112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27" spans="1:258">
      <c r="A4" s="90"/>
      <c r="B4" s="93" t="s">
        <v>110</v>
      </c>
      <c r="C4" s="93" t="s">
        <v>111</v>
      </c>
      <c r="D4" s="93" t="s">
        <v>112</v>
      </c>
      <c r="E4" s="93" t="s">
        <v>113</v>
      </c>
      <c r="F4" s="94">
        <v>1</v>
      </c>
      <c r="G4" s="95">
        <v>2</v>
      </c>
      <c r="H4" s="95">
        <v>3</v>
      </c>
      <c r="I4" s="93" t="s">
        <v>114</v>
      </c>
      <c r="J4" s="110"/>
      <c r="K4" s="93" t="s">
        <v>110</v>
      </c>
      <c r="L4" s="93" t="s">
        <v>111</v>
      </c>
      <c r="M4" s="93" t="s">
        <v>112</v>
      </c>
      <c r="N4" s="93" t="s">
        <v>113</v>
      </c>
      <c r="O4" s="94">
        <v>1</v>
      </c>
      <c r="P4" s="95">
        <v>2</v>
      </c>
      <c r="Q4" s="95">
        <v>3</v>
      </c>
      <c r="R4" s="93" t="s">
        <v>114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0"/>
      <c r="B5" s="96"/>
      <c r="C5" s="96"/>
      <c r="D5" s="96"/>
      <c r="E5" s="97"/>
      <c r="F5" s="96"/>
      <c r="G5" s="96"/>
      <c r="H5" s="96"/>
      <c r="I5" s="96"/>
      <c r="J5" s="110"/>
      <c r="K5" s="113" t="s">
        <v>145</v>
      </c>
      <c r="L5" s="113" t="s">
        <v>145</v>
      </c>
      <c r="M5" s="113" t="s">
        <v>145</v>
      </c>
      <c r="N5" s="113" t="s">
        <v>145</v>
      </c>
      <c r="O5" s="113"/>
      <c r="P5" s="113" t="s">
        <v>145</v>
      </c>
      <c r="Q5" s="113" t="s">
        <v>145</v>
      </c>
      <c r="R5" s="113" t="s">
        <v>145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1" customHeight="1" spans="1:258">
      <c r="A6" s="98" t="s">
        <v>147</v>
      </c>
      <c r="B6" s="99">
        <v>76</v>
      </c>
      <c r="C6" s="99">
        <v>71</v>
      </c>
      <c r="D6" s="99">
        <v>74.5</v>
      </c>
      <c r="E6" s="99">
        <v>75</v>
      </c>
      <c r="F6" s="100">
        <v>80.5</v>
      </c>
      <c r="G6" s="100">
        <v>80.5</v>
      </c>
      <c r="H6" s="100">
        <v>80.5</v>
      </c>
      <c r="I6" s="100">
        <v>68</v>
      </c>
      <c r="J6" s="110"/>
      <c r="K6" s="113" t="s">
        <v>247</v>
      </c>
      <c r="L6" s="113" t="s">
        <v>248</v>
      </c>
      <c r="M6" s="113" t="s">
        <v>249</v>
      </c>
      <c r="N6" s="113" t="s">
        <v>250</v>
      </c>
      <c r="O6" s="113" t="s">
        <v>250</v>
      </c>
      <c r="P6" s="113" t="s">
        <v>251</v>
      </c>
      <c r="Q6" s="113" t="s">
        <v>252</v>
      </c>
      <c r="R6" s="113" t="s">
        <v>250</v>
      </c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1" customHeight="1" spans="1:258">
      <c r="A7" s="98" t="s">
        <v>151</v>
      </c>
      <c r="B7" s="99">
        <v>130</v>
      </c>
      <c r="C7" s="99">
        <v>134</v>
      </c>
      <c r="D7" s="99">
        <v>136</v>
      </c>
      <c r="E7" s="99">
        <v>141</v>
      </c>
      <c r="F7" s="100">
        <v>134</v>
      </c>
      <c r="G7" s="100">
        <v>146</v>
      </c>
      <c r="H7" s="100">
        <v>152</v>
      </c>
      <c r="I7" s="100">
        <v>112</v>
      </c>
      <c r="J7" s="110"/>
      <c r="K7" s="113" t="s">
        <v>251</v>
      </c>
      <c r="L7" s="113" t="s">
        <v>253</v>
      </c>
      <c r="M7" s="113" t="s">
        <v>254</v>
      </c>
      <c r="N7" s="113" t="s">
        <v>255</v>
      </c>
      <c r="O7" s="113" t="s">
        <v>256</v>
      </c>
      <c r="P7" s="113" t="s">
        <v>254</v>
      </c>
      <c r="Q7" s="113" t="s">
        <v>257</v>
      </c>
      <c r="R7" s="113" t="s">
        <v>258</v>
      </c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1" customHeight="1" spans="1:258">
      <c r="A8" s="98" t="s">
        <v>153</v>
      </c>
      <c r="B8" s="99">
        <v>136</v>
      </c>
      <c r="C8" s="99">
        <v>141</v>
      </c>
      <c r="D8" s="99">
        <v>136</v>
      </c>
      <c r="E8" s="99">
        <v>143</v>
      </c>
      <c r="F8" s="100">
        <v>134</v>
      </c>
      <c r="G8" s="100">
        <v>146</v>
      </c>
      <c r="H8" s="100">
        <v>152</v>
      </c>
      <c r="I8" s="100">
        <v>110</v>
      </c>
      <c r="J8" s="110"/>
      <c r="K8" s="113" t="s">
        <v>254</v>
      </c>
      <c r="L8" s="113" t="s">
        <v>256</v>
      </c>
      <c r="M8" s="113" t="s">
        <v>258</v>
      </c>
      <c r="N8" s="113" t="s">
        <v>259</v>
      </c>
      <c r="O8" s="113" t="s">
        <v>250</v>
      </c>
      <c r="P8" s="113" t="s">
        <v>256</v>
      </c>
      <c r="Q8" s="113" t="s">
        <v>254</v>
      </c>
      <c r="R8" s="113" t="s">
        <v>260</v>
      </c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1" customHeight="1" spans="1:258">
      <c r="A9" s="98" t="s">
        <v>154</v>
      </c>
      <c r="B9" s="101">
        <v>51</v>
      </c>
      <c r="C9" s="101">
        <v>54</v>
      </c>
      <c r="D9" s="101">
        <v>50</v>
      </c>
      <c r="E9" s="101">
        <v>53</v>
      </c>
      <c r="F9" s="100">
        <v>52.6</v>
      </c>
      <c r="G9" s="100">
        <v>54</v>
      </c>
      <c r="H9" s="100">
        <v>55.4</v>
      </c>
      <c r="I9" s="100">
        <v>47.2</v>
      </c>
      <c r="J9" s="110"/>
      <c r="K9" s="113" t="s">
        <v>261</v>
      </c>
      <c r="L9" s="113" t="s">
        <v>248</v>
      </c>
      <c r="M9" s="113" t="s">
        <v>256</v>
      </c>
      <c r="N9" s="113" t="s">
        <v>254</v>
      </c>
      <c r="O9" s="113" t="s">
        <v>256</v>
      </c>
      <c r="P9" s="113" t="s">
        <v>262</v>
      </c>
      <c r="Q9" s="113" t="s">
        <v>254</v>
      </c>
      <c r="R9" s="113" t="s">
        <v>256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1" customHeight="1" spans="1:258">
      <c r="A10" s="98" t="s">
        <v>157</v>
      </c>
      <c r="B10" s="99">
        <v>22</v>
      </c>
      <c r="C10" s="99">
        <v>20.5</v>
      </c>
      <c r="D10" s="99">
        <v>21.5</v>
      </c>
      <c r="E10" s="99">
        <v>21.5</v>
      </c>
      <c r="F10" s="100">
        <v>23</v>
      </c>
      <c r="G10" s="100">
        <v>23.5</v>
      </c>
      <c r="H10" s="100">
        <v>24</v>
      </c>
      <c r="I10" s="100">
        <v>20.5</v>
      </c>
      <c r="J10" s="110"/>
      <c r="K10" s="113" t="s">
        <v>263</v>
      </c>
      <c r="L10" s="113" t="s">
        <v>254</v>
      </c>
      <c r="M10" s="113" t="s">
        <v>248</v>
      </c>
      <c r="N10" s="113" t="s">
        <v>251</v>
      </c>
      <c r="O10" s="113" t="s">
        <v>256</v>
      </c>
      <c r="P10" s="113" t="s">
        <v>248</v>
      </c>
      <c r="Q10" s="113" t="s">
        <v>264</v>
      </c>
      <c r="R10" s="113" t="s">
        <v>265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1" customHeight="1" spans="1:258">
      <c r="A11" s="98" t="s">
        <v>158</v>
      </c>
      <c r="B11" s="99">
        <v>24.7</v>
      </c>
      <c r="C11" s="99">
        <v>25.5</v>
      </c>
      <c r="D11" s="99">
        <v>26</v>
      </c>
      <c r="E11" s="99">
        <v>27</v>
      </c>
      <c r="F11" s="100">
        <v>25.5</v>
      </c>
      <c r="G11" s="100">
        <v>27.7</v>
      </c>
      <c r="H11" s="100">
        <v>28.9</v>
      </c>
      <c r="I11" s="100">
        <v>20.2</v>
      </c>
      <c r="J11" s="110"/>
      <c r="K11" s="113" t="s">
        <v>266</v>
      </c>
      <c r="L11" s="113" t="s">
        <v>267</v>
      </c>
      <c r="M11" s="113" t="s">
        <v>256</v>
      </c>
      <c r="N11" s="113" t="s">
        <v>268</v>
      </c>
      <c r="O11" s="113" t="s">
        <v>268</v>
      </c>
      <c r="P11" s="113" t="s">
        <v>264</v>
      </c>
      <c r="Q11" s="113" t="s">
        <v>268</v>
      </c>
      <c r="R11" s="113" t="s">
        <v>254</v>
      </c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1" customHeight="1" spans="1:258">
      <c r="A12" s="98" t="s">
        <v>161</v>
      </c>
      <c r="B12" s="99">
        <v>22.2</v>
      </c>
      <c r="C12" s="99">
        <v>23</v>
      </c>
      <c r="D12" s="99">
        <v>23.5</v>
      </c>
      <c r="E12" s="99">
        <v>24.5</v>
      </c>
      <c r="F12" s="100">
        <v>23</v>
      </c>
      <c r="G12" s="100">
        <v>25</v>
      </c>
      <c r="H12" s="100">
        <v>26.4</v>
      </c>
      <c r="I12" s="100">
        <v>17.7</v>
      </c>
      <c r="J12" s="110"/>
      <c r="K12" s="113" t="s">
        <v>269</v>
      </c>
      <c r="L12" s="113" t="s">
        <v>270</v>
      </c>
      <c r="M12" s="113" t="s">
        <v>271</v>
      </c>
      <c r="N12" s="113" t="s">
        <v>272</v>
      </c>
      <c r="O12" s="113" t="s">
        <v>250</v>
      </c>
      <c r="P12" s="113" t="s">
        <v>256</v>
      </c>
      <c r="Q12" s="113" t="s">
        <v>273</v>
      </c>
      <c r="R12" s="113" t="s">
        <v>273</v>
      </c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1" customHeight="1" spans="1:258">
      <c r="A13" s="98" t="s">
        <v>162</v>
      </c>
      <c r="B13" s="99">
        <v>22.5</v>
      </c>
      <c r="C13" s="99">
        <v>21</v>
      </c>
      <c r="D13" s="99">
        <v>22</v>
      </c>
      <c r="E13" s="99">
        <v>22</v>
      </c>
      <c r="F13" s="100">
        <v>24</v>
      </c>
      <c r="G13" s="100">
        <v>24</v>
      </c>
      <c r="H13" s="100">
        <v>24</v>
      </c>
      <c r="I13" s="100">
        <v>22</v>
      </c>
      <c r="J13" s="110"/>
      <c r="K13" s="113" t="s">
        <v>256</v>
      </c>
      <c r="L13" s="113" t="s">
        <v>256</v>
      </c>
      <c r="M13" s="113" t="s">
        <v>256</v>
      </c>
      <c r="N13" s="113" t="s">
        <v>256</v>
      </c>
      <c r="O13" s="113" t="s">
        <v>256</v>
      </c>
      <c r="P13" s="113" t="s">
        <v>256</v>
      </c>
      <c r="Q13" s="113" t="s">
        <v>256</v>
      </c>
      <c r="R13" s="113" t="s">
        <v>256</v>
      </c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1" customHeight="1" spans="1:258">
      <c r="A14" s="98" t="s">
        <v>163</v>
      </c>
      <c r="B14" s="99">
        <v>11.6</v>
      </c>
      <c r="C14" s="99">
        <v>11.9</v>
      </c>
      <c r="D14" s="99">
        <v>12</v>
      </c>
      <c r="E14" s="99">
        <v>12.3</v>
      </c>
      <c r="F14" s="100">
        <v>11.9</v>
      </c>
      <c r="G14" s="100">
        <v>12.2</v>
      </c>
      <c r="H14" s="100">
        <v>12.5</v>
      </c>
      <c r="I14" s="100">
        <v>10.6</v>
      </c>
      <c r="J14" s="110"/>
      <c r="K14" s="113" t="s">
        <v>256</v>
      </c>
      <c r="L14" s="113" t="s">
        <v>256</v>
      </c>
      <c r="M14" s="113" t="s">
        <v>256</v>
      </c>
      <c r="N14" s="113" t="s">
        <v>256</v>
      </c>
      <c r="O14" s="113" t="s">
        <v>256</v>
      </c>
      <c r="P14" s="113" t="s">
        <v>256</v>
      </c>
      <c r="Q14" s="113" t="s">
        <v>256</v>
      </c>
      <c r="R14" s="113" t="s">
        <v>256</v>
      </c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1" customHeight="1" spans="1:258">
      <c r="A15" s="98" t="s">
        <v>164</v>
      </c>
      <c r="B15" s="99">
        <v>50.5</v>
      </c>
      <c r="C15" s="99">
        <v>51.5</v>
      </c>
      <c r="D15" s="99">
        <v>52</v>
      </c>
      <c r="E15" s="99">
        <v>53</v>
      </c>
      <c r="F15" s="100">
        <v>51.5</v>
      </c>
      <c r="G15" s="100">
        <v>53</v>
      </c>
      <c r="H15" s="100">
        <v>54.5</v>
      </c>
      <c r="I15" s="100">
        <v>46</v>
      </c>
      <c r="J15" s="110"/>
      <c r="K15" s="113" t="s">
        <v>256</v>
      </c>
      <c r="L15" s="113" t="s">
        <v>256</v>
      </c>
      <c r="M15" s="113" t="s">
        <v>256</v>
      </c>
      <c r="N15" s="113" t="s">
        <v>256</v>
      </c>
      <c r="O15" s="113" t="s">
        <v>256</v>
      </c>
      <c r="P15" s="113" t="s">
        <v>256</v>
      </c>
      <c r="Q15" s="113" t="s">
        <v>256</v>
      </c>
      <c r="R15" s="113" t="s">
        <v>256</v>
      </c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1" customHeight="1" spans="1:258">
      <c r="A16" s="98" t="s">
        <v>165</v>
      </c>
      <c r="B16" s="99">
        <v>16.5</v>
      </c>
      <c r="C16" s="99">
        <v>15.5</v>
      </c>
      <c r="D16" s="99">
        <v>16.5</v>
      </c>
      <c r="E16" s="99">
        <v>16.5</v>
      </c>
      <c r="F16" s="100">
        <v>16.5</v>
      </c>
      <c r="G16" s="100">
        <v>16.5</v>
      </c>
      <c r="H16" s="100">
        <v>16.5</v>
      </c>
      <c r="I16" s="100">
        <v>14</v>
      </c>
      <c r="J16" s="110"/>
      <c r="K16" s="113" t="s">
        <v>256</v>
      </c>
      <c r="L16" s="113" t="s">
        <v>256</v>
      </c>
      <c r="M16" s="113" t="s">
        <v>256</v>
      </c>
      <c r="N16" s="113" t="s">
        <v>256</v>
      </c>
      <c r="O16" s="113" t="s">
        <v>256</v>
      </c>
      <c r="P16" s="113" t="s">
        <v>256</v>
      </c>
      <c r="Q16" s="113" t="s">
        <v>256</v>
      </c>
      <c r="R16" s="113" t="s">
        <v>256</v>
      </c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1" customHeight="1" spans="1:258">
      <c r="A17" s="98" t="s">
        <v>166</v>
      </c>
      <c r="B17" s="99">
        <v>5.5</v>
      </c>
      <c r="C17" s="99">
        <v>5.5</v>
      </c>
      <c r="D17" s="99">
        <v>5.5</v>
      </c>
      <c r="E17" s="99">
        <v>5.5</v>
      </c>
      <c r="F17" s="100">
        <v>5.5</v>
      </c>
      <c r="G17" s="100">
        <v>5.5</v>
      </c>
      <c r="H17" s="100">
        <v>5.5</v>
      </c>
      <c r="I17" s="100">
        <v>5.5</v>
      </c>
      <c r="J17" s="110"/>
      <c r="K17" s="113" t="s">
        <v>256</v>
      </c>
      <c r="L17" s="113" t="s">
        <v>256</v>
      </c>
      <c r="M17" s="113" t="s">
        <v>256</v>
      </c>
      <c r="N17" s="113" t="s">
        <v>256</v>
      </c>
      <c r="O17" s="113" t="s">
        <v>256</v>
      </c>
      <c r="P17" s="113" t="s">
        <v>256</v>
      </c>
      <c r="Q17" s="113" t="s">
        <v>256</v>
      </c>
      <c r="R17" s="113" t="s">
        <v>256</v>
      </c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1" customHeight="1" spans="1:258">
      <c r="A18" s="102"/>
      <c r="B18" s="99"/>
      <c r="C18" s="99"/>
      <c r="D18" s="99"/>
      <c r="E18" s="103"/>
      <c r="F18" s="99"/>
      <c r="G18" s="99"/>
      <c r="H18" s="99"/>
      <c r="I18" s="99"/>
      <c r="J18" s="110"/>
      <c r="K18" s="113"/>
      <c r="L18" s="113"/>
      <c r="M18" s="113"/>
      <c r="N18" s="113"/>
      <c r="O18" s="113"/>
      <c r="P18" s="113"/>
      <c r="Q18" s="113"/>
      <c r="R18" s="113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104"/>
      <c r="B19" s="105"/>
      <c r="C19" s="105"/>
      <c r="D19" s="105"/>
      <c r="E19" s="105"/>
      <c r="F19" s="106"/>
      <c r="G19" s="105"/>
      <c r="H19" s="105"/>
      <c r="I19" s="105"/>
      <c r="J19" s="110"/>
      <c r="K19" s="114"/>
      <c r="L19" s="114"/>
      <c r="M19" s="113"/>
      <c r="N19" s="114"/>
      <c r="O19" s="114"/>
      <c r="P19" s="114"/>
      <c r="Q19" s="114"/>
      <c r="R19" s="113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07" t="s">
        <v>167</v>
      </c>
      <c r="B20" s="107"/>
      <c r="C20" s="107"/>
      <c r="D20" s="107"/>
      <c r="E20" s="108"/>
      <c r="N20" s="79"/>
      <c r="O20" s="79"/>
      <c r="P20" s="79"/>
      <c r="Q20" s="79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5:258">
      <c r="E21" s="78"/>
      <c r="K21" s="115" t="s">
        <v>168</v>
      </c>
      <c r="L21" s="116">
        <v>45855</v>
      </c>
      <c r="M21" s="115" t="s">
        <v>169</v>
      </c>
      <c r="N21" s="117" t="s">
        <v>135</v>
      </c>
      <c r="O21" s="117"/>
      <c r="P21" s="117" t="s">
        <v>170</v>
      </c>
      <c r="Q21" s="117"/>
      <c r="R21" s="79" t="s">
        <v>138</v>
      </c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7">
    <mergeCell ref="A1:R1"/>
    <mergeCell ref="B2:E2"/>
    <mergeCell ref="G2:I2"/>
    <mergeCell ref="L2:R2"/>
    <mergeCell ref="B3:I3"/>
    <mergeCell ref="A3:A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G16" sqref="G16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67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69">
        <v>1</v>
      </c>
      <c r="B4" s="53" t="s">
        <v>290</v>
      </c>
      <c r="C4" s="12" t="s">
        <v>291</v>
      </c>
      <c r="D4" s="12" t="s">
        <v>116</v>
      </c>
      <c r="E4" s="12" t="s">
        <v>292</v>
      </c>
      <c r="F4" s="12" t="s">
        <v>293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294</v>
      </c>
    </row>
    <row r="5" ht="20" customHeight="1" spans="1:15">
      <c r="A5" s="69"/>
      <c r="B5" s="53"/>
      <c r="C5" s="12"/>
      <c r="D5" s="12"/>
      <c r="E5" s="12"/>
      <c r="F5" s="12"/>
      <c r="G5" s="70"/>
      <c r="H5" s="9"/>
      <c r="I5" s="75"/>
      <c r="J5" s="75"/>
      <c r="K5" s="75"/>
      <c r="L5" s="75"/>
      <c r="M5" s="75"/>
      <c r="N5" s="9"/>
      <c r="O5" s="9"/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295</v>
      </c>
      <c r="B9" s="20"/>
      <c r="C9" s="56"/>
      <c r="D9" s="21"/>
      <c r="E9" s="22"/>
      <c r="F9" s="56"/>
      <c r="G9" s="9"/>
      <c r="H9" s="36"/>
      <c r="I9" s="30"/>
      <c r="J9" s="19" t="s">
        <v>296</v>
      </c>
      <c r="K9" s="20"/>
      <c r="L9" s="20"/>
      <c r="M9" s="21"/>
      <c r="N9" s="20"/>
      <c r="O9" s="27"/>
    </row>
    <row r="10" ht="61" customHeight="1" spans="1:15">
      <c r="A10" s="72" t="s">
        <v>297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2025-07-23T08:24:45Z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