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首期尺寸表" sheetId="17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1">首期!$A$1:$K$53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<sst xmlns="http://schemas.openxmlformats.org/spreadsheetml/2006/main" count="641" uniqueCount="273">
  <si>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</si>
  <si>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</si>
  <si>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</si>
  <si>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</si>
  <si>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</si>
  <si>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</si>
  <si>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</si>
  <si>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</si>
  <si>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</si>
  <si>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</si>
  <si>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</si>
  <si>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</si>
  <si>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</si>
  <si>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</si>
  <si>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</si>
  <si>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</si>
  <si>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</si>
  <si>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</si>
  <si>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</si>
  <si>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</si>
  <si>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</si>
  <si>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质品</t>
  </si>
  <si>
    <t>订单基础信息</t>
  </si>
  <si>
    <t>生产•出货进度</t>
  </si>
  <si>
    <t>指示•确认资料</t>
  </si>
  <si>
    <t>款号</t>
  </si>
  <si>
    <t>TAEEAN91531</t>
  </si>
  <si>
    <t>合同交期</t>
  </si>
  <si>
    <t>产前确认样</t>
  </si>
  <si>
    <t>有</t>
  </si>
  <si>
    <t>无</t>
  </si>
  <si>
    <t>品名</t>
  </si>
  <si>
    <t>探路者</t>
  </si>
  <si>
    <t>上线日</t>
  </si>
  <si>
    <t>原辅材料卡</t>
  </si>
  <si>
    <t>色/号型数</t>
  </si>
  <si>
    <t>黑色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</si>
  <si>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</si>
  <si>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</si>
  <si>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</si>
  <si>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</si>
  <si>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</si>
  <si>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</si>
  <si>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</si>
  <si>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</si>
  <si>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</si>
  <si>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</si>
  <si>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</si>
  <si>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</si>
  <si>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</si>
  <si>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</si>
  <si>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</si>
  <si>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</si>
  <si>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</si>
  <si>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</si>
  <si>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</si>
  <si>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</si>
  <si>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</si>
  <si>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</si>
  <si>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</si>
  <si>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</si>
  <si>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</si>
  <si>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</si>
  <si>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</si>
  <si>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</si>
  <si>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</si>
  <si>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</si>
  <si>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</si>
  <si>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</si>
  <si>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</si>
  <si>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</si>
  <si>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</si>
  <si>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</si>
  <si>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</si>
  <si>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</si>
  <si>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</si>
  <si>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</si>
  <si>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</si>
  <si>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</si>
  <si>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</si>
  <si>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</si>
  <si>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</si>
  <si>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</si>
  <si>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</si>
  <si>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</si>
  <si>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</si>
  <si>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</si>
  <si>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</si>
  <si>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</si>
  <si>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</si>
  <si>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</si>
  <si>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</si>
  <si>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</si>
  <si>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</si>
  <si>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</si>
  <si>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</si>
  <si>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</si>
  <si>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</si>
  <si>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</si>
  <si>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</si>
  <si>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</si>
  <si>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</si>
  <si>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男式软壳外套</t>
  </si>
  <si>
    <t>湛江质品</t>
  </si>
  <si>
    <t>部位名称</t>
  </si>
  <si>
    <t>指示规格  FINAL SPEC</t>
  </si>
  <si>
    <t>样品规格  SAMPLE SPEC</t>
  </si>
  <si>
    <t>黑色洗水前</t>
  </si>
  <si>
    <t>黑色洗水后</t>
  </si>
  <si>
    <t>165/88B</t>
  </si>
  <si>
    <t>170/92B</t>
  </si>
  <si>
    <t>175/96B</t>
  </si>
  <si>
    <t>180/100B</t>
  </si>
  <si>
    <t>185/104B</t>
  </si>
  <si>
    <t>190/108B</t>
  </si>
  <si>
    <t>后中长</t>
  </si>
  <si>
    <t>+0</t>
  </si>
  <si>
    <t>胸围</t>
  </si>
  <si>
    <t>+1</t>
  </si>
  <si>
    <t>摆围（平量）</t>
  </si>
  <si>
    <t>肩宽</t>
  </si>
  <si>
    <t>+1.2</t>
  </si>
  <si>
    <t>下领围</t>
  </si>
  <si>
    <t>-0.5</t>
  </si>
  <si>
    <t>肩点袖长</t>
  </si>
  <si>
    <t>袖肥</t>
  </si>
  <si>
    <t>-0.4</t>
  </si>
  <si>
    <t>袖肘围</t>
  </si>
  <si>
    <t>-0.3</t>
  </si>
  <si>
    <t>袖口围（平量）</t>
  </si>
  <si>
    <t>插手袋长</t>
  </si>
  <si>
    <t>+0.5</t>
  </si>
  <si>
    <t>大货首件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</si>
  <si>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</si>
  <si>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</si>
  <si>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</si>
  <si>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</si>
  <si>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钟洪国</t>
  </si>
  <si>
    <t>工厂负责人：</t>
  </si>
  <si>
    <t>李业球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</si>
  <si>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</si>
  <si>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</si>
  <si>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</si>
  <si>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</si>
  <si>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</si>
  <si>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</si>
  <si>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</si>
  <si>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</si>
  <si>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</si>
  <si>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</si>
  <si>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</si>
  <si>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</si>
  <si>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</si>
  <si>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</si>
  <si>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</t>
  </si>
  <si>
    <t>2.中期验货需要齐色码洗水测试，并填写洗水前后尺寸</t>
  </si>
  <si>
    <t>3.尾期验货按单量，5000件一下的齐色错码各测量3件。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</si>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</sst>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&quot;年&quot;m&quot;月&quot;d&quot;日&quot;;@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1" fillId="6" borderId="8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9" applyNumberFormat="0" applyFill="0" applyAlignment="0" applyProtection="0">
      <alignment vertical="center"/>
    </xf>
    <xf numFmtId="0" fontId="36" fillId="0" borderId="89" applyNumberFormat="0" applyFill="0" applyAlignment="0" applyProtection="0">
      <alignment vertical="center"/>
    </xf>
    <xf numFmtId="0" fontId="37" fillId="0" borderId="9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91" applyNumberFormat="0" applyAlignment="0" applyProtection="0">
      <alignment vertical="center"/>
    </xf>
    <xf numFmtId="0" fontId="39" fillId="8" borderId="92" applyNumberFormat="0" applyAlignment="0" applyProtection="0">
      <alignment vertical="center"/>
    </xf>
    <xf numFmtId="0" fontId="40" fillId="8" borderId="91" applyNumberFormat="0" applyAlignment="0" applyProtection="0">
      <alignment vertical="center"/>
    </xf>
    <xf numFmtId="0" fontId="41" fillId="9" borderId="93" applyNumberFormat="0" applyAlignment="0" applyProtection="0">
      <alignment vertical="center"/>
    </xf>
    <xf numFmtId="0" fontId="42" fillId="0" borderId="94" applyNumberFormat="0" applyFill="0" applyAlignment="0" applyProtection="0">
      <alignment vertical="center"/>
    </xf>
    <xf numFmtId="0" fontId="43" fillId="0" borderId="95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0" borderId="0">
      <alignment vertical="center"/>
    </xf>
    <xf numFmtId="0" fontId="14" fillId="0" borderId="0"/>
    <xf numFmtId="0" fontId="27" fillId="0" borderId="0"/>
    <xf numFmtId="0" fontId="31" fillId="0" borderId="0">
      <alignment vertical="center"/>
    </xf>
    <xf numFmtId="0" fontId="49" fillId="0" borderId="0">
      <alignment vertical="center"/>
    </xf>
    <xf numFmtId="0" fontId="31" fillId="0" borderId="0">
      <alignment vertical="center"/>
    </xf>
    <xf numFmtId="0" fontId="50" fillId="0" borderId="0"/>
    <xf numFmtId="0" fontId="49" fillId="0" borderId="0">
      <alignment vertical="center"/>
    </xf>
    <xf numFmtId="0" fontId="27" fillId="0" borderId="0"/>
  </cellStyleXfs>
  <cellXfs count="38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3" borderId="0" xfId="49" applyFont="1" applyFill="1"/>
    <xf numFmtId="0" fontId="10" fillId="3" borderId="0" xfId="49" applyFont="1" applyFill="1" applyAlignment="1">
      <alignment horizontal="center"/>
    </xf>
    <xf numFmtId="0" fontId="9" fillId="3" borderId="0" xfId="49" applyFont="1" applyFill="1" applyAlignment="1">
      <alignment horizontal="center"/>
    </xf>
    <xf numFmtId="0" fontId="10" fillId="3" borderId="9" xfId="47" applyFont="1" applyFill="1" applyBorder="1" applyAlignment="1">
      <alignment horizontal="left" vertical="center"/>
    </xf>
    <xf numFmtId="0" fontId="9" fillId="3" borderId="10" xfId="47" applyFont="1" applyFill="1" applyBorder="1" applyAlignment="1">
      <alignment horizontal="center" vertical="center"/>
    </xf>
    <xf numFmtId="0" fontId="10" fillId="3" borderId="10" xfId="47" applyFont="1" applyFill="1" applyBorder="1">
      <alignment vertical="center"/>
    </xf>
    <xf numFmtId="0" fontId="9" fillId="3" borderId="10" xfId="49" applyFont="1" applyFill="1" applyBorder="1" applyAlignment="1">
      <alignment horizontal="center"/>
    </xf>
    <xf numFmtId="0" fontId="10" fillId="3" borderId="11" xfId="49" applyFont="1" applyFill="1" applyBorder="1" applyAlignment="1">
      <alignment horizontal="center" vertical="center"/>
    </xf>
    <xf numFmtId="0" fontId="10" fillId="3" borderId="2" xfId="49" applyFont="1" applyFill="1" applyBorder="1" applyAlignment="1">
      <alignment horizontal="center" vertical="center"/>
    </xf>
    <xf numFmtId="0" fontId="9" fillId="3" borderId="2" xfId="49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53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53" applyFont="1" applyFill="1" applyBorder="1" applyAlignment="1">
      <alignment horizontal="center"/>
    </xf>
    <xf numFmtId="0" fontId="9" fillId="3" borderId="12" xfId="49" applyFont="1" applyFill="1" applyBorder="1"/>
    <xf numFmtId="49" fontId="9" fillId="3" borderId="13" xfId="51" applyNumberFormat="1" applyFont="1" applyFill="1" applyBorder="1" applyAlignment="1">
      <alignment horizontal="center" vertical="center"/>
    </xf>
    <xf numFmtId="49" fontId="9" fillId="3" borderId="13" xfId="51" applyNumberFormat="1" applyFont="1" applyFill="1" applyBorder="1" applyAlignment="1">
      <alignment horizontal="right" vertical="center"/>
    </xf>
    <xf numFmtId="49" fontId="9" fillId="3" borderId="14" xfId="51" applyNumberFormat="1" applyFont="1" applyFill="1" applyBorder="1" applyAlignment="1">
      <alignment horizontal="center" vertical="center"/>
    </xf>
    <xf numFmtId="0" fontId="9" fillId="3" borderId="15" xfId="49" applyFont="1" applyFill="1" applyBorder="1"/>
    <xf numFmtId="49" fontId="9" fillId="3" borderId="16" xfId="49" applyNumberFormat="1" applyFont="1" applyFill="1" applyBorder="1" applyAlignment="1">
      <alignment horizontal="center"/>
    </xf>
    <xf numFmtId="49" fontId="9" fillId="3" borderId="16" xfId="49" applyNumberFormat="1" applyFont="1" applyFill="1" applyBorder="1" applyAlignment="1">
      <alignment horizontal="right"/>
    </xf>
    <xf numFmtId="49" fontId="9" fillId="3" borderId="16" xfId="49" applyNumberFormat="1" applyFont="1" applyFill="1" applyBorder="1" applyAlignment="1">
      <alignment horizontal="right" vertical="center"/>
    </xf>
    <xf numFmtId="49" fontId="9" fillId="3" borderId="17" xfId="49" applyNumberFormat="1" applyFont="1" applyFill="1" applyBorder="1" applyAlignment="1">
      <alignment horizontal="center"/>
    </xf>
    <xf numFmtId="0" fontId="9" fillId="3" borderId="18" xfId="49" applyFont="1" applyFill="1" applyBorder="1" applyAlignment="1">
      <alignment horizontal="center"/>
    </xf>
    <xf numFmtId="0" fontId="10" fillId="3" borderId="0" xfId="49" applyFont="1" applyFill="1"/>
    <xf numFmtId="0" fontId="0" fillId="3" borderId="0" xfId="51" applyFont="1" applyFill="1">
      <alignment vertical="center"/>
    </xf>
    <xf numFmtId="0" fontId="10" fillId="3" borderId="10" xfId="47" applyFont="1" applyFill="1" applyBorder="1" applyAlignment="1">
      <alignment horizontal="left" vertical="center"/>
    </xf>
    <xf numFmtId="0" fontId="9" fillId="3" borderId="19" xfId="47" applyFont="1" applyFill="1" applyBorder="1" applyAlignment="1">
      <alignment horizontal="center" vertical="center"/>
    </xf>
    <xf numFmtId="0" fontId="10" fillId="3" borderId="20" xfId="49" applyFont="1" applyFill="1" applyBorder="1" applyAlignment="1">
      <alignment horizontal="center" vertical="center"/>
    </xf>
    <xf numFmtId="0" fontId="9" fillId="3" borderId="2" xfId="49" applyFont="1" applyFill="1" applyBorder="1" applyAlignment="1">
      <alignment horizontal="center" vertical="center"/>
    </xf>
    <xf numFmtId="0" fontId="9" fillId="3" borderId="7" xfId="49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10" fillId="3" borderId="21" xfId="5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22" xfId="51" applyNumberFormat="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 vertical="center"/>
    </xf>
    <xf numFmtId="49" fontId="9" fillId="3" borderId="23" xfId="51" applyNumberFormat="1" applyFont="1" applyFill="1" applyBorder="1" applyAlignment="1">
      <alignment horizontal="center" vertical="center"/>
    </xf>
    <xf numFmtId="49" fontId="9" fillId="3" borderId="24" xfId="51" applyNumberFormat="1" applyFont="1" applyFill="1" applyBorder="1" applyAlignment="1">
      <alignment horizontal="center" vertical="center"/>
    </xf>
    <xf numFmtId="49" fontId="10" fillId="3" borderId="24" xfId="51" applyNumberFormat="1" applyFont="1" applyFill="1" applyBorder="1" applyAlignment="1">
      <alignment horizontal="center" vertical="center"/>
    </xf>
    <xf numFmtId="49" fontId="9" fillId="3" borderId="25" xfId="49" applyNumberFormat="1" applyFont="1" applyFill="1" applyBorder="1" applyAlignment="1">
      <alignment horizontal="center"/>
    </xf>
    <xf numFmtId="49" fontId="9" fillId="3" borderId="26" xfId="49" applyNumberFormat="1" applyFont="1" applyFill="1" applyBorder="1" applyAlignment="1">
      <alignment horizontal="center"/>
    </xf>
    <xf numFmtId="49" fontId="9" fillId="3" borderId="26" xfId="51" applyNumberFormat="1" applyFont="1" applyFill="1" applyBorder="1" applyAlignment="1">
      <alignment horizontal="center" vertical="center"/>
    </xf>
    <xf numFmtId="49" fontId="9" fillId="3" borderId="27" xfId="49" applyNumberFormat="1" applyFont="1" applyFill="1" applyBorder="1" applyAlignment="1">
      <alignment horizontal="center"/>
    </xf>
    <xf numFmtId="14" fontId="10" fillId="3" borderId="0" xfId="49" applyNumberFormat="1" applyFont="1" applyFill="1"/>
    <xf numFmtId="0" fontId="14" fillId="0" borderId="0" xfId="47" applyAlignment="1">
      <alignment horizontal="left" vertical="center"/>
    </xf>
    <xf numFmtId="0" fontId="15" fillId="0" borderId="28" xfId="47" applyFont="1" applyBorder="1" applyAlignment="1">
      <alignment horizontal="center" vertical="top"/>
    </xf>
    <xf numFmtId="0" fontId="16" fillId="0" borderId="29" xfId="47" applyFont="1" applyBorder="1" applyAlignment="1">
      <alignment horizontal="left" vertical="center"/>
    </xf>
    <xf numFmtId="0" fontId="12" fillId="0" borderId="30" xfId="47" applyFont="1" applyBorder="1" applyAlignment="1">
      <alignment horizontal="center" vertical="center"/>
    </xf>
    <xf numFmtId="0" fontId="16" fillId="0" borderId="30" xfId="47" applyFont="1" applyBorder="1" applyAlignment="1">
      <alignment horizontal="center" vertical="center"/>
    </xf>
    <xf numFmtId="0" fontId="17" fillId="0" borderId="30" xfId="47" applyFont="1" applyBorder="1">
      <alignment vertical="center"/>
    </xf>
    <xf numFmtId="0" fontId="16" fillId="0" borderId="30" xfId="47" applyFont="1" applyBorder="1">
      <alignment vertical="center"/>
    </xf>
    <xf numFmtId="0" fontId="17" fillId="0" borderId="30" xfId="47" applyFont="1" applyBorder="1" applyAlignment="1">
      <alignment horizontal="center" vertical="center"/>
    </xf>
    <xf numFmtId="0" fontId="16" fillId="0" borderId="31" xfId="47" applyFont="1" applyBorder="1">
      <alignment vertical="center"/>
    </xf>
    <xf numFmtId="0" fontId="12" fillId="0" borderId="13" xfId="47" applyFont="1" applyBorder="1" applyAlignment="1">
      <alignment horizontal="center" vertical="center"/>
    </xf>
    <xf numFmtId="0" fontId="16" fillId="0" borderId="13" xfId="47" applyFont="1" applyBorder="1">
      <alignment vertical="center"/>
    </xf>
    <xf numFmtId="58" fontId="17" fillId="0" borderId="13" xfId="47" applyNumberFormat="1" applyFont="1" applyBorder="1" applyAlignment="1">
      <alignment horizontal="center" vertical="center"/>
    </xf>
    <xf numFmtId="0" fontId="17" fillId="0" borderId="13" xfId="47" applyFont="1" applyBorder="1" applyAlignment="1">
      <alignment horizontal="center" vertical="center"/>
    </xf>
    <xf numFmtId="0" fontId="16" fillId="0" borderId="13" xfId="47" applyFont="1" applyBorder="1" applyAlignment="1">
      <alignment horizontal="center" vertical="center"/>
    </xf>
    <xf numFmtId="0" fontId="16" fillId="0" borderId="31" xfId="47" applyFont="1" applyBorder="1" applyAlignment="1">
      <alignment horizontal="left" vertical="center"/>
    </xf>
    <xf numFmtId="0" fontId="12" fillId="0" borderId="13" xfId="47" applyFont="1" applyBorder="1" applyAlignment="1">
      <alignment horizontal="right" vertical="center"/>
    </xf>
    <xf numFmtId="0" fontId="16" fillId="0" borderId="13" xfId="47" applyFont="1" applyBorder="1" applyAlignment="1">
      <alignment horizontal="left" vertical="center"/>
    </xf>
    <xf numFmtId="0" fontId="16" fillId="0" borderId="32" xfId="47" applyFont="1" applyBorder="1">
      <alignment vertical="center"/>
    </xf>
    <xf numFmtId="0" fontId="12" fillId="0" borderId="33" xfId="47" applyFont="1" applyBorder="1" applyAlignment="1">
      <alignment horizontal="right" vertical="center"/>
    </xf>
    <xf numFmtId="0" fontId="16" fillId="0" borderId="33" xfId="47" applyFont="1" applyBorder="1">
      <alignment vertical="center"/>
    </xf>
    <xf numFmtId="0" fontId="17" fillId="0" borderId="33" xfId="47" applyFont="1" applyBorder="1">
      <alignment vertical="center"/>
    </xf>
    <xf numFmtId="0" fontId="17" fillId="0" borderId="33" xfId="47" applyFont="1" applyBorder="1" applyAlignment="1">
      <alignment horizontal="left" vertical="center"/>
    </xf>
    <xf numFmtId="0" fontId="16" fillId="0" borderId="33" xfId="47" applyFont="1" applyBorder="1" applyAlignment="1">
      <alignment horizontal="left" vertical="center"/>
    </xf>
    <xf numFmtId="0" fontId="16" fillId="0" borderId="0" xfId="47" applyFont="1">
      <alignment vertical="center"/>
    </xf>
    <xf numFmtId="0" fontId="17" fillId="0" borderId="0" xfId="47" applyFont="1">
      <alignment vertical="center"/>
    </xf>
    <xf numFmtId="0" fontId="17" fillId="0" borderId="0" xfId="47" applyFont="1" applyAlignment="1">
      <alignment horizontal="left" vertical="center"/>
    </xf>
    <xf numFmtId="0" fontId="16" fillId="0" borderId="29" xfId="47" applyFont="1" applyBorder="1">
      <alignment vertical="center"/>
    </xf>
    <xf numFmtId="0" fontId="17" fillId="0" borderId="34" xfId="47" applyFont="1" applyBorder="1" applyAlignment="1">
      <alignment horizontal="center" vertical="center"/>
    </xf>
    <xf numFmtId="0" fontId="17" fillId="0" borderId="35" xfId="47" applyFont="1" applyBorder="1" applyAlignment="1">
      <alignment horizontal="center" vertical="center"/>
    </xf>
    <xf numFmtId="0" fontId="17" fillId="0" borderId="13" xfId="47" applyFont="1" applyBorder="1" applyAlignment="1">
      <alignment horizontal="left" vertical="center"/>
    </xf>
    <xf numFmtId="0" fontId="17" fillId="0" borderId="13" xfId="47" applyFont="1" applyBorder="1">
      <alignment vertical="center"/>
    </xf>
    <xf numFmtId="0" fontId="17" fillId="0" borderId="36" xfId="47" applyFont="1" applyBorder="1" applyAlignment="1">
      <alignment horizontal="center" vertical="center"/>
    </xf>
    <xf numFmtId="0" fontId="17" fillId="0" borderId="37" xfId="47" applyFont="1" applyBorder="1" applyAlignment="1">
      <alignment horizontal="center" vertical="center"/>
    </xf>
    <xf numFmtId="0" fontId="11" fillId="0" borderId="38" xfId="47" applyFont="1" applyBorder="1" applyAlignment="1">
      <alignment horizontal="left" vertical="center"/>
    </xf>
    <xf numFmtId="0" fontId="11" fillId="0" borderId="37" xfId="47" applyFont="1" applyBorder="1" applyAlignment="1">
      <alignment horizontal="left" vertical="center"/>
    </xf>
    <xf numFmtId="0" fontId="16" fillId="0" borderId="30" xfId="47" applyFont="1" applyBorder="1" applyAlignment="1">
      <alignment horizontal="left" vertical="center"/>
    </xf>
    <xf numFmtId="0" fontId="17" fillId="0" borderId="31" xfId="47" applyFont="1" applyBorder="1" applyAlignment="1">
      <alignment horizontal="left" vertical="center"/>
    </xf>
    <xf numFmtId="0" fontId="17" fillId="0" borderId="38" xfId="47" applyFont="1" applyBorder="1" applyAlignment="1">
      <alignment horizontal="left" vertical="center"/>
    </xf>
    <xf numFmtId="0" fontId="17" fillId="0" borderId="37" xfId="47" applyFont="1" applyBorder="1" applyAlignment="1">
      <alignment horizontal="left" vertical="center"/>
    </xf>
    <xf numFmtId="0" fontId="17" fillId="0" borderId="31" xfId="47" applyFont="1" applyBorder="1" applyAlignment="1">
      <alignment horizontal="left" vertical="center" wrapText="1"/>
    </xf>
    <xf numFmtId="0" fontId="17" fillId="0" borderId="13" xfId="47" applyFont="1" applyBorder="1" applyAlignment="1">
      <alignment horizontal="left" vertical="center" wrapText="1"/>
    </xf>
    <xf numFmtId="0" fontId="16" fillId="0" borderId="32" xfId="47" applyFont="1" applyBorder="1" applyAlignment="1">
      <alignment horizontal="left" vertical="center"/>
    </xf>
    <xf numFmtId="0" fontId="14" fillId="0" borderId="33" xfId="47" applyBorder="1" applyAlignment="1">
      <alignment horizontal="center" vertical="center"/>
    </xf>
    <xf numFmtId="0" fontId="16" fillId="0" borderId="39" xfId="47" applyFont="1" applyBorder="1" applyAlignment="1">
      <alignment horizontal="center" vertical="center"/>
    </xf>
    <xf numFmtId="0" fontId="16" fillId="0" borderId="40" xfId="47" applyFont="1" applyBorder="1" applyAlignment="1">
      <alignment horizontal="left" vertical="center"/>
    </xf>
    <xf numFmtId="0" fontId="16" fillId="0" borderId="35" xfId="47" applyFont="1" applyBorder="1" applyAlignment="1">
      <alignment horizontal="left" vertical="center"/>
    </xf>
    <xf numFmtId="0" fontId="14" fillId="0" borderId="38" xfId="47" applyBorder="1" applyAlignment="1">
      <alignment horizontal="left" vertical="center"/>
    </xf>
    <xf numFmtId="0" fontId="14" fillId="0" borderId="37" xfId="47" applyBorder="1" applyAlignment="1">
      <alignment horizontal="left" vertical="center"/>
    </xf>
    <xf numFmtId="0" fontId="18" fillId="0" borderId="38" xfId="47" applyFont="1" applyBorder="1" applyAlignment="1">
      <alignment horizontal="left" vertical="center"/>
    </xf>
    <xf numFmtId="0" fontId="17" fillId="0" borderId="41" xfId="47" applyFont="1" applyBorder="1" applyAlignment="1">
      <alignment horizontal="left" vertical="center"/>
    </xf>
    <xf numFmtId="0" fontId="17" fillId="0" borderId="42" xfId="47" applyFont="1" applyBorder="1" applyAlignment="1">
      <alignment horizontal="left" vertical="center"/>
    </xf>
    <xf numFmtId="0" fontId="11" fillId="0" borderId="29" xfId="47" applyFont="1" applyBorder="1" applyAlignment="1">
      <alignment horizontal="left" vertical="center"/>
    </xf>
    <xf numFmtId="0" fontId="11" fillId="0" borderId="30" xfId="47" applyFont="1" applyBorder="1" applyAlignment="1">
      <alignment horizontal="left" vertical="center"/>
    </xf>
    <xf numFmtId="0" fontId="16" fillId="0" borderId="36" xfId="47" applyFont="1" applyBorder="1" applyAlignment="1">
      <alignment horizontal="left" vertical="center"/>
    </xf>
    <xf numFmtId="0" fontId="16" fillId="0" borderId="43" xfId="47" applyFont="1" applyBorder="1" applyAlignment="1">
      <alignment horizontal="left" vertical="center"/>
    </xf>
    <xf numFmtId="0" fontId="17" fillId="0" borderId="33" xfId="47" applyFont="1" applyBorder="1" applyAlignment="1">
      <alignment horizontal="center" vertical="center"/>
    </xf>
    <xf numFmtId="58" fontId="17" fillId="0" borderId="33" xfId="47" applyNumberFormat="1" applyFont="1" applyBorder="1">
      <alignment vertical="center"/>
    </xf>
    <xf numFmtId="0" fontId="16" fillId="0" borderId="33" xfId="47" applyFont="1" applyBorder="1" applyAlignment="1">
      <alignment horizontal="center" vertical="center"/>
    </xf>
    <xf numFmtId="0" fontId="17" fillId="0" borderId="44" xfId="47" applyFont="1" applyBorder="1" applyAlignment="1">
      <alignment horizontal="center" vertical="center"/>
    </xf>
    <xf numFmtId="0" fontId="16" fillId="0" borderId="45" xfId="47" applyFont="1" applyBorder="1" applyAlignment="1">
      <alignment horizontal="center" vertical="center"/>
    </xf>
    <xf numFmtId="0" fontId="17" fillId="0" borderId="45" xfId="47" applyFont="1" applyBorder="1" applyAlignment="1">
      <alignment horizontal="left" vertical="center"/>
    </xf>
    <xf numFmtId="0" fontId="17" fillId="0" borderId="46" xfId="47" applyFont="1" applyBorder="1" applyAlignment="1">
      <alignment horizontal="left" vertical="center"/>
    </xf>
    <xf numFmtId="0" fontId="17" fillId="0" borderId="47" xfId="47" applyFont="1" applyBorder="1" applyAlignment="1">
      <alignment horizontal="center" vertical="center"/>
    </xf>
    <xf numFmtId="0" fontId="17" fillId="0" borderId="48" xfId="47" applyFont="1" applyBorder="1" applyAlignment="1">
      <alignment horizontal="center" vertical="center"/>
    </xf>
    <xf numFmtId="0" fontId="11" fillId="0" borderId="48" xfId="47" applyFont="1" applyBorder="1" applyAlignment="1">
      <alignment horizontal="left" vertical="center"/>
    </xf>
    <xf numFmtId="0" fontId="16" fillId="0" borderId="44" xfId="47" applyFont="1" applyBorder="1" applyAlignment="1">
      <alignment horizontal="left" vertical="center"/>
    </xf>
    <xf numFmtId="0" fontId="16" fillId="0" borderId="45" xfId="47" applyFont="1" applyBorder="1" applyAlignment="1">
      <alignment horizontal="left" vertical="center"/>
    </xf>
    <xf numFmtId="0" fontId="17" fillId="0" borderId="48" xfId="47" applyFont="1" applyBorder="1" applyAlignment="1">
      <alignment horizontal="left" vertical="center"/>
    </xf>
    <xf numFmtId="0" fontId="17" fillId="0" borderId="45" xfId="47" applyFont="1" applyBorder="1" applyAlignment="1">
      <alignment horizontal="left" vertical="center" wrapText="1"/>
    </xf>
    <xf numFmtId="0" fontId="14" fillId="0" borderId="46" xfId="47" applyBorder="1" applyAlignment="1">
      <alignment horizontal="center" vertical="center"/>
    </xf>
    <xf numFmtId="0" fontId="16" fillId="0" borderId="47" xfId="47" applyFont="1" applyBorder="1" applyAlignment="1">
      <alignment horizontal="left" vertical="center"/>
    </xf>
    <xf numFmtId="0" fontId="14" fillId="0" borderId="48" xfId="47" applyBorder="1" applyAlignment="1">
      <alignment horizontal="left" vertical="center"/>
    </xf>
    <xf numFmtId="0" fontId="17" fillId="0" borderId="49" xfId="47" applyFont="1" applyBorder="1" applyAlignment="1">
      <alignment horizontal="left" vertical="center"/>
    </xf>
    <xf numFmtId="0" fontId="11" fillId="0" borderId="44" xfId="47" applyFont="1" applyBorder="1" applyAlignment="1">
      <alignment horizontal="left" vertical="center"/>
    </xf>
    <xf numFmtId="0" fontId="17" fillId="0" borderId="46" xfId="47" applyFont="1" applyBorder="1" applyAlignment="1">
      <alignment horizontal="center" vertical="center"/>
    </xf>
    <xf numFmtId="0" fontId="19" fillId="0" borderId="28" xfId="47" applyFont="1" applyBorder="1" applyAlignment="1">
      <alignment horizontal="center" vertical="top"/>
    </xf>
    <xf numFmtId="0" fontId="18" fillId="0" borderId="50" xfId="47" applyFont="1" applyBorder="1" applyAlignment="1">
      <alignment horizontal="left" vertical="center"/>
    </xf>
    <xf numFmtId="0" fontId="12" fillId="0" borderId="51" xfId="47" applyFont="1" applyBorder="1" applyAlignment="1">
      <alignment horizontal="center" vertical="center"/>
    </xf>
    <xf numFmtId="0" fontId="18" fillId="0" borderId="51" xfId="47" applyFont="1" applyBorder="1" applyAlignment="1">
      <alignment horizontal="center" vertical="center"/>
    </xf>
    <xf numFmtId="0" fontId="11" fillId="0" borderId="51" xfId="47" applyFont="1" applyBorder="1" applyAlignment="1">
      <alignment horizontal="left" vertical="center"/>
    </xf>
    <xf numFmtId="0" fontId="11" fillId="0" borderId="29" xfId="47" applyFont="1" applyBorder="1" applyAlignment="1">
      <alignment horizontal="center" vertical="center"/>
    </xf>
    <xf numFmtId="0" fontId="11" fillId="0" borderId="30" xfId="47" applyFont="1" applyBorder="1" applyAlignment="1">
      <alignment horizontal="center" vertical="center"/>
    </xf>
    <xf numFmtId="0" fontId="11" fillId="0" borderId="44" xfId="47" applyFont="1" applyBorder="1" applyAlignment="1">
      <alignment horizontal="center" vertical="center"/>
    </xf>
    <xf numFmtId="0" fontId="18" fillId="0" borderId="29" xfId="47" applyFont="1" applyBorder="1" applyAlignment="1">
      <alignment horizontal="center" vertical="center"/>
    </xf>
    <xf numFmtId="0" fontId="18" fillId="0" borderId="30" xfId="47" applyFont="1" applyBorder="1" applyAlignment="1">
      <alignment horizontal="center" vertical="center"/>
    </xf>
    <xf numFmtId="0" fontId="18" fillId="0" borderId="44" xfId="47" applyFont="1" applyBorder="1" applyAlignment="1">
      <alignment horizontal="center" vertical="center"/>
    </xf>
    <xf numFmtId="0" fontId="11" fillId="0" borderId="31" xfId="47" applyFont="1" applyBorder="1" applyAlignment="1">
      <alignment horizontal="left" vertical="center"/>
    </xf>
    <xf numFmtId="0" fontId="12" fillId="0" borderId="45" xfId="47" applyFont="1" applyBorder="1" applyAlignment="1">
      <alignment horizontal="center" vertical="center"/>
    </xf>
    <xf numFmtId="0" fontId="11" fillId="0" borderId="13" xfId="47" applyFont="1" applyBorder="1" applyAlignment="1">
      <alignment horizontal="left" vertical="center"/>
    </xf>
    <xf numFmtId="14" fontId="12" fillId="0" borderId="13" xfId="47" applyNumberFormat="1" applyFont="1" applyBorder="1" applyAlignment="1">
      <alignment horizontal="center" vertical="center"/>
    </xf>
    <xf numFmtId="14" fontId="12" fillId="0" borderId="45" xfId="47" applyNumberFormat="1" applyFont="1" applyBorder="1" applyAlignment="1">
      <alignment horizontal="center" vertical="center"/>
    </xf>
    <xf numFmtId="0" fontId="11" fillId="0" borderId="31" xfId="47" applyFont="1" applyBorder="1">
      <alignment vertical="center"/>
    </xf>
    <xf numFmtId="0" fontId="17" fillId="0" borderId="45" xfId="47" applyFont="1" applyBorder="1" applyAlignment="1">
      <alignment horizontal="center" vertical="center"/>
    </xf>
    <xf numFmtId="0" fontId="12" fillId="0" borderId="13" xfId="47" applyFont="1" applyBorder="1">
      <alignment vertical="center"/>
    </xf>
    <xf numFmtId="0" fontId="12" fillId="0" borderId="45" xfId="47" applyFont="1" applyBorder="1">
      <alignment vertical="center"/>
    </xf>
    <xf numFmtId="0" fontId="11" fillId="0" borderId="31" xfId="47" applyFont="1" applyBorder="1" applyAlignment="1">
      <alignment horizontal="center" vertical="center"/>
    </xf>
    <xf numFmtId="0" fontId="12" fillId="0" borderId="31" xfId="47" applyFont="1" applyBorder="1" applyAlignment="1">
      <alignment horizontal="left" vertical="center"/>
    </xf>
    <xf numFmtId="0" fontId="11" fillId="0" borderId="32" xfId="47" applyFont="1" applyBorder="1" applyAlignment="1">
      <alignment horizontal="left" vertical="center"/>
    </xf>
    <xf numFmtId="0" fontId="12" fillId="0" borderId="33" xfId="47" applyFont="1" applyBorder="1" applyAlignment="1">
      <alignment horizontal="center" vertical="center"/>
    </xf>
    <xf numFmtId="0" fontId="12" fillId="0" borderId="46" xfId="47" applyFont="1" applyBorder="1" applyAlignment="1">
      <alignment horizontal="center" vertical="center"/>
    </xf>
    <xf numFmtId="0" fontId="11" fillId="0" borderId="33" xfId="47" applyFont="1" applyBorder="1" applyAlignment="1">
      <alignment horizontal="left" vertical="center"/>
    </xf>
    <xf numFmtId="14" fontId="12" fillId="0" borderId="33" xfId="47" applyNumberFormat="1" applyFont="1" applyBorder="1" applyAlignment="1">
      <alignment horizontal="center" vertical="center"/>
    </xf>
    <xf numFmtId="14" fontId="12" fillId="0" borderId="46" xfId="47" applyNumberFormat="1" applyFont="1" applyBorder="1" applyAlignment="1">
      <alignment horizontal="center" vertical="center"/>
    </xf>
    <xf numFmtId="0" fontId="12" fillId="0" borderId="32" xfId="47" applyFont="1" applyBorder="1" applyAlignment="1">
      <alignment horizontal="left" vertical="center"/>
    </xf>
    <xf numFmtId="0" fontId="18" fillId="0" borderId="0" xfId="47" applyFont="1" applyAlignment="1">
      <alignment horizontal="left" vertical="center"/>
    </xf>
    <xf numFmtId="0" fontId="11" fillId="0" borderId="29" xfId="47" applyFont="1" applyBorder="1">
      <alignment vertical="center"/>
    </xf>
    <xf numFmtId="0" fontId="14" fillId="0" borderId="30" xfId="47" applyBorder="1" applyAlignment="1">
      <alignment horizontal="left" vertical="center"/>
    </xf>
    <xf numFmtId="0" fontId="12" fillId="0" borderId="30" xfId="47" applyFont="1" applyBorder="1" applyAlignment="1">
      <alignment horizontal="left" vertical="center"/>
    </xf>
    <xf numFmtId="0" fontId="14" fillId="0" borderId="30" xfId="47" applyBorder="1">
      <alignment vertical="center"/>
    </xf>
    <xf numFmtId="0" fontId="11" fillId="0" borderId="30" xfId="47" applyFont="1" applyBorder="1">
      <alignment vertical="center"/>
    </xf>
    <xf numFmtId="0" fontId="14" fillId="0" borderId="13" xfId="47" applyBorder="1" applyAlignment="1">
      <alignment horizontal="left" vertical="center"/>
    </xf>
    <xf numFmtId="0" fontId="12" fillId="0" borderId="13" xfId="47" applyFont="1" applyBorder="1" applyAlignment="1">
      <alignment horizontal="left" vertical="center"/>
    </xf>
    <xf numFmtId="0" fontId="14" fillId="0" borderId="13" xfId="47" applyBorder="1">
      <alignment vertical="center"/>
    </xf>
    <xf numFmtId="0" fontId="11" fillId="0" borderId="13" xfId="47" applyFont="1" applyBorder="1">
      <alignment vertical="center"/>
    </xf>
    <xf numFmtId="0" fontId="11" fillId="0" borderId="0" xfId="47" applyFont="1" applyAlignment="1">
      <alignment horizontal="left" vertical="center"/>
    </xf>
    <xf numFmtId="0" fontId="17" fillId="0" borderId="29" xfId="47" applyFont="1" applyBorder="1" applyAlignment="1">
      <alignment horizontal="left" vertical="center"/>
    </xf>
    <xf numFmtId="0" fontId="17" fillId="0" borderId="30" xfId="47" applyFont="1" applyBorder="1" applyAlignment="1">
      <alignment horizontal="left" vertical="center"/>
    </xf>
    <xf numFmtId="0" fontId="17" fillId="0" borderId="43" xfId="47" applyFont="1" applyBorder="1" applyAlignment="1">
      <alignment horizontal="left" vertical="center"/>
    </xf>
    <xf numFmtId="0" fontId="17" fillId="0" borderId="36" xfId="47" applyFont="1" applyBorder="1" applyAlignment="1">
      <alignment horizontal="left" vertical="center"/>
    </xf>
    <xf numFmtId="0" fontId="12" fillId="0" borderId="33" xfId="47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1" fillId="0" borderId="32" xfId="47" applyFont="1" applyBorder="1" applyAlignment="1">
      <alignment horizontal="center" vertical="center"/>
    </xf>
    <xf numFmtId="0" fontId="11" fillId="0" borderId="33" xfId="47" applyFont="1" applyBorder="1" applyAlignment="1">
      <alignment horizontal="center" vertical="center"/>
    </xf>
    <xf numFmtId="0" fontId="11" fillId="0" borderId="13" xfId="47" applyFont="1" applyBorder="1" applyAlignment="1">
      <alignment horizontal="center" vertical="center"/>
    </xf>
    <xf numFmtId="0" fontId="11" fillId="0" borderId="41" xfId="47" applyFont="1" applyBorder="1" applyAlignment="1">
      <alignment horizontal="left" vertical="center"/>
    </xf>
    <xf numFmtId="0" fontId="11" fillId="0" borderId="42" xfId="47" applyFont="1" applyBorder="1" applyAlignment="1">
      <alignment horizontal="left" vertical="center"/>
    </xf>
    <xf numFmtId="0" fontId="12" fillId="0" borderId="40" xfId="47" applyFont="1" applyBorder="1" applyAlignment="1">
      <alignment horizontal="left" vertical="center"/>
    </xf>
    <xf numFmtId="0" fontId="12" fillId="0" borderId="35" xfId="47" applyFont="1" applyBorder="1" applyAlignment="1">
      <alignment horizontal="left" vertical="center"/>
    </xf>
    <xf numFmtId="0" fontId="12" fillId="0" borderId="38" xfId="47" applyFont="1" applyBorder="1" applyAlignment="1">
      <alignment horizontal="left" vertical="center"/>
    </xf>
    <xf numFmtId="0" fontId="12" fillId="0" borderId="37" xfId="47" applyFont="1" applyBorder="1" applyAlignment="1">
      <alignment horizontal="left" vertical="center"/>
    </xf>
    <xf numFmtId="0" fontId="18" fillId="0" borderId="52" xfId="47" applyFont="1" applyBorder="1">
      <alignment vertical="center"/>
    </xf>
    <xf numFmtId="0" fontId="12" fillId="0" borderId="53" xfId="47" applyFont="1" applyBorder="1" applyAlignment="1">
      <alignment horizontal="center" vertical="center"/>
    </xf>
    <xf numFmtId="0" fontId="18" fillId="0" borderId="53" xfId="47" applyFont="1" applyBorder="1">
      <alignment vertical="center"/>
    </xf>
    <xf numFmtId="0" fontId="12" fillId="0" borderId="53" xfId="47" applyFont="1" applyBorder="1">
      <alignment vertical="center"/>
    </xf>
    <xf numFmtId="58" fontId="14" fillId="0" borderId="53" xfId="47" applyNumberFormat="1" applyBorder="1">
      <alignment vertical="center"/>
    </xf>
    <xf numFmtId="0" fontId="18" fillId="0" borderId="53" xfId="47" applyFont="1" applyBorder="1" applyAlignment="1">
      <alignment horizontal="center" vertical="center"/>
    </xf>
    <xf numFmtId="0" fontId="18" fillId="0" borderId="54" xfId="47" applyFont="1" applyBorder="1" applyAlignment="1">
      <alignment horizontal="left" vertical="center"/>
    </xf>
    <xf numFmtId="0" fontId="18" fillId="0" borderId="53" xfId="47" applyFont="1" applyBorder="1" applyAlignment="1">
      <alignment horizontal="left" vertical="center"/>
    </xf>
    <xf numFmtId="0" fontId="18" fillId="0" borderId="55" xfId="47" applyFont="1" applyBorder="1" applyAlignment="1">
      <alignment horizontal="center" vertical="center"/>
    </xf>
    <xf numFmtId="0" fontId="18" fillId="0" borderId="56" xfId="47" applyFont="1" applyBorder="1" applyAlignment="1">
      <alignment horizontal="center" vertical="center"/>
    </xf>
    <xf numFmtId="0" fontId="18" fillId="0" borderId="32" xfId="47" applyFont="1" applyBorder="1" applyAlignment="1">
      <alignment horizontal="center" vertical="center"/>
    </xf>
    <xf numFmtId="0" fontId="18" fillId="0" borderId="33" xfId="47" applyFont="1" applyBorder="1" applyAlignment="1">
      <alignment horizontal="center" vertical="center"/>
    </xf>
    <xf numFmtId="0" fontId="14" fillId="0" borderId="51" xfId="47" applyBorder="1" applyAlignment="1">
      <alignment horizontal="center" vertical="center"/>
    </xf>
    <xf numFmtId="0" fontId="14" fillId="0" borderId="57" xfId="47" applyBorder="1" applyAlignment="1">
      <alignment horizontal="center" vertical="center"/>
    </xf>
    <xf numFmtId="0" fontId="12" fillId="0" borderId="45" xfId="47" applyFont="1" applyBorder="1" applyAlignment="1">
      <alignment horizontal="left" vertical="center"/>
    </xf>
    <xf numFmtId="0" fontId="11" fillId="0" borderId="45" xfId="47" applyFont="1" applyBorder="1" applyAlignment="1">
      <alignment horizontal="center" vertical="center"/>
    </xf>
    <xf numFmtId="0" fontId="12" fillId="0" borderId="46" xfId="47" applyFont="1" applyBorder="1" applyAlignment="1">
      <alignment horizontal="left" vertical="center"/>
    </xf>
    <xf numFmtId="0" fontId="12" fillId="0" borderId="44" xfId="47" applyFont="1" applyBorder="1" applyAlignment="1">
      <alignment horizontal="left" vertical="center"/>
    </xf>
    <xf numFmtId="0" fontId="11" fillId="0" borderId="46" xfId="47" applyFont="1" applyBorder="1" applyAlignment="1">
      <alignment horizontal="left" vertical="center"/>
    </xf>
    <xf numFmtId="0" fontId="16" fillId="0" borderId="37" xfId="47" applyFont="1" applyBorder="1" applyAlignment="1">
      <alignment horizontal="left" vertical="center"/>
    </xf>
    <xf numFmtId="0" fontId="16" fillId="0" borderId="48" xfId="47" applyFont="1" applyBorder="1" applyAlignment="1">
      <alignment horizontal="left" vertical="center"/>
    </xf>
    <xf numFmtId="0" fontId="11" fillId="0" borderId="46" xfId="47" applyFont="1" applyBorder="1" applyAlignment="1">
      <alignment horizontal="center" vertical="center"/>
    </xf>
    <xf numFmtId="0" fontId="11" fillId="0" borderId="49" xfId="47" applyFont="1" applyBorder="1" applyAlignment="1">
      <alignment horizontal="left" vertical="center"/>
    </xf>
    <xf numFmtId="0" fontId="12" fillId="0" borderId="47" xfId="47" applyFont="1" applyBorder="1" applyAlignment="1">
      <alignment horizontal="left" vertical="center"/>
    </xf>
    <xf numFmtId="0" fontId="12" fillId="0" borderId="48" xfId="47" applyFont="1" applyBorder="1" applyAlignment="1">
      <alignment horizontal="left" vertical="center"/>
    </xf>
    <xf numFmtId="0" fontId="12" fillId="0" borderId="58" xfId="47" applyFont="1" applyBorder="1" applyAlignment="1">
      <alignment horizontal="center" vertical="center"/>
    </xf>
    <xf numFmtId="0" fontId="18" fillId="0" borderId="59" xfId="47" applyFont="1" applyBorder="1" applyAlignment="1">
      <alignment horizontal="left" vertical="center"/>
    </xf>
    <xf numFmtId="0" fontId="18" fillId="0" borderId="60" xfId="47" applyFont="1" applyBorder="1" applyAlignment="1">
      <alignment horizontal="center" vertical="center"/>
    </xf>
    <xf numFmtId="0" fontId="18" fillId="0" borderId="46" xfId="47" applyFont="1" applyBorder="1" applyAlignment="1">
      <alignment horizontal="center" vertical="center"/>
    </xf>
    <xf numFmtId="0" fontId="14" fillId="0" borderId="53" xfId="47" applyBorder="1" applyAlignment="1">
      <alignment horizontal="center" vertical="center"/>
    </xf>
    <xf numFmtId="0" fontId="14" fillId="0" borderId="58" xfId="47" applyBorder="1" applyAlignment="1">
      <alignment horizontal="center" vertical="center"/>
    </xf>
    <xf numFmtId="0" fontId="20" fillId="3" borderId="0" xfId="50" applyFont="1" applyFill="1"/>
    <xf numFmtId="0" fontId="21" fillId="3" borderId="0" xfId="50" applyFont="1" applyFill="1" applyAlignment="1">
      <alignment horizontal="center"/>
    </xf>
    <xf numFmtId="0" fontId="20" fillId="3" borderId="0" xfId="50" applyFont="1" applyFill="1" applyAlignment="1">
      <alignment horizontal="center"/>
    </xf>
    <xf numFmtId="0" fontId="21" fillId="3" borderId="9" xfId="48" applyFont="1" applyFill="1" applyBorder="1" applyAlignment="1">
      <alignment horizontal="left" vertical="center"/>
    </xf>
    <xf numFmtId="0" fontId="21" fillId="3" borderId="10" xfId="48" applyFont="1" applyFill="1" applyBorder="1" applyAlignment="1">
      <alignment horizontal="center" vertical="center"/>
    </xf>
    <xf numFmtId="0" fontId="21" fillId="3" borderId="10" xfId="48" applyFont="1" applyFill="1" applyBorder="1">
      <alignment vertical="center"/>
    </xf>
    <xf numFmtId="0" fontId="20" fillId="3" borderId="10" xfId="50" applyFont="1" applyFill="1" applyBorder="1" applyAlignment="1">
      <alignment horizontal="center"/>
    </xf>
    <xf numFmtId="0" fontId="21" fillId="3" borderId="11" xfId="50" applyFont="1" applyFill="1" applyBorder="1" applyAlignment="1">
      <alignment horizontal="center" vertical="center"/>
    </xf>
    <xf numFmtId="0" fontId="21" fillId="3" borderId="2" xfId="50" applyFont="1" applyFill="1" applyBorder="1" applyAlignment="1">
      <alignment horizontal="center" vertical="center"/>
    </xf>
    <xf numFmtId="0" fontId="20" fillId="3" borderId="2" xfId="50" applyFont="1" applyFill="1" applyBorder="1" applyAlignment="1">
      <alignment horizontal="center"/>
    </xf>
    <xf numFmtId="0" fontId="22" fillId="0" borderId="2" xfId="56" applyFont="1" applyBorder="1" applyAlignment="1">
      <alignment horizontal="center"/>
    </xf>
    <xf numFmtId="0" fontId="23" fillId="0" borderId="11" xfId="54" applyFont="1" applyFill="1" applyBorder="1" applyAlignment="1"/>
    <xf numFmtId="0" fontId="23" fillId="0" borderId="61" xfId="54" applyFont="1" applyFill="1" applyBorder="1" applyAlignment="1"/>
    <xf numFmtId="0" fontId="20" fillId="3" borderId="3" xfId="50" applyFont="1" applyFill="1" applyBorder="1" applyAlignment="1">
      <alignment horizontal="center"/>
    </xf>
    <xf numFmtId="0" fontId="23" fillId="0" borderId="62" xfId="54" applyFont="1" applyFill="1" applyBorder="1" applyAlignment="1">
      <alignment horizontal="left" vertical="center" wrapText="1"/>
    </xf>
    <xf numFmtId="0" fontId="20" fillId="3" borderId="18" xfId="50" applyFont="1" applyFill="1" applyBorder="1" applyAlignment="1">
      <alignment horizontal="left" vertical="center" wrapText="1"/>
    </xf>
    <xf numFmtId="0" fontId="21" fillId="3" borderId="0" xfId="50" applyFont="1" applyFill="1"/>
    <xf numFmtId="0" fontId="0" fillId="3" borderId="0" xfId="52" applyFont="1" applyFill="1">
      <alignment vertical="center"/>
    </xf>
    <xf numFmtId="0" fontId="21" fillId="3" borderId="10" xfId="48" applyFont="1" applyFill="1" applyBorder="1" applyAlignment="1">
      <alignment horizontal="left" vertical="center"/>
    </xf>
    <xf numFmtId="0" fontId="21" fillId="3" borderId="63" xfId="48" applyFont="1" applyFill="1" applyBorder="1" applyAlignment="1">
      <alignment vertical="center"/>
    </xf>
    <xf numFmtId="0" fontId="21" fillId="3" borderId="64" xfId="48" applyFont="1" applyFill="1" applyBorder="1" applyAlignment="1">
      <alignment vertical="center"/>
    </xf>
    <xf numFmtId="0" fontId="20" fillId="3" borderId="5" xfId="50" applyFont="1" applyFill="1" applyBorder="1" applyAlignment="1">
      <alignment horizontal="center" vertical="center"/>
    </xf>
    <xf numFmtId="0" fontId="20" fillId="3" borderId="6" xfId="50" applyFont="1" applyFill="1" applyBorder="1" applyAlignment="1">
      <alignment horizontal="center" vertical="center"/>
    </xf>
    <xf numFmtId="0" fontId="20" fillId="3" borderId="7" xfId="50" applyFont="1" applyFill="1" applyBorder="1" applyAlignment="1">
      <alignment horizontal="center" vertical="center"/>
    </xf>
    <xf numFmtId="0" fontId="21" fillId="3" borderId="5" xfId="52" applyFont="1" applyFill="1" applyBorder="1" applyAlignment="1">
      <alignment horizontal="center" vertical="center"/>
    </xf>
    <xf numFmtId="0" fontId="21" fillId="3" borderId="6" xfId="52" applyFont="1" applyFill="1" applyBorder="1" applyAlignment="1">
      <alignment horizontal="center" vertical="center"/>
    </xf>
    <xf numFmtId="0" fontId="21" fillId="3" borderId="7" xfId="52" applyFont="1" applyFill="1" applyBorder="1" applyAlignment="1">
      <alignment horizontal="center" vertical="center"/>
    </xf>
    <xf numFmtId="49" fontId="21" fillId="3" borderId="2" xfId="52" applyNumberFormat="1" applyFont="1" applyFill="1" applyBorder="1" applyAlignment="1">
      <alignment horizontal="center" vertical="center"/>
    </xf>
    <xf numFmtId="176" fontId="21" fillId="3" borderId="2" xfId="52" applyNumberFormat="1" applyFont="1" applyFill="1" applyBorder="1" applyAlignment="1">
      <alignment horizontal="center" vertical="center"/>
    </xf>
    <xf numFmtId="49" fontId="20" fillId="3" borderId="2" xfId="52" applyNumberFormat="1" applyFont="1" applyFill="1" applyBorder="1" applyAlignment="1">
      <alignment horizontal="center" vertical="center"/>
    </xf>
    <xf numFmtId="49" fontId="20" fillId="3" borderId="3" xfId="52" applyNumberFormat="1" applyFont="1" applyFill="1" applyBorder="1" applyAlignment="1">
      <alignment horizontal="center" vertical="center"/>
    </xf>
    <xf numFmtId="49" fontId="21" fillId="3" borderId="3" xfId="52" applyNumberFormat="1" applyFont="1" applyFill="1" applyBorder="1" applyAlignment="1">
      <alignment horizontal="center" vertical="center"/>
    </xf>
    <xf numFmtId="49" fontId="20" fillId="3" borderId="18" xfId="52" applyNumberFormat="1" applyFont="1" applyFill="1" applyBorder="1" applyAlignment="1">
      <alignment horizontal="left" vertical="center" wrapText="1"/>
    </xf>
    <xf numFmtId="177" fontId="21" fillId="3" borderId="0" xfId="50" applyNumberFormat="1" applyFont="1" applyFill="1" applyAlignment="1">
      <alignment horizontal="center"/>
    </xf>
    <xf numFmtId="14" fontId="21" fillId="3" borderId="0" xfId="50" applyNumberFormat="1" applyFont="1" applyFill="1"/>
    <xf numFmtId="0" fontId="21" fillId="3" borderId="5" xfId="50" applyFont="1" applyFill="1" applyBorder="1" applyAlignment="1">
      <alignment horizontal="center" vertical="center"/>
    </xf>
    <xf numFmtId="49" fontId="21" fillId="3" borderId="5" xfId="52" applyNumberFormat="1" applyFont="1" applyFill="1" applyBorder="1" applyAlignment="1">
      <alignment horizontal="center" vertical="center"/>
    </xf>
    <xf numFmtId="49" fontId="20" fillId="3" borderId="5" xfId="52" applyNumberFormat="1" applyFont="1" applyFill="1" applyBorder="1" applyAlignment="1">
      <alignment horizontal="center" vertical="center"/>
    </xf>
    <xf numFmtId="49" fontId="20" fillId="3" borderId="65" xfId="52" applyNumberFormat="1" applyFont="1" applyFill="1" applyBorder="1" applyAlignment="1">
      <alignment horizontal="center" vertical="center"/>
    </xf>
    <xf numFmtId="49" fontId="20" fillId="3" borderId="66" xfId="52" applyNumberFormat="1" applyFont="1" applyFill="1" applyBorder="1" applyAlignment="1">
      <alignment horizontal="left" vertical="center" wrapText="1"/>
    </xf>
    <xf numFmtId="0" fontId="21" fillId="3" borderId="67" xfId="48" applyFont="1" applyFill="1" applyBorder="1" applyAlignment="1">
      <alignment vertical="center"/>
    </xf>
    <xf numFmtId="0" fontId="21" fillId="3" borderId="20" xfId="50" applyFont="1" applyFill="1" applyBorder="1" applyAlignment="1">
      <alignment horizontal="center" vertical="center"/>
    </xf>
    <xf numFmtId="0" fontId="20" fillId="3" borderId="21" xfId="50" applyFont="1" applyFill="1" applyBorder="1" applyAlignment="1">
      <alignment horizontal="center" vertical="center"/>
    </xf>
    <xf numFmtId="0" fontId="21" fillId="3" borderId="21" xfId="52" applyFont="1" applyFill="1" applyBorder="1" applyAlignment="1">
      <alignment horizontal="center" vertical="center"/>
    </xf>
    <xf numFmtId="49" fontId="21" fillId="3" borderId="20" xfId="52" applyNumberFormat="1" applyFont="1" applyFill="1" applyBorder="1" applyAlignment="1">
      <alignment horizontal="center" vertical="center"/>
    </xf>
    <xf numFmtId="49" fontId="20" fillId="3" borderId="20" xfId="52" applyNumberFormat="1" applyFont="1" applyFill="1" applyBorder="1" applyAlignment="1">
      <alignment horizontal="center" vertical="center"/>
    </xf>
    <xf numFmtId="49" fontId="20" fillId="3" borderId="68" xfId="52" applyNumberFormat="1" applyFont="1" applyFill="1" applyBorder="1" applyAlignment="1">
      <alignment horizontal="center" vertical="center"/>
    </xf>
    <xf numFmtId="49" fontId="20" fillId="3" borderId="69" xfId="52" applyNumberFormat="1" applyFont="1" applyFill="1" applyBorder="1" applyAlignment="1">
      <alignment horizontal="left" vertical="center" wrapText="1"/>
    </xf>
    <xf numFmtId="0" fontId="24" fillId="0" borderId="28" xfId="47" applyFont="1" applyBorder="1" applyAlignment="1">
      <alignment horizontal="center" vertical="top"/>
    </xf>
    <xf numFmtId="0" fontId="12" fillId="0" borderId="36" xfId="47" applyFont="1" applyBorder="1" applyAlignment="1">
      <alignment horizontal="left" vertical="center"/>
    </xf>
    <xf numFmtId="0" fontId="11" fillId="0" borderId="32" xfId="47" applyFont="1" applyBorder="1">
      <alignment vertical="center"/>
    </xf>
    <xf numFmtId="0" fontId="11" fillId="0" borderId="70" xfId="47" applyFont="1" applyBorder="1" applyAlignment="1">
      <alignment horizontal="left" vertical="center"/>
    </xf>
    <xf numFmtId="0" fontId="11" fillId="0" borderId="39" xfId="47" applyFont="1" applyBorder="1" applyAlignment="1">
      <alignment horizontal="left" vertical="center"/>
    </xf>
    <xf numFmtId="0" fontId="11" fillId="0" borderId="55" xfId="47" applyFont="1" applyBorder="1">
      <alignment vertical="center"/>
    </xf>
    <xf numFmtId="0" fontId="14" fillId="0" borderId="56" xfId="47" applyBorder="1" applyAlignment="1">
      <alignment horizontal="left" vertical="center"/>
    </xf>
    <xf numFmtId="0" fontId="12" fillId="0" borderId="56" xfId="47" applyFont="1" applyBorder="1" applyAlignment="1">
      <alignment horizontal="left" vertical="center"/>
    </xf>
    <xf numFmtId="0" fontId="14" fillId="0" borderId="56" xfId="47" applyBorder="1">
      <alignment vertical="center"/>
    </xf>
    <xf numFmtId="0" fontId="11" fillId="0" borderId="56" xfId="47" applyFont="1" applyBorder="1">
      <alignment vertical="center"/>
    </xf>
    <xf numFmtId="0" fontId="11" fillId="0" borderId="55" xfId="47" applyFont="1" applyBorder="1" applyAlignment="1">
      <alignment horizontal="center" vertical="center"/>
    </xf>
    <xf numFmtId="0" fontId="12" fillId="0" borderId="56" xfId="47" applyFont="1" applyBorder="1" applyAlignment="1">
      <alignment horizontal="center" vertical="center"/>
    </xf>
    <xf numFmtId="0" fontId="11" fillId="0" borderId="56" xfId="47" applyFont="1" applyBorder="1" applyAlignment="1">
      <alignment horizontal="center" vertical="center"/>
    </xf>
    <xf numFmtId="0" fontId="14" fillId="0" borderId="56" xfId="47" applyBorder="1" applyAlignment="1">
      <alignment horizontal="center" vertical="center"/>
    </xf>
    <xf numFmtId="0" fontId="14" fillId="0" borderId="13" xfId="47" applyBorder="1" applyAlignment="1">
      <alignment horizontal="center" vertical="center"/>
    </xf>
    <xf numFmtId="0" fontId="11" fillId="0" borderId="41" xfId="47" applyFont="1" applyBorder="1" applyAlignment="1">
      <alignment horizontal="left" vertical="center" wrapText="1"/>
    </xf>
    <xf numFmtId="0" fontId="11" fillId="0" borderId="42" xfId="47" applyFont="1" applyBorder="1" applyAlignment="1">
      <alignment horizontal="left" vertical="center" wrapText="1"/>
    </xf>
    <xf numFmtId="0" fontId="11" fillId="0" borderId="55" xfId="47" applyFont="1" applyBorder="1" applyAlignment="1">
      <alignment horizontal="left" vertical="center"/>
    </xf>
    <xf numFmtId="0" fontId="11" fillId="0" borderId="56" xfId="47" applyFont="1" applyBorder="1" applyAlignment="1">
      <alignment horizontal="left" vertical="center"/>
    </xf>
    <xf numFmtId="0" fontId="25" fillId="0" borderId="71" xfId="47" applyFont="1" applyBorder="1" applyAlignment="1">
      <alignment horizontal="left" vertical="center" wrapText="1"/>
    </xf>
    <xf numFmtId="9" fontId="12" fillId="0" borderId="13" xfId="47" applyNumberFormat="1" applyFont="1" applyBorder="1" applyAlignment="1">
      <alignment horizontal="center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9" fontId="12" fillId="0" borderId="40" xfId="47" applyNumberFormat="1" applyFont="1" applyBorder="1" applyAlignment="1">
      <alignment horizontal="left" vertical="center"/>
    </xf>
    <xf numFmtId="9" fontId="12" fillId="0" borderId="35" xfId="47" applyNumberFormat="1" applyFont="1" applyBorder="1" applyAlignment="1">
      <alignment horizontal="left" vertical="center"/>
    </xf>
    <xf numFmtId="9" fontId="12" fillId="0" borderId="41" xfId="47" applyNumberFormat="1" applyFont="1" applyBorder="1" applyAlignment="1">
      <alignment horizontal="left" vertical="center"/>
    </xf>
    <xf numFmtId="9" fontId="12" fillId="0" borderId="42" xfId="47" applyNumberFormat="1" applyFont="1" applyBorder="1" applyAlignment="1">
      <alignment horizontal="left" vertical="center"/>
    </xf>
    <xf numFmtId="0" fontId="16" fillId="0" borderId="55" xfId="47" applyFont="1" applyBorder="1" applyAlignment="1">
      <alignment horizontal="left" vertical="center"/>
    </xf>
    <xf numFmtId="0" fontId="16" fillId="0" borderId="56" xfId="47" applyFont="1" applyBorder="1" applyAlignment="1">
      <alignment horizontal="left" vertical="center"/>
    </xf>
    <xf numFmtId="0" fontId="16" fillId="0" borderId="72" xfId="47" applyFont="1" applyBorder="1" applyAlignment="1">
      <alignment horizontal="left" vertical="center"/>
    </xf>
    <xf numFmtId="0" fontId="16" fillId="0" borderId="42" xfId="47" applyFont="1" applyBorder="1" applyAlignment="1">
      <alignment horizontal="left" vertical="center"/>
    </xf>
    <xf numFmtId="0" fontId="18" fillId="0" borderId="39" xfId="47" applyFont="1" applyBorder="1" applyAlignment="1">
      <alignment horizontal="left" vertical="center"/>
    </xf>
    <xf numFmtId="0" fontId="12" fillId="0" borderId="73" xfId="47" applyFont="1" applyBorder="1" applyAlignment="1">
      <alignment horizontal="left" vertical="center"/>
    </xf>
    <xf numFmtId="0" fontId="12" fillId="0" borderId="74" xfId="47" applyFont="1" applyBorder="1" applyAlignment="1">
      <alignment horizontal="left" vertical="center"/>
    </xf>
    <xf numFmtId="0" fontId="18" fillId="0" borderId="50" xfId="47" applyFont="1" applyBorder="1">
      <alignment vertical="center"/>
    </xf>
    <xf numFmtId="0" fontId="26" fillId="0" borderId="53" xfId="47" applyFont="1" applyBorder="1" applyAlignment="1">
      <alignment horizontal="center" vertical="center"/>
    </xf>
    <xf numFmtId="0" fontId="18" fillId="0" borderId="51" xfId="47" applyFont="1" applyBorder="1">
      <alignment vertical="center"/>
    </xf>
    <xf numFmtId="0" fontId="12" fillId="0" borderId="75" xfId="47" applyFont="1" applyBorder="1">
      <alignment vertical="center"/>
    </xf>
    <xf numFmtId="0" fontId="18" fillId="0" borderId="75" xfId="47" applyFont="1" applyBorder="1">
      <alignment vertical="center"/>
    </xf>
    <xf numFmtId="58" fontId="14" fillId="0" borderId="51" xfId="47" applyNumberFormat="1" applyBorder="1">
      <alignment vertical="center"/>
    </xf>
    <xf numFmtId="0" fontId="18" fillId="0" borderId="39" xfId="47" applyFont="1" applyBorder="1" applyAlignment="1">
      <alignment horizontal="center" vertical="center"/>
    </xf>
    <xf numFmtId="0" fontId="12" fillId="0" borderId="70" xfId="47" applyFont="1" applyBorder="1" applyAlignment="1">
      <alignment horizontal="left" vertical="center"/>
    </xf>
    <xf numFmtId="0" fontId="12" fillId="0" borderId="39" xfId="47" applyFont="1" applyBorder="1" applyAlignment="1">
      <alignment horizontal="left" vertical="center"/>
    </xf>
    <xf numFmtId="0" fontId="14" fillId="0" borderId="75" xfId="47" applyBorder="1">
      <alignment vertical="center"/>
    </xf>
    <xf numFmtId="0" fontId="27" fillId="0" borderId="51" xfId="47" applyFont="1" applyBorder="1" applyAlignment="1">
      <alignment horizontal="center" vertical="center"/>
    </xf>
    <xf numFmtId="0" fontId="11" fillId="0" borderId="76" xfId="47" applyFont="1" applyBorder="1" applyAlignment="1">
      <alignment horizontal="left" vertical="center"/>
    </xf>
    <xf numFmtId="0" fontId="12" fillId="0" borderId="60" xfId="47" applyFont="1" applyBorder="1" applyAlignment="1">
      <alignment horizontal="left" vertical="center"/>
    </xf>
    <xf numFmtId="0" fontId="11" fillId="0" borderId="0" xfId="47" applyFont="1">
      <alignment vertical="center"/>
    </xf>
    <xf numFmtId="0" fontId="11" fillId="0" borderId="49" xfId="47" applyFont="1" applyBorder="1" applyAlignment="1">
      <alignment horizontal="left" vertical="center" wrapText="1"/>
    </xf>
    <xf numFmtId="0" fontId="11" fillId="0" borderId="60" xfId="47" applyFont="1" applyBorder="1" applyAlignment="1">
      <alignment horizontal="left" vertical="center"/>
    </xf>
    <xf numFmtId="0" fontId="28" fillId="0" borderId="45" xfId="47" applyFont="1" applyBorder="1" applyAlignment="1">
      <alignment horizontal="left" vertical="center" wrapText="1"/>
    </xf>
    <xf numFmtId="0" fontId="28" fillId="0" borderId="45" xfId="47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2" fillId="0" borderId="47" xfId="47" applyNumberFormat="1" applyFont="1" applyBorder="1" applyAlignment="1">
      <alignment horizontal="left" vertical="center"/>
    </xf>
    <xf numFmtId="9" fontId="12" fillId="0" borderId="49" xfId="47" applyNumberFormat="1" applyFont="1" applyBorder="1" applyAlignment="1">
      <alignment horizontal="left" vertical="center"/>
    </xf>
    <xf numFmtId="0" fontId="16" fillId="0" borderId="60" xfId="47" applyFont="1" applyBorder="1" applyAlignment="1">
      <alignment horizontal="left" vertical="center"/>
    </xf>
    <xf numFmtId="0" fontId="16" fillId="0" borderId="49" xfId="47" applyFont="1" applyBorder="1" applyAlignment="1">
      <alignment horizontal="left" vertical="center"/>
    </xf>
    <xf numFmtId="0" fontId="12" fillId="0" borderId="77" xfId="47" applyFont="1" applyBorder="1" applyAlignment="1">
      <alignment horizontal="left" vertical="center"/>
    </xf>
    <xf numFmtId="0" fontId="18" fillId="0" borderId="78" xfId="47" applyFont="1" applyBorder="1" applyAlignment="1">
      <alignment horizontal="center" vertical="center"/>
    </xf>
    <xf numFmtId="0" fontId="12" fillId="0" borderId="75" xfId="47" applyFont="1" applyBorder="1" applyAlignment="1">
      <alignment horizontal="center" vertical="center"/>
    </xf>
    <xf numFmtId="0" fontId="12" fillId="0" borderId="76" xfId="47" applyFont="1" applyBorder="1" applyAlignment="1">
      <alignment horizontal="center" vertical="center"/>
    </xf>
    <xf numFmtId="0" fontId="12" fillId="0" borderId="76" xfId="47" applyFont="1" applyBorder="1" applyAlignment="1">
      <alignment horizontal="left" vertical="center"/>
    </xf>
    <xf numFmtId="0" fontId="29" fillId="0" borderId="79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30" fillId="0" borderId="81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81" xfId="0" applyBorder="1"/>
    <xf numFmtId="0" fontId="0" fillId="4" borderId="2" xfId="0" applyFill="1" applyBorder="1"/>
    <xf numFmtId="0" fontId="0" fillId="0" borderId="82" xfId="0" applyBorder="1"/>
    <xf numFmtId="0" fontId="0" fillId="0" borderId="83" xfId="0" applyBorder="1"/>
    <xf numFmtId="0" fontId="0" fillId="4" borderId="83" xfId="0" applyFill="1" applyBorder="1"/>
    <xf numFmtId="0" fontId="0" fillId="5" borderId="0" xfId="0" applyFill="1"/>
    <xf numFmtId="0" fontId="29" fillId="0" borderId="84" xfId="0" applyFont="1" applyBorder="1" applyAlignment="1">
      <alignment horizontal="center" vertical="center" wrapText="1"/>
    </xf>
    <xf numFmtId="0" fontId="30" fillId="0" borderId="85" xfId="0" applyFont="1" applyBorder="1" applyAlignment="1">
      <alignment horizontal="center" vertical="center"/>
    </xf>
    <xf numFmtId="0" fontId="30" fillId="0" borderId="86" xfId="0" applyFont="1" applyBorder="1"/>
    <xf numFmtId="0" fontId="0" fillId="0" borderId="86" xfId="0" applyBorder="1"/>
    <xf numFmtId="0" fontId="0" fillId="0" borderId="87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常规 2" xfId="47"/>
    <cellStyle name="常规 2 2" xfId="48"/>
    <cellStyle name="常规 3" xfId="49"/>
    <cellStyle name="常规 3 2" xfId="50"/>
    <cellStyle name="常规 4" xfId="51"/>
    <cellStyle name="常规 4 2" xfId="52"/>
    <cellStyle name="常规 40" xfId="53"/>
    <cellStyle name="常规 5" xfId="54"/>
    <cellStyle name="常规 8" xfId="55"/>
    <cellStyle name="常规 23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34860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7</xdr:col>
          <xdr:colOff>314325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11</xdr:col>
          <xdr:colOff>66675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86650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34860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7</xdr:col>
          <xdr:colOff>314325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1325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11</xdr:col>
          <xdr:colOff>47625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77125" y="1857375"/>
              <a:ext cx="390525" cy="323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0850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7</xdr:col>
          <xdr:colOff>314325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7</xdr:col>
          <xdr:colOff>314325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0375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11</xdr:col>
          <xdr:colOff>76200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05700" y="30384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03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11</xdr:col>
          <xdr:colOff>76200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05700" y="28575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48475" y="1181100"/>
              <a:ext cx="40005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48475" y="13620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48475" y="1000125"/>
              <a:ext cx="400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38950" y="800100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9425" y="638175"/>
              <a:ext cx="390525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11</xdr:col>
          <xdr:colOff>47625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77125" y="600075"/>
              <a:ext cx="39052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11</xdr:col>
          <xdr:colOff>66675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86650" y="790575"/>
              <a:ext cx="400050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11</xdr:col>
          <xdr:colOff>76200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505700" y="10001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11</xdr:col>
          <xdr:colOff>76200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505700" y="11811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11</xdr:col>
          <xdr:colOff>76200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505700" y="13620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7</xdr:col>
          <xdr:colOff>314325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610225" y="22955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7</xdr:col>
          <xdr:colOff>285750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7</xdr:col>
          <xdr:colOff>285750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0375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11</xdr:col>
          <xdr:colOff>76200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05700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0850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11</xdr:col>
          <xdr:colOff>76200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05700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610225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61022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11</xdr:col>
          <xdr:colOff>66675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86650" y="2257425"/>
              <a:ext cx="40005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1325" y="22955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610225" y="21145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610225" y="19335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610225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65313</xdr:rowOff>
    </xdr:from>
    <xdr:to>
      <xdr:col>11</xdr:col>
      <xdr:colOff>108857</xdr:colOff>
      <xdr:row>53</xdr:row>
      <xdr:rowOff>7338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64770"/>
          <a:ext cx="7890510" cy="10438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393699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5962650"/>
          <a:ext cx="43395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10</xdr:col>
      <xdr:colOff>393699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2598420"/>
          <a:ext cx="43903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10</xdr:col>
      <xdr:colOff>393699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2598420"/>
          <a:ext cx="44665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10</xdr:col>
      <xdr:colOff>393699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2967990"/>
          <a:ext cx="43395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393699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5962650"/>
          <a:ext cx="43395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E19" sqref="E19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1" t="s">
        <v>0</v>
      </c>
      <c r="C2" s="362"/>
      <c r="D2" s="362"/>
      <c r="E2" s="362"/>
      <c r="F2" s="362"/>
      <c r="G2" s="362"/>
      <c r="H2" s="362"/>
      <c r="I2" s="376"/>
    </row>
    <row r="3" ht="27.95" customHeight="1" spans="2:9">
      <c r="B3" s="363"/>
      <c r="C3" s="364"/>
      <c r="D3" s="365" t="s">
        <v>1</v>
      </c>
      <c r="E3" s="366"/>
      <c r="F3" s="367" t="s">
        <v>2</v>
      </c>
      <c r="G3" s="368"/>
      <c r="H3" s="365" t="s">
        <v>3</v>
      </c>
      <c r="I3" s="377"/>
    </row>
    <row r="4" ht="27.95" customHeight="1" spans="2:9">
      <c r="B4" s="363" t="s">
        <v>4</v>
      </c>
      <c r="C4" s="364" t="s">
        <v>5</v>
      </c>
      <c r="D4" s="364" t="s">
        <v>6</v>
      </c>
      <c r="E4" s="364" t="s">
        <v>7</v>
      </c>
      <c r="F4" s="369" t="s">
        <v>6</v>
      </c>
      <c r="G4" s="369" t="s">
        <v>7</v>
      </c>
      <c r="H4" s="364" t="s">
        <v>6</v>
      </c>
      <c r="I4" s="378" t="s">
        <v>7</v>
      </c>
    </row>
    <row r="5" ht="27.95" customHeight="1" spans="2:9">
      <c r="B5" s="370" t="s">
        <v>8</v>
      </c>
      <c r="C5" s="9">
        <v>13</v>
      </c>
      <c r="D5" s="9">
        <v>0</v>
      </c>
      <c r="E5" s="9">
        <v>1</v>
      </c>
      <c r="F5" s="371">
        <v>0</v>
      </c>
      <c r="G5" s="371">
        <v>1</v>
      </c>
      <c r="H5" s="9">
        <v>1</v>
      </c>
      <c r="I5" s="379">
        <v>2</v>
      </c>
    </row>
    <row r="6" ht="27.95" customHeight="1" spans="2:9">
      <c r="B6" s="370" t="s">
        <v>9</v>
      </c>
      <c r="C6" s="9">
        <v>20</v>
      </c>
      <c r="D6" s="9">
        <v>0</v>
      </c>
      <c r="E6" s="9">
        <v>1</v>
      </c>
      <c r="F6" s="371">
        <v>1</v>
      </c>
      <c r="G6" s="371">
        <v>2</v>
      </c>
      <c r="H6" s="9">
        <v>2</v>
      </c>
      <c r="I6" s="379">
        <v>3</v>
      </c>
    </row>
    <row r="7" ht="27.95" customHeight="1" spans="2:9">
      <c r="B7" s="370" t="s">
        <v>10</v>
      </c>
      <c r="C7" s="9">
        <v>32</v>
      </c>
      <c r="D7" s="9">
        <v>0</v>
      </c>
      <c r="E7" s="9">
        <v>1</v>
      </c>
      <c r="F7" s="371">
        <v>2</v>
      </c>
      <c r="G7" s="371">
        <v>3</v>
      </c>
      <c r="H7" s="9">
        <v>3</v>
      </c>
      <c r="I7" s="379">
        <v>4</v>
      </c>
    </row>
    <row r="8" ht="27.95" customHeight="1" spans="2:9">
      <c r="B8" s="370" t="s">
        <v>11</v>
      </c>
      <c r="C8" s="9">
        <v>50</v>
      </c>
      <c r="D8" s="9">
        <v>1</v>
      </c>
      <c r="E8" s="9">
        <v>2</v>
      </c>
      <c r="F8" s="371">
        <v>3</v>
      </c>
      <c r="G8" s="371">
        <v>4</v>
      </c>
      <c r="H8" s="9">
        <v>5</v>
      </c>
      <c r="I8" s="379">
        <v>6</v>
      </c>
    </row>
    <row r="9" ht="27.95" customHeight="1" spans="2:9">
      <c r="B9" s="370" t="s">
        <v>12</v>
      </c>
      <c r="C9" s="9">
        <v>80</v>
      </c>
      <c r="D9" s="9">
        <v>2</v>
      </c>
      <c r="E9" s="9">
        <v>3</v>
      </c>
      <c r="F9" s="371">
        <v>5</v>
      </c>
      <c r="G9" s="371">
        <v>6</v>
      </c>
      <c r="H9" s="9">
        <v>7</v>
      </c>
      <c r="I9" s="379">
        <v>8</v>
      </c>
    </row>
    <row r="10" ht="27.95" customHeight="1" spans="2:9">
      <c r="B10" s="370" t="s">
        <v>13</v>
      </c>
      <c r="C10" s="9">
        <v>125</v>
      </c>
      <c r="D10" s="9">
        <v>3</v>
      </c>
      <c r="E10" s="9">
        <v>4</v>
      </c>
      <c r="F10" s="371">
        <v>7</v>
      </c>
      <c r="G10" s="371">
        <v>8</v>
      </c>
      <c r="H10" s="9">
        <v>10</v>
      </c>
      <c r="I10" s="379">
        <v>11</v>
      </c>
    </row>
    <row r="11" ht="27.95" customHeight="1" spans="2:9">
      <c r="B11" s="370" t="s">
        <v>14</v>
      </c>
      <c r="C11" s="9">
        <v>200</v>
      </c>
      <c r="D11" s="9">
        <v>5</v>
      </c>
      <c r="E11" s="9">
        <v>6</v>
      </c>
      <c r="F11" s="371">
        <v>10</v>
      </c>
      <c r="G11" s="371">
        <v>11</v>
      </c>
      <c r="H11" s="9">
        <v>14</v>
      </c>
      <c r="I11" s="379">
        <v>15</v>
      </c>
    </row>
    <row r="12" ht="27.95" customHeight="1" spans="2:9">
      <c r="B12" s="372" t="s">
        <v>15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80">
        <v>22</v>
      </c>
    </row>
    <row r="14" spans="2:4">
      <c r="B14" s="375" t="s">
        <v>16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A13" sqref="A13:M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205</v>
      </c>
      <c r="B2" s="5" t="s">
        <v>210</v>
      </c>
      <c r="C2" s="5" t="s">
        <v>206</v>
      </c>
      <c r="D2" s="5" t="s">
        <v>207</v>
      </c>
      <c r="E2" s="5" t="s">
        <v>208</v>
      </c>
      <c r="F2" s="5" t="s">
        <v>209</v>
      </c>
      <c r="G2" s="4" t="s">
        <v>226</v>
      </c>
      <c r="H2" s="4"/>
      <c r="I2" s="4" t="s">
        <v>227</v>
      </c>
      <c r="J2" s="4"/>
      <c r="K2" s="6" t="s">
        <v>228</v>
      </c>
      <c r="L2" s="38" t="s">
        <v>229</v>
      </c>
      <c r="M2" s="17" t="s">
        <v>230</v>
      </c>
    </row>
    <row r="3" s="1" customFormat="1" ht="16.5" spans="1:13">
      <c r="A3" s="4"/>
      <c r="B3" s="7"/>
      <c r="C3" s="7"/>
      <c r="D3" s="7"/>
      <c r="E3" s="7"/>
      <c r="F3" s="7"/>
      <c r="G3" s="4" t="s">
        <v>231</v>
      </c>
      <c r="H3" s="4" t="s">
        <v>232</v>
      </c>
      <c r="I3" s="4" t="s">
        <v>231</v>
      </c>
      <c r="J3" s="4" t="s">
        <v>232</v>
      </c>
      <c r="K3" s="8"/>
      <c r="L3" s="39"/>
      <c r="M3" s="18"/>
    </row>
    <row r="4" spans="1:13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221</v>
      </c>
      <c r="B12" s="12"/>
      <c r="C12" s="12"/>
      <c r="D12" s="12"/>
      <c r="E12" s="13"/>
      <c r="F12" s="14"/>
      <c r="G12" s="20"/>
      <c r="H12" s="11" t="s">
        <v>222</v>
      </c>
      <c r="I12" s="12"/>
      <c r="J12" s="12"/>
      <c r="K12" s="13"/>
      <c r="L12" s="40"/>
      <c r="M12" s="19"/>
    </row>
    <row r="13" ht="112.5" customHeight="1" spans="1:13">
      <c r="A13" s="37" t="s">
        <v>233</v>
      </c>
      <c r="B13" s="3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">
      <c r="A14" t="s">
        <v>234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236</v>
      </c>
      <c r="B2" s="5" t="s">
        <v>210</v>
      </c>
      <c r="C2" s="5" t="s">
        <v>206</v>
      </c>
      <c r="D2" s="5" t="s">
        <v>207</v>
      </c>
      <c r="E2" s="5" t="s">
        <v>208</v>
      </c>
      <c r="F2" s="5" t="s">
        <v>209</v>
      </c>
      <c r="G2" s="26" t="s">
        <v>237</v>
      </c>
      <c r="H2" s="27"/>
      <c r="I2" s="35"/>
      <c r="J2" s="26" t="s">
        <v>238</v>
      </c>
      <c r="K2" s="27"/>
      <c r="L2" s="35"/>
      <c r="M2" s="26" t="s">
        <v>239</v>
      </c>
      <c r="N2" s="27"/>
      <c r="O2" s="35"/>
      <c r="P2" s="26" t="s">
        <v>240</v>
      </c>
      <c r="Q2" s="27"/>
      <c r="R2" s="35"/>
      <c r="S2" s="27" t="s">
        <v>241</v>
      </c>
      <c r="T2" s="27"/>
      <c r="U2" s="35"/>
      <c r="V2" s="22" t="s">
        <v>242</v>
      </c>
      <c r="W2" s="22" t="s">
        <v>219</v>
      </c>
    </row>
    <row r="3" s="1" customFormat="1" ht="16.5" spans="1:23">
      <c r="A3" s="7"/>
      <c r="B3" s="28"/>
      <c r="C3" s="28"/>
      <c r="D3" s="28"/>
      <c r="E3" s="28"/>
      <c r="F3" s="28"/>
      <c r="G3" s="4" t="s">
        <v>243</v>
      </c>
      <c r="H3" s="4" t="s">
        <v>31</v>
      </c>
      <c r="I3" s="4" t="s">
        <v>210</v>
      </c>
      <c r="J3" s="4" t="s">
        <v>243</v>
      </c>
      <c r="K3" s="4" t="s">
        <v>31</v>
      </c>
      <c r="L3" s="4" t="s">
        <v>210</v>
      </c>
      <c r="M3" s="4" t="s">
        <v>243</v>
      </c>
      <c r="N3" s="4" t="s">
        <v>31</v>
      </c>
      <c r="O3" s="4" t="s">
        <v>210</v>
      </c>
      <c r="P3" s="4" t="s">
        <v>243</v>
      </c>
      <c r="Q3" s="4" t="s">
        <v>31</v>
      </c>
      <c r="R3" s="4" t="s">
        <v>210</v>
      </c>
      <c r="S3" s="4" t="s">
        <v>243</v>
      </c>
      <c r="T3" s="4" t="s">
        <v>31</v>
      </c>
      <c r="U3" s="4" t="s">
        <v>210</v>
      </c>
      <c r="V3" s="36"/>
      <c r="W3" s="36"/>
    </row>
    <row r="4" spans="1:23">
      <c r="A4" s="29" t="s">
        <v>244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245</v>
      </c>
      <c r="H5" s="27"/>
      <c r="I5" s="35"/>
      <c r="J5" s="26" t="s">
        <v>246</v>
      </c>
      <c r="K5" s="27"/>
      <c r="L5" s="35"/>
      <c r="M5" s="26" t="s">
        <v>247</v>
      </c>
      <c r="N5" s="27"/>
      <c r="O5" s="35"/>
      <c r="P5" s="26" t="s">
        <v>248</v>
      </c>
      <c r="Q5" s="27"/>
      <c r="R5" s="35"/>
      <c r="S5" s="27" t="s">
        <v>249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243</v>
      </c>
      <c r="H6" s="4" t="s">
        <v>31</v>
      </c>
      <c r="I6" s="4" t="s">
        <v>210</v>
      </c>
      <c r="J6" s="4" t="s">
        <v>243</v>
      </c>
      <c r="K6" s="4" t="s">
        <v>31</v>
      </c>
      <c r="L6" s="4" t="s">
        <v>210</v>
      </c>
      <c r="M6" s="4" t="s">
        <v>243</v>
      </c>
      <c r="N6" s="4" t="s">
        <v>31</v>
      </c>
      <c r="O6" s="4" t="s">
        <v>210</v>
      </c>
      <c r="P6" s="4" t="s">
        <v>243</v>
      </c>
      <c r="Q6" s="4" t="s">
        <v>31</v>
      </c>
      <c r="R6" s="4" t="s">
        <v>210</v>
      </c>
      <c r="S6" s="4" t="s">
        <v>243</v>
      </c>
      <c r="T6" s="4" t="s">
        <v>31</v>
      </c>
      <c r="U6" s="4" t="s">
        <v>210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250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251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252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253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221</v>
      </c>
      <c r="B17" s="12"/>
      <c r="C17" s="12"/>
      <c r="D17" s="12"/>
      <c r="E17" s="13"/>
      <c r="F17" s="14"/>
      <c r="G17" s="20"/>
      <c r="H17" s="25"/>
      <c r="I17" s="25"/>
      <c r="J17" s="11" t="s">
        <v>222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254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234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256</v>
      </c>
      <c r="B2" s="22" t="s">
        <v>206</v>
      </c>
      <c r="C2" s="22" t="s">
        <v>207</v>
      </c>
      <c r="D2" s="22" t="s">
        <v>208</v>
      </c>
      <c r="E2" s="22" t="s">
        <v>209</v>
      </c>
      <c r="F2" s="22" t="s">
        <v>210</v>
      </c>
      <c r="G2" s="21" t="s">
        <v>257</v>
      </c>
      <c r="H2" s="21" t="s">
        <v>258</v>
      </c>
      <c r="I2" s="21" t="s">
        <v>259</v>
      </c>
      <c r="J2" s="21" t="s">
        <v>258</v>
      </c>
      <c r="K2" s="21" t="s">
        <v>260</v>
      </c>
      <c r="L2" s="21" t="s">
        <v>258</v>
      </c>
      <c r="M2" s="22" t="s">
        <v>242</v>
      </c>
      <c r="N2" s="22" t="s">
        <v>219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256</v>
      </c>
      <c r="B4" s="24" t="s">
        <v>261</v>
      </c>
      <c r="C4" s="24" t="s">
        <v>243</v>
      </c>
      <c r="D4" s="24" t="s">
        <v>208</v>
      </c>
      <c r="E4" s="22" t="s">
        <v>209</v>
      </c>
      <c r="F4" s="22" t="s">
        <v>210</v>
      </c>
      <c r="G4" s="21" t="s">
        <v>257</v>
      </c>
      <c r="H4" s="21" t="s">
        <v>258</v>
      </c>
      <c r="I4" s="21" t="s">
        <v>259</v>
      </c>
      <c r="J4" s="21" t="s">
        <v>258</v>
      </c>
      <c r="K4" s="21" t="s">
        <v>260</v>
      </c>
      <c r="L4" s="21" t="s">
        <v>258</v>
      </c>
      <c r="M4" s="22" t="s">
        <v>242</v>
      </c>
      <c r="N4" s="22" t="s">
        <v>219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221</v>
      </c>
      <c r="B11" s="12"/>
      <c r="C11" s="12"/>
      <c r="D11" s="13"/>
      <c r="E11" s="14"/>
      <c r="F11" s="25"/>
      <c r="G11" s="20"/>
      <c r="H11" s="25"/>
      <c r="I11" s="11" t="s">
        <v>222</v>
      </c>
      <c r="J11" s="12"/>
      <c r="K11" s="12"/>
      <c r="L11" s="12"/>
      <c r="M11" s="12"/>
      <c r="N11" s="19"/>
    </row>
    <row r="12" ht="68.25" customHeight="1" spans="1:14">
      <c r="A12" s="15" t="s">
        <v>262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234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I15" sqref="I15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236</v>
      </c>
      <c r="B2" s="5" t="s">
        <v>210</v>
      </c>
      <c r="C2" s="5" t="s">
        <v>206</v>
      </c>
      <c r="D2" s="5" t="s">
        <v>207</v>
      </c>
      <c r="E2" s="5" t="s">
        <v>208</v>
      </c>
      <c r="F2" s="5" t="s">
        <v>209</v>
      </c>
      <c r="G2" s="4" t="s">
        <v>264</v>
      </c>
      <c r="H2" s="4" t="s">
        <v>265</v>
      </c>
      <c r="I2" s="4" t="s">
        <v>266</v>
      </c>
      <c r="J2" s="4" t="s">
        <v>267</v>
      </c>
      <c r="K2" s="5" t="s">
        <v>242</v>
      </c>
      <c r="L2" s="5" t="s">
        <v>219</v>
      </c>
    </row>
    <row r="3" spans="1:12">
      <c r="A3" s="9" t="s">
        <v>244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 t="s">
        <v>250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 t="s">
        <v>251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252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253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221</v>
      </c>
      <c r="B11" s="12"/>
      <c r="C11" s="12"/>
      <c r="D11" s="12"/>
      <c r="E11" s="13"/>
      <c r="F11" s="14"/>
      <c r="G11" s="20"/>
      <c r="H11" s="11" t="s">
        <v>222</v>
      </c>
      <c r="I11" s="12"/>
      <c r="J11" s="12"/>
      <c r="K11" s="12"/>
      <c r="L11" s="19"/>
    </row>
    <row r="12" ht="79.5" customHeight="1" spans="1:12">
      <c r="A12" s="15" t="s">
        <v>268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">
      <c r="A13" t="s">
        <v>234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269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205</v>
      </c>
      <c r="B2" s="5" t="s">
        <v>210</v>
      </c>
      <c r="C2" s="5" t="s">
        <v>243</v>
      </c>
      <c r="D2" s="5" t="s">
        <v>208</v>
      </c>
      <c r="E2" s="5" t="s">
        <v>209</v>
      </c>
      <c r="F2" s="4" t="s">
        <v>270</v>
      </c>
      <c r="G2" s="4" t="s">
        <v>227</v>
      </c>
      <c r="H2" s="6" t="s">
        <v>228</v>
      </c>
      <c r="I2" s="17" t="s">
        <v>230</v>
      </c>
    </row>
    <row r="3" s="1" customFormat="1" ht="16.5" spans="1:9">
      <c r="A3" s="4"/>
      <c r="B3" s="7"/>
      <c r="C3" s="7"/>
      <c r="D3" s="7"/>
      <c r="E3" s="7"/>
      <c r="F3" s="4" t="s">
        <v>271</v>
      </c>
      <c r="G3" s="4" t="s">
        <v>231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221</v>
      </c>
      <c r="B12" s="12"/>
      <c r="C12" s="12"/>
      <c r="D12" s="13"/>
      <c r="E12" s="14"/>
      <c r="F12" s="11" t="s">
        <v>222</v>
      </c>
      <c r="G12" s="12"/>
      <c r="H12" s="13"/>
      <c r="I12" s="19"/>
    </row>
    <row r="13" ht="39" customHeight="1" spans="1:9">
      <c r="A13" s="15" t="s">
        <v>272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234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view="pageBreakPreview" zoomScalePageLayoutView="125" zoomScaleNormal="55" workbookViewId="0">
      <selection activeCell="S29" sqref="S29"/>
    </sheetView>
  </sheetViews>
  <sheetFormatPr defaultColWidth="10.375" defaultRowHeight="16.5" customHeight="1"/>
  <cols>
    <col min="1" max="6" width="10.375" style="90"/>
    <col min="7" max="7" width="3.75" style="90" customWidth="1"/>
    <col min="8" max="9" width="10.375" style="90"/>
    <col min="10" max="10" width="8.875" style="90" customWidth="1"/>
    <col min="11" max="11" width="7" style="90" customWidth="1"/>
    <col min="12" max="16384" width="10.375" style="90"/>
  </cols>
  <sheetData>
    <row r="1" ht="21" spans="1:11">
      <c r="A1" s="299" t="s">
        <v>17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ht="15" spans="1:11">
      <c r="A2" s="166" t="s">
        <v>18</v>
      </c>
      <c r="B2" s="167"/>
      <c r="C2" s="167"/>
      <c r="D2" s="168" t="s">
        <v>19</v>
      </c>
      <c r="E2" s="168"/>
      <c r="F2" s="167"/>
      <c r="G2" s="167"/>
      <c r="H2" s="169" t="s">
        <v>20</v>
      </c>
      <c r="I2" s="343" t="s">
        <v>21</v>
      </c>
      <c r="J2" s="232"/>
      <c r="K2" s="233"/>
    </row>
    <row r="3" ht="14.25" spans="1:11">
      <c r="A3" s="170" t="s">
        <v>22</v>
      </c>
      <c r="B3" s="171"/>
      <c r="C3" s="172"/>
      <c r="D3" s="173" t="s">
        <v>23</v>
      </c>
      <c r="E3" s="174"/>
      <c r="F3" s="174"/>
      <c r="G3" s="175"/>
      <c r="H3" s="173" t="s">
        <v>24</v>
      </c>
      <c r="I3" s="174"/>
      <c r="J3" s="174"/>
      <c r="K3" s="175"/>
    </row>
    <row r="4" ht="14.25" spans="1:11">
      <c r="A4" s="176" t="s">
        <v>25</v>
      </c>
      <c r="B4" s="201" t="s">
        <v>26</v>
      </c>
      <c r="C4" s="234"/>
      <c r="D4" s="176" t="s">
        <v>27</v>
      </c>
      <c r="E4" s="178"/>
      <c r="F4" s="179"/>
      <c r="G4" s="180"/>
      <c r="H4" s="176" t="s">
        <v>28</v>
      </c>
      <c r="I4" s="178"/>
      <c r="J4" s="201" t="s">
        <v>29</v>
      </c>
      <c r="K4" s="234" t="s">
        <v>30</v>
      </c>
    </row>
    <row r="5" ht="14.25" spans="1:11">
      <c r="A5" s="181" t="s">
        <v>31</v>
      </c>
      <c r="B5" s="201" t="s">
        <v>32</v>
      </c>
      <c r="C5" s="234"/>
      <c r="D5" s="176" t="s">
        <v>33</v>
      </c>
      <c r="E5" s="178"/>
      <c r="F5" s="179"/>
      <c r="G5" s="180"/>
      <c r="H5" s="176" t="s">
        <v>34</v>
      </c>
      <c r="I5" s="178"/>
      <c r="J5" s="201" t="s">
        <v>29</v>
      </c>
      <c r="K5" s="234" t="s">
        <v>30</v>
      </c>
    </row>
    <row r="6" ht="14.25" spans="1:11">
      <c r="A6" s="176" t="s">
        <v>35</v>
      </c>
      <c r="B6" s="183" t="s">
        <v>36</v>
      </c>
      <c r="C6" s="184"/>
      <c r="D6" s="181" t="s">
        <v>37</v>
      </c>
      <c r="E6" s="203"/>
      <c r="F6" s="179"/>
      <c r="G6" s="180"/>
      <c r="H6" s="176" t="s">
        <v>38</v>
      </c>
      <c r="I6" s="178"/>
      <c r="J6" s="201" t="s">
        <v>29</v>
      </c>
      <c r="K6" s="234" t="s">
        <v>30</v>
      </c>
    </row>
    <row r="7" ht="14.25" spans="1:11">
      <c r="A7" s="176" t="s">
        <v>39</v>
      </c>
      <c r="B7" s="300"/>
      <c r="C7" s="244"/>
      <c r="D7" s="181" t="s">
        <v>40</v>
      </c>
      <c r="E7" s="202"/>
      <c r="F7" s="179"/>
      <c r="G7" s="180"/>
      <c r="H7" s="176" t="s">
        <v>41</v>
      </c>
      <c r="I7" s="178"/>
      <c r="J7" s="201" t="s">
        <v>29</v>
      </c>
      <c r="K7" s="234" t="s">
        <v>30</v>
      </c>
    </row>
    <row r="8" ht="15" spans="1:11">
      <c r="A8" s="301"/>
      <c r="B8" s="188"/>
      <c r="C8" s="189"/>
      <c r="D8" s="187" t="s">
        <v>42</v>
      </c>
      <c r="E8" s="190"/>
      <c r="F8" s="191"/>
      <c r="G8" s="192"/>
      <c r="H8" s="187" t="s">
        <v>43</v>
      </c>
      <c r="I8" s="190"/>
      <c r="J8" s="209" t="s">
        <v>29</v>
      </c>
      <c r="K8" s="236" t="s">
        <v>30</v>
      </c>
    </row>
    <row r="9" ht="15" spans="1:11">
      <c r="A9" s="302" t="s">
        <v>44</v>
      </c>
      <c r="B9" s="303"/>
      <c r="C9" s="303"/>
      <c r="D9" s="303"/>
      <c r="E9" s="303"/>
      <c r="F9" s="303"/>
      <c r="G9" s="303"/>
      <c r="H9" s="303"/>
      <c r="I9" s="303"/>
      <c r="J9" s="303"/>
      <c r="K9" s="344"/>
    </row>
    <row r="10" ht="15" spans="1:11">
      <c r="A10" s="226" t="s">
        <v>45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46"/>
    </row>
    <row r="11" ht="14.25" spans="1:11">
      <c r="A11" s="304" t="s">
        <v>46</v>
      </c>
      <c r="B11" s="305" t="s">
        <v>47</v>
      </c>
      <c r="C11" s="306" t="s">
        <v>48</v>
      </c>
      <c r="D11" s="307"/>
      <c r="E11" s="308" t="s">
        <v>49</v>
      </c>
      <c r="F11" s="305" t="s">
        <v>47</v>
      </c>
      <c r="G11" s="306" t="s">
        <v>48</v>
      </c>
      <c r="H11" s="306" t="s">
        <v>50</v>
      </c>
      <c r="I11" s="308" t="s">
        <v>51</v>
      </c>
      <c r="J11" s="305" t="s">
        <v>47</v>
      </c>
      <c r="K11" s="345" t="s">
        <v>48</v>
      </c>
    </row>
    <row r="12" ht="14.25" spans="1:11">
      <c r="A12" s="181" t="s">
        <v>52</v>
      </c>
      <c r="B12" s="200" t="s">
        <v>47</v>
      </c>
      <c r="C12" s="201" t="s">
        <v>48</v>
      </c>
      <c r="D12" s="202"/>
      <c r="E12" s="203" t="s">
        <v>53</v>
      </c>
      <c r="F12" s="200" t="s">
        <v>47</v>
      </c>
      <c r="G12" s="201" t="s">
        <v>48</v>
      </c>
      <c r="H12" s="201" t="s">
        <v>50</v>
      </c>
      <c r="I12" s="203" t="s">
        <v>54</v>
      </c>
      <c r="J12" s="200" t="s">
        <v>47</v>
      </c>
      <c r="K12" s="234" t="s">
        <v>48</v>
      </c>
    </row>
    <row r="13" ht="14.25" spans="1:11">
      <c r="A13" s="181" t="s">
        <v>55</v>
      </c>
      <c r="B13" s="200" t="s">
        <v>47</v>
      </c>
      <c r="C13" s="201" t="s">
        <v>48</v>
      </c>
      <c r="D13" s="202"/>
      <c r="E13" s="203" t="s">
        <v>56</v>
      </c>
      <c r="F13" s="201" t="s">
        <v>57</v>
      </c>
      <c r="G13" s="201" t="s">
        <v>58</v>
      </c>
      <c r="H13" s="201" t="s">
        <v>50</v>
      </c>
      <c r="I13" s="203" t="s">
        <v>59</v>
      </c>
      <c r="J13" s="200" t="s">
        <v>47</v>
      </c>
      <c r="K13" s="234" t="s">
        <v>48</v>
      </c>
    </row>
    <row r="14" ht="15" spans="1:11">
      <c r="A14" s="187" t="s">
        <v>60</v>
      </c>
      <c r="B14" s="190"/>
      <c r="C14" s="190"/>
      <c r="D14" s="190"/>
      <c r="E14" s="190"/>
      <c r="F14" s="190"/>
      <c r="G14" s="190"/>
      <c r="H14" s="190"/>
      <c r="I14" s="190"/>
      <c r="J14" s="190"/>
      <c r="K14" s="238"/>
    </row>
    <row r="15" ht="15" spans="1:11">
      <c r="A15" s="226" t="s">
        <v>61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46"/>
    </row>
    <row r="16" ht="14.25" spans="1:11">
      <c r="A16" s="309" t="s">
        <v>62</v>
      </c>
      <c r="B16" s="306" t="s">
        <v>57</v>
      </c>
      <c r="C16" s="306" t="s">
        <v>58</v>
      </c>
      <c r="D16" s="310"/>
      <c r="E16" s="311" t="s">
        <v>63</v>
      </c>
      <c r="F16" s="306" t="s">
        <v>57</v>
      </c>
      <c r="G16" s="306" t="s">
        <v>58</v>
      </c>
      <c r="H16" s="312"/>
      <c r="I16" s="311" t="s">
        <v>64</v>
      </c>
      <c r="J16" s="306" t="s">
        <v>57</v>
      </c>
      <c r="K16" s="345" t="s">
        <v>58</v>
      </c>
    </row>
    <row r="17" customHeight="1" spans="1:22">
      <c r="A17" s="185" t="s">
        <v>65</v>
      </c>
      <c r="B17" s="201" t="s">
        <v>57</v>
      </c>
      <c r="C17" s="201" t="s">
        <v>58</v>
      </c>
      <c r="D17" s="99"/>
      <c r="E17" s="213" t="s">
        <v>66</v>
      </c>
      <c r="F17" s="201" t="s">
        <v>57</v>
      </c>
      <c r="G17" s="201" t="s">
        <v>58</v>
      </c>
      <c r="H17" s="313"/>
      <c r="I17" s="213" t="s">
        <v>67</v>
      </c>
      <c r="J17" s="201" t="s">
        <v>57</v>
      </c>
      <c r="K17" s="234" t="s">
        <v>58</v>
      </c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</row>
    <row r="18" ht="18" customHeight="1" spans="1:11">
      <c r="A18" s="314" t="s">
        <v>68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47"/>
    </row>
    <row r="19" ht="18" customHeight="1" spans="1:11">
      <c r="A19" s="226" t="s">
        <v>69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46"/>
    </row>
    <row r="20" customHeight="1" spans="1:11">
      <c r="A20" s="316" t="s">
        <v>70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48"/>
    </row>
    <row r="21" ht="21.75" customHeight="1" spans="1:11">
      <c r="A21" s="318" t="s">
        <v>71</v>
      </c>
      <c r="B21" s="213" t="s">
        <v>72</v>
      </c>
      <c r="C21" s="213" t="s">
        <v>73</v>
      </c>
      <c r="D21" s="213" t="s">
        <v>74</v>
      </c>
      <c r="E21" s="213" t="s">
        <v>75</v>
      </c>
      <c r="F21" s="213" t="s">
        <v>76</v>
      </c>
      <c r="G21" s="213" t="s">
        <v>77</v>
      </c>
      <c r="H21" s="213" t="s">
        <v>78</v>
      </c>
      <c r="I21" s="213" t="s">
        <v>79</v>
      </c>
      <c r="J21" s="213" t="s">
        <v>80</v>
      </c>
      <c r="K21" s="156" t="s">
        <v>81</v>
      </c>
    </row>
    <row r="22" customHeight="1" spans="1:11">
      <c r="A22" s="186"/>
      <c r="B22" s="319"/>
      <c r="C22" s="319"/>
      <c r="D22" s="319"/>
      <c r="E22" s="319"/>
      <c r="F22" s="319"/>
      <c r="G22" s="319"/>
      <c r="H22" s="319"/>
      <c r="I22" s="319"/>
      <c r="J22" s="319"/>
      <c r="K22" s="349"/>
    </row>
    <row r="23" customHeight="1" spans="1:11">
      <c r="A23" s="186"/>
      <c r="B23" s="319"/>
      <c r="C23" s="319"/>
      <c r="D23" s="319"/>
      <c r="E23" s="319"/>
      <c r="F23" s="319"/>
      <c r="G23" s="319"/>
      <c r="H23" s="319"/>
      <c r="I23" s="319"/>
      <c r="J23" s="319"/>
      <c r="K23" s="350"/>
    </row>
    <row r="24" customHeight="1" spans="1:11">
      <c r="A24" s="186"/>
      <c r="B24" s="319"/>
      <c r="C24" s="319"/>
      <c r="D24" s="319"/>
      <c r="E24" s="319"/>
      <c r="F24" s="319"/>
      <c r="G24" s="319"/>
      <c r="H24" s="319"/>
      <c r="I24" s="319"/>
      <c r="J24" s="319"/>
      <c r="K24" s="350"/>
    </row>
    <row r="25" customHeight="1" spans="1:11">
      <c r="A25" s="186"/>
      <c r="B25" s="319"/>
      <c r="C25" s="319"/>
      <c r="D25" s="319"/>
      <c r="E25" s="319"/>
      <c r="F25" s="319"/>
      <c r="G25" s="319"/>
      <c r="H25" s="319"/>
      <c r="I25" s="319"/>
      <c r="J25" s="319"/>
      <c r="K25" s="150"/>
    </row>
    <row r="26" customHeight="1" spans="1:11">
      <c r="A26" s="186"/>
      <c r="B26" s="319"/>
      <c r="C26" s="319"/>
      <c r="D26" s="319"/>
      <c r="E26" s="319"/>
      <c r="F26" s="319"/>
      <c r="G26" s="319"/>
      <c r="H26" s="319"/>
      <c r="I26" s="319"/>
      <c r="J26" s="319"/>
      <c r="K26" s="150"/>
    </row>
    <row r="27" customHeight="1" spans="1:11">
      <c r="A27" s="186"/>
      <c r="B27" s="319"/>
      <c r="C27" s="319"/>
      <c r="D27" s="319"/>
      <c r="E27" s="319"/>
      <c r="F27" s="319"/>
      <c r="G27" s="319"/>
      <c r="H27" s="319"/>
      <c r="I27" s="319"/>
      <c r="J27" s="319"/>
      <c r="K27" s="150"/>
    </row>
    <row r="28" customHeight="1" spans="1:11">
      <c r="A28" s="186"/>
      <c r="B28" s="319"/>
      <c r="C28" s="319"/>
      <c r="D28" s="319"/>
      <c r="E28" s="319"/>
      <c r="F28" s="319"/>
      <c r="G28" s="319"/>
      <c r="H28" s="319"/>
      <c r="I28" s="319"/>
      <c r="J28" s="319"/>
      <c r="K28" s="150"/>
    </row>
    <row r="29" ht="18" customHeight="1" spans="1:11">
      <c r="A29" s="320" t="s">
        <v>82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1"/>
    </row>
    <row r="30" ht="18.75" customHeight="1" spans="1:11">
      <c r="A30" s="322"/>
      <c r="B30" s="323"/>
      <c r="C30" s="323"/>
      <c r="D30" s="323"/>
      <c r="E30" s="323"/>
      <c r="F30" s="323"/>
      <c r="G30" s="323"/>
      <c r="H30" s="323"/>
      <c r="I30" s="323"/>
      <c r="J30" s="323"/>
      <c r="K30" s="352"/>
    </row>
    <row r="31" ht="18.75" customHeight="1" spans="1:11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53"/>
    </row>
    <row r="32" ht="18" customHeight="1" spans="1:11">
      <c r="A32" s="320" t="s">
        <v>83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51"/>
    </row>
    <row r="33" ht="14.25" spans="1:11">
      <c r="A33" s="326" t="s">
        <v>84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54"/>
    </row>
    <row r="34" ht="15" spans="1:11">
      <c r="A34" s="104" t="s">
        <v>85</v>
      </c>
      <c r="B34" s="106"/>
      <c r="C34" s="201" t="s">
        <v>29</v>
      </c>
      <c r="D34" s="201" t="s">
        <v>30</v>
      </c>
      <c r="E34" s="328" t="s">
        <v>86</v>
      </c>
      <c r="F34" s="329"/>
      <c r="G34" s="329"/>
      <c r="H34" s="329"/>
      <c r="I34" s="329"/>
      <c r="J34" s="329"/>
      <c r="K34" s="355"/>
    </row>
    <row r="35" ht="15" spans="1:11">
      <c r="A35" s="330" t="s">
        <v>87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4.25" spans="1:11">
      <c r="A36" s="331"/>
      <c r="B36" s="332"/>
      <c r="C36" s="332"/>
      <c r="D36" s="332"/>
      <c r="E36" s="332"/>
      <c r="F36" s="332"/>
      <c r="G36" s="332"/>
      <c r="H36" s="332"/>
      <c r="I36" s="332"/>
      <c r="J36" s="332"/>
      <c r="K36" s="356"/>
    </row>
    <row r="37" ht="14.25" spans="1:11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244"/>
    </row>
    <row r="38" ht="14.25" spans="1:11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44"/>
    </row>
    <row r="39" ht="14.25" spans="1:11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44"/>
    </row>
    <row r="40" ht="14.25" spans="1:1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44"/>
    </row>
    <row r="41" ht="14.25" spans="1:1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44"/>
    </row>
    <row r="42" ht="14.25" spans="1:11">
      <c r="A42" s="218"/>
      <c r="B42" s="219"/>
      <c r="C42" s="219"/>
      <c r="D42" s="219"/>
      <c r="E42" s="219"/>
      <c r="F42" s="219"/>
      <c r="G42" s="219"/>
      <c r="H42" s="219"/>
      <c r="I42" s="219"/>
      <c r="J42" s="219"/>
      <c r="K42" s="244"/>
    </row>
    <row r="43" ht="15" spans="1:11">
      <c r="A43" s="214" t="s">
        <v>88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42"/>
    </row>
    <row r="44" ht="15" spans="1:11">
      <c r="A44" s="226" t="s">
        <v>89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46"/>
    </row>
    <row r="45" ht="14.25" spans="1:11">
      <c r="A45" s="309" t="s">
        <v>90</v>
      </c>
      <c r="B45" s="306" t="s">
        <v>57</v>
      </c>
      <c r="C45" s="306" t="s">
        <v>58</v>
      </c>
      <c r="D45" s="306" t="s">
        <v>50</v>
      </c>
      <c r="E45" s="311" t="s">
        <v>91</v>
      </c>
      <c r="F45" s="306" t="s">
        <v>57</v>
      </c>
      <c r="G45" s="306" t="s">
        <v>58</v>
      </c>
      <c r="H45" s="306" t="s">
        <v>50</v>
      </c>
      <c r="I45" s="311" t="s">
        <v>92</v>
      </c>
      <c r="J45" s="306" t="s">
        <v>57</v>
      </c>
      <c r="K45" s="345" t="s">
        <v>58</v>
      </c>
    </row>
    <row r="46" ht="14.25" spans="1:11">
      <c r="A46" s="185" t="s">
        <v>49</v>
      </c>
      <c r="B46" s="201" t="s">
        <v>57</v>
      </c>
      <c r="C46" s="201" t="s">
        <v>58</v>
      </c>
      <c r="D46" s="201" t="s">
        <v>50</v>
      </c>
      <c r="E46" s="213" t="s">
        <v>56</v>
      </c>
      <c r="F46" s="201" t="s">
        <v>57</v>
      </c>
      <c r="G46" s="201" t="s">
        <v>58</v>
      </c>
      <c r="H46" s="201" t="s">
        <v>50</v>
      </c>
      <c r="I46" s="213" t="s">
        <v>67</v>
      </c>
      <c r="J46" s="201" t="s">
        <v>57</v>
      </c>
      <c r="K46" s="234" t="s">
        <v>58</v>
      </c>
    </row>
    <row r="47" ht="15" spans="1:11">
      <c r="A47" s="187" t="s">
        <v>60</v>
      </c>
      <c r="B47" s="190"/>
      <c r="C47" s="190"/>
      <c r="D47" s="190"/>
      <c r="E47" s="190"/>
      <c r="F47" s="190"/>
      <c r="G47" s="190"/>
      <c r="H47" s="190"/>
      <c r="I47" s="190"/>
      <c r="J47" s="190"/>
      <c r="K47" s="238"/>
    </row>
    <row r="48" ht="15" spans="1:11">
      <c r="A48" s="330" t="s">
        <v>93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ht="15" spans="1:11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56"/>
    </row>
    <row r="50" ht="15" spans="1:11">
      <c r="A50" s="333" t="s">
        <v>94</v>
      </c>
      <c r="B50" s="334" t="s">
        <v>95</v>
      </c>
      <c r="C50" s="334"/>
      <c r="D50" s="335" t="s">
        <v>96</v>
      </c>
      <c r="E50" s="336"/>
      <c r="F50" s="337" t="s">
        <v>97</v>
      </c>
      <c r="G50" s="338"/>
      <c r="H50" s="339" t="s">
        <v>98</v>
      </c>
      <c r="I50" s="357"/>
      <c r="J50" s="358"/>
      <c r="K50" s="359"/>
    </row>
    <row r="51" ht="15" spans="1:11">
      <c r="A51" s="330" t="s">
        <v>99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ht="15" spans="1:11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60"/>
    </row>
    <row r="53" ht="15" spans="1:11">
      <c r="A53" s="333" t="s">
        <v>94</v>
      </c>
      <c r="B53" s="334" t="s">
        <v>95</v>
      </c>
      <c r="C53" s="334"/>
      <c r="D53" s="335" t="s">
        <v>96</v>
      </c>
      <c r="E53" s="342"/>
      <c r="F53" s="337" t="s">
        <v>100</v>
      </c>
      <c r="G53" s="338"/>
      <c r="H53" s="339" t="s">
        <v>98</v>
      </c>
      <c r="I53" s="357"/>
      <c r="J53" s="358"/>
      <c r="K53" s="3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36220472440945" right="0.236220472440945" top="0.393700787401575" bottom="0.393700787401575" header="0.511811023622047" footer="0.511811023622047"/>
  <pageSetup paperSize="9" scale="9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7</xdr:col>
                    <xdr:colOff>314325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66675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7</xdr:col>
                    <xdr:colOff>314325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11</xdr:col>
                    <xdr:colOff>47625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7</xdr:col>
                    <xdr:colOff>314325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7</xdr:col>
                    <xdr:colOff>314325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11</xdr:col>
                    <xdr:colOff>76200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11</xdr:col>
                    <xdr:colOff>76200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11</xdr:col>
                    <xdr:colOff>47625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11</xdr:col>
                    <xdr:colOff>66675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11</xdr:col>
                    <xdr:colOff>76200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11</xdr:col>
                    <xdr:colOff>76200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11</xdr:col>
                    <xdr:colOff>76200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7</xdr:col>
                    <xdr:colOff>314325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7</xdr:col>
                    <xdr:colOff>285750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7</xdr:col>
                    <xdr:colOff>285750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11</xdr:col>
                    <xdr:colOff>76200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11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66675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0"/>
  <sheetViews>
    <sheetView tabSelected="1" zoomScale="90" zoomScaleNormal="90" topLeftCell="A4" workbookViewId="0">
      <selection activeCell="R11" sqref="R11"/>
    </sheetView>
  </sheetViews>
  <sheetFormatPr defaultColWidth="9" defaultRowHeight="26.1" customHeight="1"/>
  <cols>
    <col min="1" max="1" width="18" style="251" customWidth="1"/>
    <col min="2" max="5" width="9.375" style="251" customWidth="1"/>
    <col min="6" max="6" width="8.125" style="251" customWidth="1"/>
    <col min="7" max="7" width="8.5" style="251" customWidth="1"/>
    <col min="8" max="8" width="1.375" style="251" customWidth="1"/>
    <col min="9" max="10" width="6" style="251" customWidth="1"/>
    <col min="11" max="11" width="7.5" style="251" customWidth="1"/>
    <col min="12" max="12" width="6" style="251" customWidth="1"/>
    <col min="13" max="13" width="8.5" style="251" customWidth="1"/>
    <col min="14" max="26" width="6" style="251" customWidth="1"/>
    <col min="27" max="16384" width="9" style="251"/>
  </cols>
  <sheetData>
    <row r="1" ht="30" customHeight="1" spans="1:26">
      <c r="A1" s="252" t="s">
        <v>101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</row>
    <row r="2" ht="29.1" customHeight="1" spans="1:26">
      <c r="A2" s="254" t="s">
        <v>25</v>
      </c>
      <c r="B2" s="255" t="s">
        <v>26</v>
      </c>
      <c r="C2" s="255"/>
      <c r="D2" s="256" t="s">
        <v>31</v>
      </c>
      <c r="E2" s="255" t="s">
        <v>102</v>
      </c>
      <c r="F2" s="255"/>
      <c r="G2" s="255"/>
      <c r="H2" s="257"/>
      <c r="I2" s="269" t="s">
        <v>20</v>
      </c>
      <c r="J2" s="269"/>
      <c r="K2" s="270" t="s">
        <v>103</v>
      </c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91"/>
    </row>
    <row r="3" ht="29.1" customHeight="1" spans="1:26">
      <c r="A3" s="258" t="s">
        <v>104</v>
      </c>
      <c r="B3" s="259" t="s">
        <v>105</v>
      </c>
      <c r="C3" s="259"/>
      <c r="D3" s="259"/>
      <c r="E3" s="259"/>
      <c r="F3" s="259"/>
      <c r="G3" s="259"/>
      <c r="H3" s="260"/>
      <c r="I3" s="259" t="s">
        <v>106</v>
      </c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86"/>
      <c r="W3" s="286"/>
      <c r="X3" s="286"/>
      <c r="Y3" s="286"/>
      <c r="Z3" s="292"/>
    </row>
    <row r="4" ht="29.1" customHeight="1" spans="1:26">
      <c r="A4" s="258"/>
      <c r="B4" s="261" t="s">
        <v>74</v>
      </c>
      <c r="C4" s="261" t="s">
        <v>75</v>
      </c>
      <c r="D4" s="261" t="s">
        <v>76</v>
      </c>
      <c r="E4" s="261" t="s">
        <v>77</v>
      </c>
      <c r="F4" s="261" t="s">
        <v>78</v>
      </c>
      <c r="G4" s="261" t="s">
        <v>79</v>
      </c>
      <c r="H4" s="260"/>
      <c r="I4" s="272" t="s">
        <v>107</v>
      </c>
      <c r="J4" s="273"/>
      <c r="K4" s="274"/>
      <c r="L4" s="272" t="s">
        <v>108</v>
      </c>
      <c r="M4" s="273"/>
      <c r="N4" s="274"/>
      <c r="O4" s="272"/>
      <c r="P4" s="273"/>
      <c r="Q4" s="274"/>
      <c r="R4" s="272" t="s">
        <v>36</v>
      </c>
      <c r="S4" s="273"/>
      <c r="T4" s="274"/>
      <c r="U4" s="272"/>
      <c r="V4" s="273"/>
      <c r="W4" s="274"/>
      <c r="X4" s="272"/>
      <c r="Y4" s="273"/>
      <c r="Z4" s="293"/>
    </row>
    <row r="5" ht="29.1" customHeight="1" spans="1:26">
      <c r="A5" s="258"/>
      <c r="B5" s="261" t="s">
        <v>109</v>
      </c>
      <c r="C5" s="261" t="s">
        <v>110</v>
      </c>
      <c r="D5" s="261" t="s">
        <v>111</v>
      </c>
      <c r="E5" s="261" t="s">
        <v>112</v>
      </c>
      <c r="F5" s="261" t="s">
        <v>113</v>
      </c>
      <c r="G5" s="261" t="s">
        <v>114</v>
      </c>
      <c r="H5" s="260"/>
      <c r="I5" s="275" t="s">
        <v>76</v>
      </c>
      <c r="J5" s="276"/>
      <c r="K5" s="277"/>
      <c r="L5" s="275" t="s">
        <v>76</v>
      </c>
      <c r="M5" s="276"/>
      <c r="N5" s="277"/>
      <c r="O5" s="275"/>
      <c r="P5" s="276"/>
      <c r="Q5" s="277"/>
      <c r="R5" s="275" t="s">
        <v>79</v>
      </c>
      <c r="S5" s="276"/>
      <c r="T5" s="277"/>
      <c r="U5" s="275"/>
      <c r="V5" s="276"/>
      <c r="W5" s="277"/>
      <c r="X5" s="275"/>
      <c r="Y5" s="276"/>
      <c r="Z5" s="294"/>
    </row>
    <row r="6" ht="29.1" customHeight="1" spans="1:26">
      <c r="A6" s="262" t="s">
        <v>115</v>
      </c>
      <c r="B6" s="261">
        <f>C6-1</f>
        <v>67</v>
      </c>
      <c r="C6" s="261">
        <f>D6-2</f>
        <v>68</v>
      </c>
      <c r="D6" s="261">
        <v>70</v>
      </c>
      <c r="E6" s="261">
        <f>D6+2</f>
        <v>72</v>
      </c>
      <c r="F6" s="261">
        <f>E6+2</f>
        <v>74</v>
      </c>
      <c r="G6" s="261">
        <f>F6+1</f>
        <v>75</v>
      </c>
      <c r="H6" s="260"/>
      <c r="I6" s="278"/>
      <c r="J6" s="278">
        <v>0</v>
      </c>
      <c r="K6" s="279"/>
      <c r="L6" s="278"/>
      <c r="M6" s="279">
        <v>-1</v>
      </c>
      <c r="N6" s="278"/>
      <c r="O6" s="278"/>
      <c r="P6" s="278"/>
      <c r="Q6" s="278"/>
      <c r="R6" s="278" t="s">
        <v>116</v>
      </c>
      <c r="S6" s="278"/>
      <c r="T6" s="278"/>
      <c r="U6" s="278"/>
      <c r="V6" s="287"/>
      <c r="W6" s="287"/>
      <c r="X6" s="287"/>
      <c r="Y6" s="287"/>
      <c r="Z6" s="295"/>
    </row>
    <row r="7" ht="29.1" customHeight="1" spans="1:26">
      <c r="A7" s="262" t="s">
        <v>117</v>
      </c>
      <c r="B7" s="261">
        <f>C7-4</f>
        <v>106</v>
      </c>
      <c r="C7" s="261">
        <f>D7-4</f>
        <v>110</v>
      </c>
      <c r="D7" s="261">
        <v>114</v>
      </c>
      <c r="E7" s="261">
        <f>D7+4</f>
        <v>118</v>
      </c>
      <c r="F7" s="261">
        <f>E7+4</f>
        <v>122</v>
      </c>
      <c r="G7" s="261">
        <f>F7+6</f>
        <v>128</v>
      </c>
      <c r="H7" s="260"/>
      <c r="I7" s="280"/>
      <c r="J7" s="278">
        <v>1.5</v>
      </c>
      <c r="K7" s="279"/>
      <c r="L7" s="280"/>
      <c r="M7" s="279">
        <v>-0.5</v>
      </c>
      <c r="N7" s="280"/>
      <c r="O7" s="280"/>
      <c r="P7" s="280"/>
      <c r="Q7" s="280"/>
      <c r="R7" s="280" t="s">
        <v>118</v>
      </c>
      <c r="S7" s="280"/>
      <c r="T7" s="280"/>
      <c r="U7" s="280"/>
      <c r="V7" s="288"/>
      <c r="W7" s="288"/>
      <c r="X7" s="288"/>
      <c r="Y7" s="288"/>
      <c r="Z7" s="296"/>
    </row>
    <row r="8" ht="29.1" customHeight="1" spans="1:26">
      <c r="A8" s="262" t="s">
        <v>119</v>
      </c>
      <c r="B8" s="261">
        <f>C8-4</f>
        <v>98</v>
      </c>
      <c r="C8" s="261">
        <f>D8-4</f>
        <v>102</v>
      </c>
      <c r="D8" s="261">
        <v>106</v>
      </c>
      <c r="E8" s="261">
        <f>D8+4</f>
        <v>110</v>
      </c>
      <c r="F8" s="261">
        <f>E8+5</f>
        <v>115</v>
      </c>
      <c r="G8" s="261">
        <f>F8+6</f>
        <v>121</v>
      </c>
      <c r="H8" s="260"/>
      <c r="I8" s="280"/>
      <c r="J8" s="278">
        <v>-1</v>
      </c>
      <c r="K8" s="279"/>
      <c r="L8" s="280"/>
      <c r="M8" s="279">
        <v>0</v>
      </c>
      <c r="N8" s="280"/>
      <c r="O8" s="280"/>
      <c r="P8" s="280"/>
      <c r="Q8" s="280"/>
      <c r="R8" s="280" t="s">
        <v>116</v>
      </c>
      <c r="S8" s="280"/>
      <c r="T8" s="280"/>
      <c r="U8" s="280"/>
      <c r="V8" s="288"/>
      <c r="W8" s="288"/>
      <c r="X8" s="288"/>
      <c r="Y8" s="288"/>
      <c r="Z8" s="296"/>
    </row>
    <row r="9" ht="29.1" customHeight="1" spans="1:26">
      <c r="A9" s="262" t="s">
        <v>120</v>
      </c>
      <c r="B9" s="261">
        <f>C9-1.2</f>
        <v>44.6</v>
      </c>
      <c r="C9" s="261">
        <f>D9-1.2</f>
        <v>45.8</v>
      </c>
      <c r="D9" s="261">
        <v>47</v>
      </c>
      <c r="E9" s="261">
        <f>D9+1.2</f>
        <v>48.2</v>
      </c>
      <c r="F9" s="261">
        <f>E9+1.2</f>
        <v>49.4</v>
      </c>
      <c r="G9" s="261">
        <f>F9+1.4</f>
        <v>50.8</v>
      </c>
      <c r="H9" s="260"/>
      <c r="I9" s="280"/>
      <c r="J9" s="278">
        <v>0.700000000000003</v>
      </c>
      <c r="K9" s="279"/>
      <c r="L9" s="280"/>
      <c r="M9" s="279">
        <v>-0.200000000000003</v>
      </c>
      <c r="N9" s="280"/>
      <c r="O9" s="280"/>
      <c r="P9" s="280"/>
      <c r="Q9" s="280"/>
      <c r="R9" s="280" t="s">
        <v>121</v>
      </c>
      <c r="S9" s="280"/>
      <c r="T9" s="280"/>
      <c r="U9" s="280"/>
      <c r="V9" s="288"/>
      <c r="W9" s="288"/>
      <c r="X9" s="288"/>
      <c r="Y9" s="288"/>
      <c r="Z9" s="296"/>
    </row>
    <row r="10" ht="29.1" customHeight="1" spans="1:26">
      <c r="A10" s="262" t="s">
        <v>122</v>
      </c>
      <c r="B10" s="261">
        <f>C10-1</f>
        <v>49</v>
      </c>
      <c r="C10" s="261">
        <f>D10-1</f>
        <v>50</v>
      </c>
      <c r="D10" s="261">
        <v>51</v>
      </c>
      <c r="E10" s="261">
        <f>D10+1</f>
        <v>52</v>
      </c>
      <c r="F10" s="261">
        <f>E10+1</f>
        <v>53</v>
      </c>
      <c r="G10" s="261">
        <f>F10+1.5</f>
        <v>54.5</v>
      </c>
      <c r="H10" s="260"/>
      <c r="I10" s="280"/>
      <c r="J10" s="278">
        <v>0.200000000000003</v>
      </c>
      <c r="K10" s="279"/>
      <c r="L10" s="280"/>
      <c r="M10" s="279">
        <v>-0.200000000000003</v>
      </c>
      <c r="N10" s="280"/>
      <c r="O10" s="280"/>
      <c r="P10" s="280"/>
      <c r="Q10" s="280"/>
      <c r="R10" s="280" t="s">
        <v>123</v>
      </c>
      <c r="S10" s="280"/>
      <c r="T10" s="280"/>
      <c r="U10" s="280"/>
      <c r="V10" s="288"/>
      <c r="W10" s="288"/>
      <c r="X10" s="288"/>
      <c r="Y10" s="288"/>
      <c r="Z10" s="296"/>
    </row>
    <row r="11" ht="29.1" customHeight="1" spans="1:26">
      <c r="A11" s="262" t="s">
        <v>124</v>
      </c>
      <c r="B11" s="261">
        <f>C11-0.6</f>
        <v>59.2</v>
      </c>
      <c r="C11" s="261">
        <f>D11-1.2</f>
        <v>59.8</v>
      </c>
      <c r="D11" s="261">
        <v>61</v>
      </c>
      <c r="E11" s="261">
        <f>D11+1.2</f>
        <v>62.2</v>
      </c>
      <c r="F11" s="261">
        <f>E11+1.2</f>
        <v>63.4</v>
      </c>
      <c r="G11" s="261">
        <f>F11+0.6</f>
        <v>64</v>
      </c>
      <c r="H11" s="260"/>
      <c r="I11" s="280"/>
      <c r="J11" s="278">
        <v>0.399999999999999</v>
      </c>
      <c r="K11" s="279"/>
      <c r="L11" s="280"/>
      <c r="M11" s="279">
        <v>-0.399999999999999</v>
      </c>
      <c r="N11" s="280"/>
      <c r="O11" s="280"/>
      <c r="P11" s="280"/>
      <c r="Q11" s="280"/>
      <c r="R11" s="280" t="s">
        <v>118</v>
      </c>
      <c r="S11" s="280"/>
      <c r="T11" s="280"/>
      <c r="U11" s="280"/>
      <c r="V11" s="288"/>
      <c r="W11" s="288"/>
      <c r="X11" s="288"/>
      <c r="Y11" s="288"/>
      <c r="Z11" s="296"/>
    </row>
    <row r="12" ht="29.1" customHeight="1" spans="1:26">
      <c r="A12" s="262" t="s">
        <v>125</v>
      </c>
      <c r="B12" s="261">
        <f>C12-0.8</f>
        <v>20.4</v>
      </c>
      <c r="C12" s="261">
        <f>D12-0.8</f>
        <v>21.2</v>
      </c>
      <c r="D12" s="261">
        <v>22</v>
      </c>
      <c r="E12" s="261">
        <f>D12+0.8</f>
        <v>22.8</v>
      </c>
      <c r="F12" s="261">
        <f>E12+0.8</f>
        <v>23.6</v>
      </c>
      <c r="G12" s="261">
        <f>F12+1.1</f>
        <v>24.7</v>
      </c>
      <c r="H12" s="260"/>
      <c r="I12" s="280"/>
      <c r="J12" s="278">
        <v>0.199999999999999</v>
      </c>
      <c r="K12" s="279"/>
      <c r="L12" s="280"/>
      <c r="M12" s="279">
        <v>-0.199999999999999</v>
      </c>
      <c r="N12" s="280"/>
      <c r="O12" s="280"/>
      <c r="P12" s="280"/>
      <c r="Q12" s="280"/>
      <c r="R12" s="280" t="s">
        <v>126</v>
      </c>
      <c r="S12" s="280"/>
      <c r="T12" s="280"/>
      <c r="U12" s="280"/>
      <c r="V12" s="288"/>
      <c r="W12" s="288"/>
      <c r="X12" s="288"/>
      <c r="Y12" s="288"/>
      <c r="Z12" s="296"/>
    </row>
    <row r="13" ht="29.1" customHeight="1" spans="1:26">
      <c r="A13" s="262" t="s">
        <v>127</v>
      </c>
      <c r="B13" s="261">
        <f>C13-0.6</f>
        <v>16.8</v>
      </c>
      <c r="C13" s="261">
        <f>D13-0.6</f>
        <v>17.4</v>
      </c>
      <c r="D13" s="261">
        <v>18</v>
      </c>
      <c r="E13" s="261">
        <f>D13+0.6</f>
        <v>18.6</v>
      </c>
      <c r="F13" s="261">
        <f>E13+0.6</f>
        <v>19.2</v>
      </c>
      <c r="G13" s="261">
        <f>F13+0.95</f>
        <v>20.15</v>
      </c>
      <c r="H13" s="260"/>
      <c r="I13" s="280"/>
      <c r="J13" s="278">
        <v>0.199999999999999</v>
      </c>
      <c r="K13" s="279"/>
      <c r="L13" s="280"/>
      <c r="M13" s="279">
        <v>-0.199999999999999</v>
      </c>
      <c r="N13" s="280"/>
      <c r="O13" s="280"/>
      <c r="P13" s="280"/>
      <c r="Q13" s="280"/>
      <c r="R13" s="280" t="s">
        <v>128</v>
      </c>
      <c r="S13" s="280"/>
      <c r="T13" s="280"/>
      <c r="U13" s="280"/>
      <c r="V13" s="288"/>
      <c r="W13" s="288"/>
      <c r="X13" s="288"/>
      <c r="Y13" s="288"/>
      <c r="Z13" s="296"/>
    </row>
    <row r="14" ht="29.1" customHeight="1" spans="1:26">
      <c r="A14" s="262" t="s">
        <v>129</v>
      </c>
      <c r="B14" s="261">
        <f>C14-0.4</f>
        <v>10.7</v>
      </c>
      <c r="C14" s="261">
        <f>D14-0.4</f>
        <v>11.1</v>
      </c>
      <c r="D14" s="261">
        <v>11.5</v>
      </c>
      <c r="E14" s="261">
        <f>D14+0.4</f>
        <v>11.9</v>
      </c>
      <c r="F14" s="261">
        <f>E14+0.4</f>
        <v>12.3</v>
      </c>
      <c r="G14" s="261">
        <f>F14+0.6</f>
        <v>12.9</v>
      </c>
      <c r="H14" s="260"/>
      <c r="I14" s="280"/>
      <c r="J14" s="278">
        <v>0</v>
      </c>
      <c r="K14" s="279"/>
      <c r="L14" s="280"/>
      <c r="M14" s="279">
        <v>-0.300000000000001</v>
      </c>
      <c r="N14" s="280"/>
      <c r="O14" s="280"/>
      <c r="P14" s="280"/>
      <c r="Q14" s="280"/>
      <c r="R14" s="280" t="s">
        <v>126</v>
      </c>
      <c r="S14" s="280"/>
      <c r="T14" s="280"/>
      <c r="U14" s="280"/>
      <c r="V14" s="288"/>
      <c r="W14" s="288"/>
      <c r="X14" s="288"/>
      <c r="Y14" s="288"/>
      <c r="Z14" s="296"/>
    </row>
    <row r="15" ht="29.1" customHeight="1" spans="1:26">
      <c r="A15" s="263" t="s">
        <v>130</v>
      </c>
      <c r="B15" s="261">
        <f>C15</f>
        <v>16</v>
      </c>
      <c r="C15" s="261">
        <f>D15-1</f>
        <v>16</v>
      </c>
      <c r="D15" s="261">
        <v>17</v>
      </c>
      <c r="E15" s="261">
        <f>D15</f>
        <v>17</v>
      </c>
      <c r="F15" s="261">
        <f>D15+2</f>
        <v>19</v>
      </c>
      <c r="G15" s="261">
        <f>F15</f>
        <v>19</v>
      </c>
      <c r="H15" s="264"/>
      <c r="I15" s="281"/>
      <c r="J15" s="282">
        <v>0.100000000000001</v>
      </c>
      <c r="K15" s="279"/>
      <c r="L15" s="281"/>
      <c r="M15" s="279">
        <v>0</v>
      </c>
      <c r="N15" s="281"/>
      <c r="O15" s="281"/>
      <c r="P15" s="281"/>
      <c r="Q15" s="281"/>
      <c r="R15" s="281" t="s">
        <v>131</v>
      </c>
      <c r="S15" s="281"/>
      <c r="T15" s="281"/>
      <c r="U15" s="281"/>
      <c r="V15" s="289"/>
      <c r="W15" s="289"/>
      <c r="X15" s="289"/>
      <c r="Y15" s="289"/>
      <c r="Z15" s="297"/>
    </row>
    <row r="16" ht="32.1" customHeight="1" spans="1:26">
      <c r="A16" s="265"/>
      <c r="H16" s="266"/>
      <c r="I16" s="283"/>
      <c r="J16" s="283"/>
      <c r="K16" s="283"/>
      <c r="L16" s="283"/>
      <c r="M16" s="283"/>
      <c r="N16" s="283"/>
      <c r="O16" s="283"/>
      <c r="P16" s="283"/>
      <c r="Q16" s="283"/>
      <c r="R16" s="283" t="s">
        <v>132</v>
      </c>
      <c r="S16" s="283"/>
      <c r="T16" s="283"/>
      <c r="U16" s="283"/>
      <c r="V16" s="290"/>
      <c r="W16" s="290"/>
      <c r="X16" s="290"/>
      <c r="Y16" s="290"/>
      <c r="Z16" s="298"/>
    </row>
    <row r="17" ht="15" spans="1:26">
      <c r="A17" s="267" t="s">
        <v>86</v>
      </c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</row>
    <row r="18" spans="1:26">
      <c r="A18" s="251" t="s">
        <v>133</v>
      </c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</row>
    <row r="19" spans="1:26">
      <c r="A19" s="268" t="s">
        <v>134</v>
      </c>
      <c r="B19" s="268"/>
      <c r="C19" s="268"/>
      <c r="D19" s="268"/>
      <c r="E19" s="268"/>
      <c r="F19" s="268"/>
      <c r="G19" s="268"/>
      <c r="H19" s="268"/>
      <c r="I19" s="267" t="s">
        <v>135</v>
      </c>
      <c r="J19" s="267"/>
      <c r="K19" s="267"/>
      <c r="L19" s="284">
        <v>45811</v>
      </c>
      <c r="M19" s="284"/>
      <c r="N19" s="285"/>
      <c r="O19" s="267" t="s">
        <v>136</v>
      </c>
      <c r="P19" s="267"/>
      <c r="Q19" s="267"/>
      <c r="R19" s="267"/>
      <c r="S19" s="267" t="s">
        <v>137</v>
      </c>
      <c r="T19" s="267"/>
      <c r="U19" s="267" t="s">
        <v>138</v>
      </c>
      <c r="V19" s="267"/>
      <c r="W19" s="252" t="s">
        <v>139</v>
      </c>
      <c r="X19" s="252"/>
      <c r="Y19" s="252"/>
      <c r="Z19" s="252"/>
    </row>
    <row r="20" ht="18.95" customHeight="1" spans="1:1">
      <c r="A20" s="251" t="s">
        <v>140</v>
      </c>
    </row>
  </sheetData>
  <mergeCells count="21">
    <mergeCell ref="A1:Z1"/>
    <mergeCell ref="B2:C2"/>
    <mergeCell ref="E2:G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L19:M19"/>
    <mergeCell ref="W19:Z19"/>
    <mergeCell ref="A3:A5"/>
    <mergeCell ref="H2:H16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90"/>
  </cols>
  <sheetData>
    <row r="1" ht="22.5" customHeight="1" spans="1:11">
      <c r="A1" s="165" t="s">
        <v>141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17.25" customHeight="1" spans="1:11">
      <c r="A2" s="166" t="s">
        <v>18</v>
      </c>
      <c r="B2" s="167"/>
      <c r="C2" s="167"/>
      <c r="D2" s="168" t="s">
        <v>19</v>
      </c>
      <c r="E2" s="168"/>
      <c r="F2" s="167"/>
      <c r="G2" s="167"/>
      <c r="H2" s="169" t="s">
        <v>20</v>
      </c>
      <c r="I2" s="232"/>
      <c r="J2" s="232"/>
      <c r="K2" s="233"/>
    </row>
    <row r="3" customHeight="1" spans="1:11">
      <c r="A3" s="170" t="s">
        <v>22</v>
      </c>
      <c r="B3" s="171"/>
      <c r="C3" s="172"/>
      <c r="D3" s="173" t="s">
        <v>23</v>
      </c>
      <c r="E3" s="174"/>
      <c r="F3" s="174"/>
      <c r="G3" s="175"/>
      <c r="H3" s="173" t="s">
        <v>24</v>
      </c>
      <c r="I3" s="174"/>
      <c r="J3" s="174"/>
      <c r="K3" s="175"/>
    </row>
    <row r="4" customHeight="1" spans="1:11">
      <c r="A4" s="176" t="s">
        <v>25</v>
      </c>
      <c r="B4" s="99"/>
      <c r="C4" s="177"/>
      <c r="D4" s="176" t="s">
        <v>27</v>
      </c>
      <c r="E4" s="178"/>
      <c r="F4" s="179"/>
      <c r="G4" s="180"/>
      <c r="H4" s="176" t="s">
        <v>142</v>
      </c>
      <c r="I4" s="178"/>
      <c r="J4" s="201" t="s">
        <v>29</v>
      </c>
      <c r="K4" s="234" t="s">
        <v>30</v>
      </c>
    </row>
    <row r="5" customHeight="1" spans="1:11">
      <c r="A5" s="181" t="s">
        <v>31</v>
      </c>
      <c r="B5" s="102"/>
      <c r="C5" s="182"/>
      <c r="D5" s="176" t="s">
        <v>143</v>
      </c>
      <c r="E5" s="178"/>
      <c r="F5" s="99"/>
      <c r="G5" s="177"/>
      <c r="H5" s="176" t="s">
        <v>144</v>
      </c>
      <c r="I5" s="178"/>
      <c r="J5" s="201" t="s">
        <v>29</v>
      </c>
      <c r="K5" s="234" t="s">
        <v>30</v>
      </c>
    </row>
    <row r="6" customHeight="1" spans="1:11">
      <c r="A6" s="176" t="s">
        <v>35</v>
      </c>
      <c r="B6" s="183"/>
      <c r="C6" s="184"/>
      <c r="D6" s="176" t="s">
        <v>145</v>
      </c>
      <c r="E6" s="178"/>
      <c r="F6" s="99"/>
      <c r="G6" s="177"/>
      <c r="H6" s="185" t="s">
        <v>146</v>
      </c>
      <c r="I6" s="213"/>
      <c r="J6" s="213"/>
      <c r="K6" s="235"/>
    </row>
    <row r="7" customHeight="1" spans="1:11">
      <c r="A7" s="176" t="s">
        <v>39</v>
      </c>
      <c r="B7" s="99"/>
      <c r="C7" s="177"/>
      <c r="D7" s="176" t="s">
        <v>147</v>
      </c>
      <c r="E7" s="178"/>
      <c r="F7" s="99"/>
      <c r="G7" s="177"/>
      <c r="H7" s="186"/>
      <c r="I7" s="201"/>
      <c r="J7" s="201"/>
      <c r="K7" s="234"/>
    </row>
    <row r="8" customHeight="1" spans="1:11">
      <c r="A8" s="187"/>
      <c r="B8" s="188"/>
      <c r="C8" s="189"/>
      <c r="D8" s="187" t="s">
        <v>42</v>
      </c>
      <c r="E8" s="190"/>
      <c r="F8" s="191"/>
      <c r="G8" s="192"/>
      <c r="H8" s="193"/>
      <c r="I8" s="209"/>
      <c r="J8" s="209"/>
      <c r="K8" s="236"/>
    </row>
    <row r="9" customHeight="1" spans="1:11">
      <c r="A9" s="194" t="s">
        <v>148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</row>
    <row r="10" customHeight="1" spans="1:11">
      <c r="A10" s="195" t="s">
        <v>46</v>
      </c>
      <c r="B10" s="196" t="s">
        <v>47</v>
      </c>
      <c r="C10" s="197" t="s">
        <v>48</v>
      </c>
      <c r="D10" s="198"/>
      <c r="E10" s="199" t="s">
        <v>51</v>
      </c>
      <c r="F10" s="196" t="s">
        <v>47</v>
      </c>
      <c r="G10" s="197" t="s">
        <v>48</v>
      </c>
      <c r="H10" s="196"/>
      <c r="I10" s="199" t="s">
        <v>49</v>
      </c>
      <c r="J10" s="196" t="s">
        <v>47</v>
      </c>
      <c r="K10" s="237" t="s">
        <v>48</v>
      </c>
    </row>
    <row r="11" customHeight="1" spans="1:11">
      <c r="A11" s="181" t="s">
        <v>52</v>
      </c>
      <c r="B11" s="200" t="s">
        <v>47</v>
      </c>
      <c r="C11" s="201" t="s">
        <v>48</v>
      </c>
      <c r="D11" s="202"/>
      <c r="E11" s="203" t="s">
        <v>54</v>
      </c>
      <c r="F11" s="200" t="s">
        <v>47</v>
      </c>
      <c r="G11" s="201" t="s">
        <v>48</v>
      </c>
      <c r="H11" s="200"/>
      <c r="I11" s="203" t="s">
        <v>59</v>
      </c>
      <c r="J11" s="200" t="s">
        <v>47</v>
      </c>
      <c r="K11" s="234" t="s">
        <v>48</v>
      </c>
    </row>
    <row r="12" customHeight="1" spans="1:11">
      <c r="A12" s="187" t="s">
        <v>86</v>
      </c>
      <c r="B12" s="190"/>
      <c r="C12" s="190"/>
      <c r="D12" s="190"/>
      <c r="E12" s="190"/>
      <c r="F12" s="190"/>
      <c r="G12" s="190"/>
      <c r="H12" s="190"/>
      <c r="I12" s="190"/>
      <c r="J12" s="190"/>
      <c r="K12" s="238"/>
    </row>
    <row r="13" customHeight="1" spans="1:11">
      <c r="A13" s="204" t="s">
        <v>149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</row>
    <row r="14" customHeight="1" spans="1:11">
      <c r="A14" s="205"/>
      <c r="B14" s="206"/>
      <c r="C14" s="206"/>
      <c r="D14" s="206"/>
      <c r="E14" s="206"/>
      <c r="F14" s="206"/>
      <c r="G14" s="206"/>
      <c r="H14" s="206"/>
      <c r="I14" s="125"/>
      <c r="J14" s="125"/>
      <c r="K14" s="155"/>
    </row>
    <row r="15" customHeight="1" spans="1:11">
      <c r="A15" s="127"/>
      <c r="B15" s="128"/>
      <c r="C15" s="128"/>
      <c r="D15" s="207"/>
      <c r="E15" s="208"/>
      <c r="F15" s="128"/>
      <c r="G15" s="128"/>
      <c r="H15" s="207"/>
      <c r="I15" s="143"/>
      <c r="J15" s="239"/>
      <c r="K15" s="240"/>
    </row>
    <row r="16" customHeight="1" spans="1:11">
      <c r="A16" s="193"/>
      <c r="B16" s="209"/>
      <c r="C16" s="209"/>
      <c r="D16" s="209"/>
      <c r="E16" s="209"/>
      <c r="F16" s="209"/>
      <c r="G16" s="209"/>
      <c r="H16" s="209"/>
      <c r="I16" s="209"/>
      <c r="J16" s="209"/>
      <c r="K16" s="236"/>
    </row>
    <row r="17" customHeight="1" spans="1:11">
      <c r="A17" s="204" t="s">
        <v>150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</row>
    <row r="18" customHeight="1" spans="1:11">
      <c r="A18" s="205"/>
      <c r="B18" s="206"/>
      <c r="C18" s="206"/>
      <c r="D18" s="206"/>
      <c r="E18" s="206"/>
      <c r="F18" s="206"/>
      <c r="G18" s="206"/>
      <c r="H18" s="206"/>
      <c r="I18" s="125"/>
      <c r="J18" s="125"/>
      <c r="K18" s="155"/>
    </row>
    <row r="19" customHeight="1" spans="1:11">
      <c r="A19" s="127"/>
      <c r="B19" s="128"/>
      <c r="C19" s="128"/>
      <c r="D19" s="207"/>
      <c r="E19" s="208"/>
      <c r="F19" s="128"/>
      <c r="G19" s="128"/>
      <c r="H19" s="207"/>
      <c r="I19" s="143"/>
      <c r="J19" s="239"/>
      <c r="K19" s="240"/>
    </row>
    <row r="20" customHeight="1" spans="1:11">
      <c r="A20" s="193"/>
      <c r="B20" s="209"/>
      <c r="C20" s="209"/>
      <c r="D20" s="209"/>
      <c r="E20" s="209"/>
      <c r="F20" s="209"/>
      <c r="G20" s="209"/>
      <c r="H20" s="209"/>
      <c r="I20" s="209"/>
      <c r="J20" s="209"/>
      <c r="K20" s="236"/>
    </row>
    <row r="21" customHeight="1" spans="1:11">
      <c r="A21" s="210" t="s">
        <v>83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</row>
    <row r="22" customHeight="1" spans="1:11">
      <c r="A22" s="92" t="s">
        <v>84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55"/>
    </row>
    <row r="23" customHeight="1" spans="1:11">
      <c r="A23" s="104" t="s">
        <v>85</v>
      </c>
      <c r="B23" s="106"/>
      <c r="C23" s="201" t="s">
        <v>29</v>
      </c>
      <c r="D23" s="201" t="s">
        <v>30</v>
      </c>
      <c r="E23" s="103"/>
      <c r="F23" s="103"/>
      <c r="G23" s="103"/>
      <c r="H23" s="103"/>
      <c r="I23" s="103"/>
      <c r="J23" s="103"/>
      <c r="K23" s="149"/>
    </row>
    <row r="24" customHeight="1" spans="1:11">
      <c r="A24" s="176" t="s">
        <v>151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34"/>
    </row>
    <row r="25" customHeight="1" spans="1:1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41"/>
    </row>
    <row r="26" customHeight="1" spans="1:11">
      <c r="A26" s="194" t="s">
        <v>89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customHeight="1" spans="1:11">
      <c r="A27" s="170" t="s">
        <v>90</v>
      </c>
      <c r="B27" s="197" t="s">
        <v>57</v>
      </c>
      <c r="C27" s="197" t="s">
        <v>58</v>
      </c>
      <c r="D27" s="197" t="s">
        <v>50</v>
      </c>
      <c r="E27" s="171" t="s">
        <v>91</v>
      </c>
      <c r="F27" s="197" t="s">
        <v>57</v>
      </c>
      <c r="G27" s="197" t="s">
        <v>58</v>
      </c>
      <c r="H27" s="197" t="s">
        <v>50</v>
      </c>
      <c r="I27" s="171" t="s">
        <v>92</v>
      </c>
      <c r="J27" s="197" t="s">
        <v>57</v>
      </c>
      <c r="K27" s="237" t="s">
        <v>58</v>
      </c>
    </row>
    <row r="28" customHeight="1" spans="1:11">
      <c r="A28" s="185" t="s">
        <v>49</v>
      </c>
      <c r="B28" s="201" t="s">
        <v>57</v>
      </c>
      <c r="C28" s="201" t="s">
        <v>58</v>
      </c>
      <c r="D28" s="201" t="s">
        <v>50</v>
      </c>
      <c r="E28" s="213" t="s">
        <v>56</v>
      </c>
      <c r="F28" s="201" t="s">
        <v>57</v>
      </c>
      <c r="G28" s="201" t="s">
        <v>58</v>
      </c>
      <c r="H28" s="201" t="s">
        <v>50</v>
      </c>
      <c r="I28" s="213" t="s">
        <v>67</v>
      </c>
      <c r="J28" s="201" t="s">
        <v>57</v>
      </c>
      <c r="K28" s="234" t="s">
        <v>58</v>
      </c>
    </row>
    <row r="29" customHeight="1" spans="1:11">
      <c r="A29" s="176" t="s">
        <v>60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56"/>
    </row>
    <row r="30" customHeight="1" spans="1:11">
      <c r="A30" s="214"/>
      <c r="B30" s="215"/>
      <c r="C30" s="215"/>
      <c r="D30" s="215"/>
      <c r="E30" s="215"/>
      <c r="F30" s="215"/>
      <c r="G30" s="215"/>
      <c r="H30" s="215"/>
      <c r="I30" s="215"/>
      <c r="J30" s="215"/>
      <c r="K30" s="242"/>
    </row>
    <row r="31" customHeight="1" spans="1:11">
      <c r="A31" s="194" t="s">
        <v>152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</row>
    <row r="32" ht="17.25" customHeight="1" spans="1:11">
      <c r="A32" s="216"/>
      <c r="B32" s="217"/>
      <c r="C32" s="217"/>
      <c r="D32" s="217"/>
      <c r="E32" s="217"/>
      <c r="F32" s="217"/>
      <c r="G32" s="217"/>
      <c r="H32" s="217"/>
      <c r="I32" s="217"/>
      <c r="J32" s="217"/>
      <c r="K32" s="243"/>
    </row>
    <row r="33" ht="17.25" customHeight="1" spans="1:11">
      <c r="A33" s="218"/>
      <c r="B33" s="219"/>
      <c r="C33" s="219"/>
      <c r="D33" s="219"/>
      <c r="E33" s="219"/>
      <c r="F33" s="219"/>
      <c r="G33" s="219"/>
      <c r="H33" s="219"/>
      <c r="I33" s="219"/>
      <c r="J33" s="219"/>
      <c r="K33" s="244"/>
    </row>
    <row r="34" ht="17.25" customHeight="1" spans="1:11">
      <c r="A34" s="218"/>
      <c r="B34" s="219"/>
      <c r="C34" s="219"/>
      <c r="D34" s="219"/>
      <c r="E34" s="219"/>
      <c r="F34" s="219"/>
      <c r="G34" s="219"/>
      <c r="H34" s="219"/>
      <c r="I34" s="219"/>
      <c r="J34" s="219"/>
      <c r="K34" s="244"/>
    </row>
    <row r="35" ht="17.25" customHeight="1" spans="1:11">
      <c r="A35" s="218"/>
      <c r="B35" s="219"/>
      <c r="C35" s="219"/>
      <c r="D35" s="219"/>
      <c r="E35" s="219"/>
      <c r="F35" s="219"/>
      <c r="G35" s="219"/>
      <c r="H35" s="219"/>
      <c r="I35" s="219"/>
      <c r="J35" s="219"/>
      <c r="K35" s="244"/>
    </row>
    <row r="36" ht="17.25" customHeight="1" spans="1:11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44"/>
    </row>
    <row r="37" ht="17.25" customHeight="1" spans="1:11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244"/>
    </row>
    <row r="38" ht="17.25" customHeight="1" spans="1:11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44"/>
    </row>
    <row r="39" ht="17.25" customHeight="1" spans="1:11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44"/>
    </row>
    <row r="40" ht="17.25" customHeight="1" spans="1:1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44"/>
    </row>
    <row r="41" ht="17.25" customHeight="1" spans="1:1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44"/>
    </row>
    <row r="42" ht="17.25" customHeight="1" spans="1:11">
      <c r="A42" s="218"/>
      <c r="B42" s="219"/>
      <c r="C42" s="219"/>
      <c r="D42" s="219"/>
      <c r="E42" s="219"/>
      <c r="F42" s="219"/>
      <c r="G42" s="219"/>
      <c r="H42" s="219"/>
      <c r="I42" s="219"/>
      <c r="J42" s="219"/>
      <c r="K42" s="244"/>
    </row>
    <row r="43" ht="17.25" customHeight="1" spans="1:11">
      <c r="A43" s="214" t="s">
        <v>88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42"/>
    </row>
    <row r="44" customHeight="1" spans="1:11">
      <c r="A44" s="194" t="s">
        <v>153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4"/>
    </row>
    <row r="45" ht="18" customHeight="1" spans="1:11">
      <c r="A45" s="123" t="s">
        <v>86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54"/>
    </row>
    <row r="46" ht="18" customHeight="1" spans="1:11">
      <c r="A46" s="123"/>
      <c r="B46" s="124"/>
      <c r="C46" s="124"/>
      <c r="D46" s="124"/>
      <c r="E46" s="124"/>
      <c r="F46" s="124"/>
      <c r="G46" s="124"/>
      <c r="H46" s="124"/>
      <c r="I46" s="124"/>
      <c r="J46" s="124"/>
      <c r="K46" s="154"/>
    </row>
    <row r="47" ht="18" customHeight="1" spans="1:11">
      <c r="A47" s="211"/>
      <c r="B47" s="212"/>
      <c r="C47" s="212"/>
      <c r="D47" s="212"/>
      <c r="E47" s="212"/>
      <c r="F47" s="212"/>
      <c r="G47" s="212"/>
      <c r="H47" s="212"/>
      <c r="I47" s="212"/>
      <c r="J47" s="212"/>
      <c r="K47" s="241"/>
    </row>
    <row r="48" ht="21" customHeight="1" spans="1:11">
      <c r="A48" s="220" t="s">
        <v>94</v>
      </c>
      <c r="B48" s="221" t="s">
        <v>95</v>
      </c>
      <c r="C48" s="221"/>
      <c r="D48" s="222" t="s">
        <v>96</v>
      </c>
      <c r="E48" s="223"/>
      <c r="F48" s="222" t="s">
        <v>97</v>
      </c>
      <c r="G48" s="224"/>
      <c r="H48" s="225" t="s">
        <v>98</v>
      </c>
      <c r="I48" s="225"/>
      <c r="J48" s="221"/>
      <c r="K48" s="245"/>
    </row>
    <row r="49" customHeight="1" spans="1:11">
      <c r="A49" s="226" t="s">
        <v>99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46"/>
    </row>
    <row r="50" customHeight="1" spans="1:11">
      <c r="A50" s="228"/>
      <c r="B50" s="229"/>
      <c r="C50" s="229"/>
      <c r="D50" s="229"/>
      <c r="E50" s="229"/>
      <c r="F50" s="229"/>
      <c r="G50" s="229"/>
      <c r="H50" s="229"/>
      <c r="I50" s="229"/>
      <c r="J50" s="229"/>
      <c r="K50" s="247"/>
    </row>
    <row r="51" customHeight="1" spans="1:11">
      <c r="A51" s="230"/>
      <c r="B51" s="231"/>
      <c r="C51" s="231"/>
      <c r="D51" s="231"/>
      <c r="E51" s="231"/>
      <c r="F51" s="231"/>
      <c r="G51" s="231"/>
      <c r="H51" s="231"/>
      <c r="I51" s="231"/>
      <c r="J51" s="231"/>
      <c r="K51" s="248"/>
    </row>
    <row r="52" ht="21" customHeight="1" spans="1:11">
      <c r="A52" s="220" t="s">
        <v>94</v>
      </c>
      <c r="B52" s="221" t="s">
        <v>95</v>
      </c>
      <c r="C52" s="221"/>
      <c r="D52" s="222" t="s">
        <v>96</v>
      </c>
      <c r="E52" s="222"/>
      <c r="F52" s="222" t="s">
        <v>97</v>
      </c>
      <c r="G52" s="222"/>
      <c r="H52" s="225" t="s">
        <v>98</v>
      </c>
      <c r="I52" s="225"/>
      <c r="J52" s="249"/>
      <c r="K52" s="25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7" sqref="I7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9" width="16.5" style="41" customWidth="1"/>
    <col min="10" max="10" width="17" style="41" customWidth="1"/>
    <col min="11" max="11" width="18.5" style="41" customWidth="1"/>
    <col min="12" max="12" width="16.625" style="41" customWidth="1"/>
    <col min="13" max="13" width="14.125" style="41" customWidth="1"/>
    <col min="14" max="14" width="16.375" style="41" customWidth="1"/>
    <col min="15" max="16384" width="9" style="41"/>
  </cols>
  <sheetData>
    <row r="1" ht="30" customHeight="1" spans="1:14">
      <c r="A1" s="42" t="s">
        <v>154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ht="29.1" customHeight="1" spans="1:14">
      <c r="A2" s="44" t="s">
        <v>25</v>
      </c>
      <c r="B2" s="45"/>
      <c r="C2" s="45"/>
      <c r="D2" s="46" t="s">
        <v>31</v>
      </c>
      <c r="E2" s="45"/>
      <c r="F2" s="45"/>
      <c r="G2" s="45"/>
      <c r="H2" s="47"/>
      <c r="I2" s="72" t="s">
        <v>20</v>
      </c>
      <c r="J2" s="45"/>
      <c r="K2" s="45"/>
      <c r="L2" s="45"/>
      <c r="M2" s="45"/>
      <c r="N2" s="73"/>
    </row>
    <row r="3" ht="29.1" customHeight="1" spans="1:14">
      <c r="A3" s="48" t="s">
        <v>104</v>
      </c>
      <c r="B3" s="49" t="s">
        <v>105</v>
      </c>
      <c r="C3" s="49"/>
      <c r="D3" s="49"/>
      <c r="E3" s="49"/>
      <c r="F3" s="49"/>
      <c r="G3" s="49"/>
      <c r="H3" s="50"/>
      <c r="I3" s="49" t="s">
        <v>106</v>
      </c>
      <c r="J3" s="49"/>
      <c r="K3" s="49"/>
      <c r="L3" s="49"/>
      <c r="M3" s="49"/>
      <c r="N3" s="74"/>
    </row>
    <row r="4" ht="29.1" customHeight="1" spans="1:14">
      <c r="A4" s="48"/>
      <c r="B4" s="51" t="s">
        <v>74</v>
      </c>
      <c r="C4" s="51" t="s">
        <v>75</v>
      </c>
      <c r="D4" s="52" t="s">
        <v>76</v>
      </c>
      <c r="E4" s="51" t="s">
        <v>77</v>
      </c>
      <c r="F4" s="51" t="s">
        <v>78</v>
      </c>
      <c r="G4" s="51" t="s">
        <v>79</v>
      </c>
      <c r="H4" s="50"/>
      <c r="I4" s="75"/>
      <c r="J4" s="75"/>
      <c r="K4" s="75"/>
      <c r="L4" s="75"/>
      <c r="M4" s="75"/>
      <c r="N4" s="76"/>
    </row>
    <row r="5" ht="29.1" customHeight="1" spans="1:14">
      <c r="A5" s="48"/>
      <c r="B5" s="53"/>
      <c r="C5" s="53"/>
      <c r="D5" s="52"/>
      <c r="E5" s="53"/>
      <c r="F5" s="53"/>
      <c r="G5" s="53"/>
      <c r="H5" s="50"/>
      <c r="I5" s="77"/>
      <c r="J5" s="77"/>
      <c r="K5" s="77"/>
      <c r="L5" s="77"/>
      <c r="M5" s="77"/>
      <c r="N5" s="78"/>
    </row>
    <row r="6" ht="29.1" customHeight="1" spans="1:14">
      <c r="A6" s="54"/>
      <c r="B6" s="53"/>
      <c r="C6" s="53"/>
      <c r="D6" s="55"/>
      <c r="E6" s="53"/>
      <c r="F6" s="53"/>
      <c r="G6" s="53"/>
      <c r="H6" s="50"/>
      <c r="I6" s="79"/>
      <c r="J6" s="79"/>
      <c r="K6" s="79"/>
      <c r="L6" s="79"/>
      <c r="M6" s="79"/>
      <c r="N6" s="80"/>
    </row>
    <row r="7" ht="29.1" customHeight="1" spans="1:14">
      <c r="A7" s="54"/>
      <c r="B7" s="53"/>
      <c r="C7" s="53"/>
      <c r="D7" s="55"/>
      <c r="E7" s="53"/>
      <c r="F7" s="53"/>
      <c r="G7" s="53"/>
      <c r="H7" s="50"/>
      <c r="I7" s="81"/>
      <c r="J7" s="81"/>
      <c r="K7" s="81"/>
      <c r="L7" s="81"/>
      <c r="M7" s="81"/>
      <c r="N7" s="82"/>
    </row>
    <row r="8" ht="29.1" customHeight="1" spans="1:14">
      <c r="A8" s="54"/>
      <c r="B8" s="53"/>
      <c r="C8" s="53"/>
      <c r="D8" s="55"/>
      <c r="E8" s="53"/>
      <c r="F8" s="53"/>
      <c r="G8" s="53"/>
      <c r="H8" s="50"/>
      <c r="I8" s="81"/>
      <c r="J8" s="81"/>
      <c r="K8" s="81"/>
      <c r="L8" s="81"/>
      <c r="M8" s="81"/>
      <c r="N8" s="83"/>
    </row>
    <row r="9" ht="29.1" customHeight="1" spans="1:14">
      <c r="A9" s="54"/>
      <c r="B9" s="53"/>
      <c r="C9" s="53"/>
      <c r="D9" s="55"/>
      <c r="E9" s="53"/>
      <c r="F9" s="53"/>
      <c r="G9" s="53"/>
      <c r="H9" s="50"/>
      <c r="I9" s="79"/>
      <c r="J9" s="79"/>
      <c r="K9" s="79"/>
      <c r="L9" s="79"/>
      <c r="M9" s="79"/>
      <c r="N9" s="84"/>
    </row>
    <row r="10" ht="29.1" customHeight="1" spans="1:14">
      <c r="A10" s="54"/>
      <c r="B10" s="53"/>
      <c r="C10" s="53"/>
      <c r="D10" s="55"/>
      <c r="E10" s="53"/>
      <c r="F10" s="53"/>
      <c r="G10" s="53"/>
      <c r="H10" s="50"/>
      <c r="I10" s="81"/>
      <c r="J10" s="81"/>
      <c r="K10" s="81"/>
      <c r="L10" s="81"/>
      <c r="M10" s="81"/>
      <c r="N10" s="83"/>
    </row>
    <row r="11" ht="29.1" customHeight="1" spans="1:14">
      <c r="A11" s="54"/>
      <c r="B11" s="53"/>
      <c r="C11" s="53"/>
      <c r="D11" s="55"/>
      <c r="E11" s="53"/>
      <c r="F11" s="53"/>
      <c r="G11" s="53"/>
      <c r="H11" s="50"/>
      <c r="I11" s="81"/>
      <c r="J11" s="81"/>
      <c r="K11" s="81"/>
      <c r="L11" s="81"/>
      <c r="M11" s="81"/>
      <c r="N11" s="83"/>
    </row>
    <row r="12" ht="29.1" customHeight="1" spans="1:14">
      <c r="A12" s="54"/>
      <c r="B12" s="53"/>
      <c r="C12" s="53"/>
      <c r="D12" s="55"/>
      <c r="E12" s="53"/>
      <c r="F12" s="53"/>
      <c r="G12" s="53"/>
      <c r="H12" s="50"/>
      <c r="I12" s="81"/>
      <c r="J12" s="81"/>
      <c r="K12" s="81"/>
      <c r="L12" s="81"/>
      <c r="M12" s="81"/>
      <c r="N12" s="83"/>
    </row>
    <row r="13" ht="29.1" customHeight="1" spans="1:14">
      <c r="A13" s="56"/>
      <c r="B13" s="57"/>
      <c r="C13" s="58"/>
      <c r="D13" s="59"/>
      <c r="E13" s="58"/>
      <c r="F13" s="58"/>
      <c r="G13" s="58"/>
      <c r="H13" s="50"/>
      <c r="I13" s="81"/>
      <c r="J13" s="81"/>
      <c r="K13" s="81"/>
      <c r="L13" s="81"/>
      <c r="M13" s="81"/>
      <c r="N13" s="83"/>
    </row>
    <row r="14" ht="29.1" customHeight="1" spans="1:14">
      <c r="A14" s="60"/>
      <c r="B14" s="61"/>
      <c r="C14" s="62"/>
      <c r="D14" s="62"/>
      <c r="E14" s="62"/>
      <c r="F14" s="62"/>
      <c r="G14" s="63"/>
      <c r="H14" s="50"/>
      <c r="I14" s="81"/>
      <c r="J14" s="81"/>
      <c r="K14" s="81"/>
      <c r="L14" s="81"/>
      <c r="M14" s="81"/>
      <c r="N14" s="83"/>
    </row>
    <row r="15" ht="29.1" customHeight="1" spans="1:14">
      <c r="A15" s="64"/>
      <c r="B15" s="65"/>
      <c r="C15" s="66"/>
      <c r="D15" s="66"/>
      <c r="E15" s="67"/>
      <c r="F15" s="67"/>
      <c r="G15" s="68"/>
      <c r="H15" s="69"/>
      <c r="I15" s="85"/>
      <c r="J15" s="86"/>
      <c r="K15" s="87"/>
      <c r="L15" s="86"/>
      <c r="M15" s="86"/>
      <c r="N15" s="88"/>
    </row>
    <row r="16" ht="15" spans="1:14">
      <c r="A16" s="70" t="s">
        <v>86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ht="14.25" spans="1:14">
      <c r="A17" s="41" t="s">
        <v>133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ht="14.25" spans="1:13">
      <c r="A18" s="71" t="s">
        <v>155</v>
      </c>
      <c r="B18" s="71"/>
      <c r="C18" s="71"/>
      <c r="D18" s="71"/>
      <c r="E18" s="71"/>
      <c r="F18" s="71"/>
      <c r="G18" s="71"/>
      <c r="H18" s="71"/>
      <c r="I18" s="70" t="s">
        <v>135</v>
      </c>
      <c r="J18" s="89"/>
      <c r="K18" s="70" t="s">
        <v>136</v>
      </c>
      <c r="L18" s="70"/>
      <c r="M18" s="70" t="s">
        <v>138</v>
      </c>
    </row>
    <row r="19" ht="18.95" customHeight="1" spans="1:1">
      <c r="A19" s="41" t="s">
        <v>156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L8" sqref="L8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9" width="16.5" style="41" customWidth="1"/>
    <col min="10" max="10" width="17" style="41" customWidth="1"/>
    <col min="11" max="11" width="18.5" style="41" customWidth="1"/>
    <col min="12" max="12" width="16.625" style="41" customWidth="1"/>
    <col min="13" max="13" width="14.125" style="41" customWidth="1"/>
    <col min="14" max="14" width="16.375" style="41" customWidth="1"/>
    <col min="15" max="16384" width="9" style="41"/>
  </cols>
  <sheetData>
    <row r="1" ht="30" customHeight="1" spans="1:14">
      <c r="A1" s="42" t="s">
        <v>154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ht="29.1" customHeight="1" spans="1:14">
      <c r="A2" s="44" t="s">
        <v>25</v>
      </c>
      <c r="B2" s="45"/>
      <c r="C2" s="45"/>
      <c r="D2" s="46" t="s">
        <v>31</v>
      </c>
      <c r="E2" s="45"/>
      <c r="F2" s="45"/>
      <c r="G2" s="45"/>
      <c r="H2" s="47"/>
      <c r="I2" s="72" t="s">
        <v>20</v>
      </c>
      <c r="J2" s="45"/>
      <c r="K2" s="45"/>
      <c r="L2" s="45"/>
      <c r="M2" s="45"/>
      <c r="N2" s="73"/>
    </row>
    <row r="3" ht="29.1" customHeight="1" spans="1:14">
      <c r="A3" s="48" t="s">
        <v>104</v>
      </c>
      <c r="B3" s="49" t="s">
        <v>105</v>
      </c>
      <c r="C3" s="49"/>
      <c r="D3" s="49"/>
      <c r="E3" s="49"/>
      <c r="F3" s="49"/>
      <c r="G3" s="49"/>
      <c r="H3" s="50"/>
      <c r="I3" s="49" t="s">
        <v>106</v>
      </c>
      <c r="J3" s="49"/>
      <c r="K3" s="49"/>
      <c r="L3" s="49"/>
      <c r="M3" s="49"/>
      <c r="N3" s="74"/>
    </row>
    <row r="4" ht="29.1" customHeight="1" spans="1:14">
      <c r="A4" s="48"/>
      <c r="B4" s="51" t="s">
        <v>74</v>
      </c>
      <c r="C4" s="51" t="s">
        <v>75</v>
      </c>
      <c r="D4" s="52" t="s">
        <v>76</v>
      </c>
      <c r="E4" s="51" t="s">
        <v>77</v>
      </c>
      <c r="F4" s="51" t="s">
        <v>78</v>
      </c>
      <c r="G4" s="51" t="s">
        <v>79</v>
      </c>
      <c r="H4" s="50"/>
      <c r="I4" s="75"/>
      <c r="J4" s="75"/>
      <c r="K4" s="75"/>
      <c r="L4" s="75"/>
      <c r="M4" s="75"/>
      <c r="N4" s="76"/>
    </row>
    <row r="5" ht="29.1" customHeight="1" spans="1:14">
      <c r="A5" s="48"/>
      <c r="B5" s="53"/>
      <c r="C5" s="53"/>
      <c r="D5" s="52"/>
      <c r="E5" s="53"/>
      <c r="F5" s="53"/>
      <c r="G5" s="53"/>
      <c r="H5" s="50"/>
      <c r="I5" s="77"/>
      <c r="J5" s="77"/>
      <c r="K5" s="77"/>
      <c r="L5" s="77"/>
      <c r="M5" s="77"/>
      <c r="N5" s="78"/>
    </row>
    <row r="6" ht="29.1" customHeight="1" spans="1:14">
      <c r="A6" s="54"/>
      <c r="B6" s="53"/>
      <c r="C6" s="53"/>
      <c r="D6" s="55"/>
      <c r="E6" s="53"/>
      <c r="F6" s="53"/>
      <c r="G6" s="53"/>
      <c r="H6" s="50"/>
      <c r="I6" s="79"/>
      <c r="J6" s="79"/>
      <c r="K6" s="79"/>
      <c r="L6" s="79"/>
      <c r="M6" s="79"/>
      <c r="N6" s="80"/>
    </row>
    <row r="7" ht="29.1" customHeight="1" spans="1:14">
      <c r="A7" s="54"/>
      <c r="B7" s="53"/>
      <c r="C7" s="53"/>
      <c r="D7" s="55"/>
      <c r="E7" s="53"/>
      <c r="F7" s="53"/>
      <c r="G7" s="53"/>
      <c r="H7" s="50"/>
      <c r="I7" s="81"/>
      <c r="J7" s="81"/>
      <c r="K7" s="81"/>
      <c r="L7" s="81"/>
      <c r="M7" s="81"/>
      <c r="N7" s="82"/>
    </row>
    <row r="8" ht="29.1" customHeight="1" spans="1:14">
      <c r="A8" s="54"/>
      <c r="B8" s="53"/>
      <c r="C8" s="53"/>
      <c r="D8" s="55"/>
      <c r="E8" s="53"/>
      <c r="F8" s="53"/>
      <c r="G8" s="53"/>
      <c r="H8" s="50"/>
      <c r="I8" s="81"/>
      <c r="J8" s="81"/>
      <c r="K8" s="81"/>
      <c r="L8" s="81"/>
      <c r="M8" s="81"/>
      <c r="N8" s="83"/>
    </row>
    <row r="9" ht="29.1" customHeight="1" spans="1:14">
      <c r="A9" s="54"/>
      <c r="B9" s="53"/>
      <c r="C9" s="53"/>
      <c r="D9" s="55"/>
      <c r="E9" s="53"/>
      <c r="F9" s="53"/>
      <c r="G9" s="53"/>
      <c r="H9" s="50"/>
      <c r="I9" s="79"/>
      <c r="J9" s="79"/>
      <c r="K9" s="79"/>
      <c r="L9" s="79"/>
      <c r="M9" s="79"/>
      <c r="N9" s="84"/>
    </row>
    <row r="10" ht="29.1" customHeight="1" spans="1:14">
      <c r="A10" s="54"/>
      <c r="B10" s="53"/>
      <c r="C10" s="53"/>
      <c r="D10" s="55"/>
      <c r="E10" s="53"/>
      <c r="F10" s="53"/>
      <c r="G10" s="53"/>
      <c r="H10" s="50"/>
      <c r="I10" s="81"/>
      <c r="J10" s="81"/>
      <c r="K10" s="81"/>
      <c r="L10" s="81"/>
      <c r="M10" s="81"/>
      <c r="N10" s="83"/>
    </row>
    <row r="11" ht="29.1" customHeight="1" spans="1:14">
      <c r="A11" s="54"/>
      <c r="B11" s="53"/>
      <c r="C11" s="53"/>
      <c r="D11" s="55"/>
      <c r="E11" s="53"/>
      <c r="F11" s="53"/>
      <c r="G11" s="53"/>
      <c r="H11" s="50"/>
      <c r="I11" s="81"/>
      <c r="J11" s="81"/>
      <c r="K11" s="81"/>
      <c r="L11" s="81"/>
      <c r="M11" s="81"/>
      <c r="N11" s="83"/>
    </row>
    <row r="12" ht="29.1" customHeight="1" spans="1:14">
      <c r="A12" s="54"/>
      <c r="B12" s="53"/>
      <c r="C12" s="53"/>
      <c r="D12" s="55"/>
      <c r="E12" s="53"/>
      <c r="F12" s="53"/>
      <c r="G12" s="53"/>
      <c r="H12" s="50"/>
      <c r="I12" s="81"/>
      <c r="J12" s="81"/>
      <c r="K12" s="81"/>
      <c r="L12" s="81"/>
      <c r="M12" s="81"/>
      <c r="N12" s="83"/>
    </row>
    <row r="13" ht="29.1" customHeight="1" spans="1:14">
      <c r="A13" s="56"/>
      <c r="B13" s="57"/>
      <c r="C13" s="58"/>
      <c r="D13" s="59"/>
      <c r="E13" s="58"/>
      <c r="F13" s="58"/>
      <c r="G13" s="58"/>
      <c r="H13" s="50"/>
      <c r="I13" s="81"/>
      <c r="J13" s="81"/>
      <c r="K13" s="81"/>
      <c r="L13" s="81"/>
      <c r="M13" s="81"/>
      <c r="N13" s="83"/>
    </row>
    <row r="14" ht="29.1" customHeight="1" spans="1:14">
      <c r="A14" s="60"/>
      <c r="B14" s="61"/>
      <c r="C14" s="62"/>
      <c r="D14" s="62"/>
      <c r="E14" s="62"/>
      <c r="F14" s="62"/>
      <c r="G14" s="63"/>
      <c r="H14" s="50"/>
      <c r="I14" s="81"/>
      <c r="J14" s="81"/>
      <c r="K14" s="81"/>
      <c r="L14" s="81"/>
      <c r="M14" s="81"/>
      <c r="N14" s="83"/>
    </row>
    <row r="15" ht="29.1" customHeight="1" spans="1:14">
      <c r="A15" s="64"/>
      <c r="B15" s="65"/>
      <c r="C15" s="66"/>
      <c r="D15" s="66"/>
      <c r="E15" s="67"/>
      <c r="F15" s="67"/>
      <c r="G15" s="68"/>
      <c r="H15" s="69"/>
      <c r="I15" s="85"/>
      <c r="J15" s="86"/>
      <c r="K15" s="87"/>
      <c r="L15" s="86"/>
      <c r="M15" s="86"/>
      <c r="N15" s="88"/>
    </row>
    <row r="16" ht="15" spans="1:14">
      <c r="A16" s="70" t="s">
        <v>86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ht="14.25" spans="1:14">
      <c r="A17" s="41" t="s">
        <v>133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ht="14.25" spans="1:13">
      <c r="A18" s="71" t="s">
        <v>155</v>
      </c>
      <c r="B18" s="71"/>
      <c r="C18" s="71"/>
      <c r="D18" s="71"/>
      <c r="E18" s="71"/>
      <c r="F18" s="71"/>
      <c r="G18" s="71"/>
      <c r="H18" s="71"/>
      <c r="I18" s="70" t="s">
        <v>135</v>
      </c>
      <c r="J18" s="89"/>
      <c r="K18" s="70" t="s">
        <v>136</v>
      </c>
      <c r="L18" s="70"/>
      <c r="M18" s="70" t="s">
        <v>138</v>
      </c>
    </row>
    <row r="19" ht="18.95" customHeight="1" spans="1:1">
      <c r="A19" s="41" t="s">
        <v>156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32" sqref="A32:K32"/>
    </sheetView>
  </sheetViews>
  <sheetFormatPr defaultColWidth="10.125" defaultRowHeight="14.25"/>
  <cols>
    <col min="1" max="1" width="9.625" style="90" customWidth="1"/>
    <col min="2" max="2" width="11.125" style="90" customWidth="1"/>
    <col min="3" max="3" width="9.125" style="90" customWidth="1"/>
    <col min="4" max="4" width="9.5" style="90" customWidth="1"/>
    <col min="5" max="5" width="9.125" style="90" customWidth="1"/>
    <col min="6" max="6" width="10.375" style="90" customWidth="1"/>
    <col min="7" max="7" width="9.5" style="90" customWidth="1"/>
    <col min="8" max="8" width="9.125" style="90" customWidth="1"/>
    <col min="9" max="9" width="8.125" style="90" customWidth="1"/>
    <col min="10" max="10" width="10.5" style="90" customWidth="1"/>
    <col min="11" max="11" width="12.125" style="90" customWidth="1"/>
    <col min="12" max="16384" width="10.125" style="90"/>
  </cols>
  <sheetData>
    <row r="1" ht="26.25" spans="1:11">
      <c r="A1" s="91" t="s">
        <v>157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18</v>
      </c>
      <c r="B2" s="93"/>
      <c r="C2" s="93"/>
      <c r="D2" s="94" t="s">
        <v>25</v>
      </c>
      <c r="E2" s="95"/>
      <c r="F2" s="96" t="s">
        <v>158</v>
      </c>
      <c r="G2" s="97"/>
      <c r="H2" s="97"/>
      <c r="I2" s="125" t="s">
        <v>20</v>
      </c>
      <c r="J2" s="97"/>
      <c r="K2" s="148"/>
    </row>
    <row r="3" spans="1:11">
      <c r="A3" s="98" t="s">
        <v>39</v>
      </c>
      <c r="B3" s="99"/>
      <c r="C3" s="99"/>
      <c r="D3" s="100" t="s">
        <v>159</v>
      </c>
      <c r="E3" s="101"/>
      <c r="F3" s="102"/>
      <c r="G3" s="102"/>
      <c r="H3" s="103" t="s">
        <v>160</v>
      </c>
      <c r="I3" s="103"/>
      <c r="J3" s="103"/>
      <c r="K3" s="149"/>
    </row>
    <row r="4" spans="1:11">
      <c r="A4" s="104" t="s">
        <v>35</v>
      </c>
      <c r="B4" s="105"/>
      <c r="C4" s="105"/>
      <c r="D4" s="106" t="s">
        <v>161</v>
      </c>
      <c r="E4" s="102"/>
      <c r="F4" s="102"/>
      <c r="G4" s="102"/>
      <c r="H4" s="106" t="s">
        <v>162</v>
      </c>
      <c r="I4" s="106"/>
      <c r="J4" s="119" t="s">
        <v>29</v>
      </c>
      <c r="K4" s="150" t="s">
        <v>30</v>
      </c>
    </row>
    <row r="5" spans="1:11">
      <c r="A5" s="104" t="s">
        <v>163</v>
      </c>
      <c r="B5" s="99"/>
      <c r="C5" s="99"/>
      <c r="D5" s="100" t="s">
        <v>164</v>
      </c>
      <c r="E5" s="100" t="s">
        <v>165</v>
      </c>
      <c r="F5" s="100" t="s">
        <v>166</v>
      </c>
      <c r="G5" s="100" t="s">
        <v>167</v>
      </c>
      <c r="H5" s="106" t="s">
        <v>168</v>
      </c>
      <c r="I5" s="106"/>
      <c r="J5" s="119" t="s">
        <v>29</v>
      </c>
      <c r="K5" s="150" t="s">
        <v>30</v>
      </c>
    </row>
    <row r="6" ht="15" spans="1:11">
      <c r="A6" s="107" t="s">
        <v>169</v>
      </c>
      <c r="B6" s="108"/>
      <c r="C6" s="108"/>
      <c r="D6" s="109" t="s">
        <v>170</v>
      </c>
      <c r="E6" s="110"/>
      <c r="F6" s="111"/>
      <c r="G6" s="109"/>
      <c r="H6" s="112" t="s">
        <v>171</v>
      </c>
      <c r="I6" s="112"/>
      <c r="J6" s="111" t="s">
        <v>29</v>
      </c>
      <c r="K6" s="151" t="s">
        <v>30</v>
      </c>
    </row>
    <row r="7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172</v>
      </c>
      <c r="B8" s="96" t="s">
        <v>173</v>
      </c>
      <c r="C8" s="96" t="s">
        <v>174</v>
      </c>
      <c r="D8" s="96" t="s">
        <v>175</v>
      </c>
      <c r="E8" s="96" t="s">
        <v>176</v>
      </c>
      <c r="F8" s="96" t="s">
        <v>177</v>
      </c>
      <c r="G8" s="117"/>
      <c r="H8" s="118"/>
      <c r="I8" s="118"/>
      <c r="J8" s="118"/>
      <c r="K8" s="152"/>
    </row>
    <row r="9" spans="1:11">
      <c r="A9" s="104" t="s">
        <v>178</v>
      </c>
      <c r="B9" s="106"/>
      <c r="C9" s="119" t="s">
        <v>29</v>
      </c>
      <c r="D9" s="119" t="s">
        <v>30</v>
      </c>
      <c r="E9" s="100" t="s">
        <v>179</v>
      </c>
      <c r="F9" s="120" t="s">
        <v>180</v>
      </c>
      <c r="G9" s="121"/>
      <c r="H9" s="122"/>
      <c r="I9" s="122"/>
      <c r="J9" s="122"/>
      <c r="K9" s="153"/>
    </row>
    <row r="10" spans="1:11">
      <c r="A10" s="104" t="s">
        <v>181</v>
      </c>
      <c r="B10" s="106"/>
      <c r="C10" s="119" t="s">
        <v>29</v>
      </c>
      <c r="D10" s="119" t="s">
        <v>30</v>
      </c>
      <c r="E10" s="100" t="s">
        <v>182</v>
      </c>
      <c r="F10" s="120" t="s">
        <v>183</v>
      </c>
      <c r="G10" s="121" t="s">
        <v>184</v>
      </c>
      <c r="H10" s="122"/>
      <c r="I10" s="122"/>
      <c r="J10" s="122"/>
      <c r="K10" s="153"/>
    </row>
    <row r="11" spans="1:11">
      <c r="A11" s="123" t="s">
        <v>148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4"/>
    </row>
    <row r="12" spans="1:11">
      <c r="A12" s="98" t="s">
        <v>51</v>
      </c>
      <c r="B12" s="119" t="s">
        <v>47</v>
      </c>
      <c r="C12" s="119" t="s">
        <v>48</v>
      </c>
      <c r="D12" s="120"/>
      <c r="E12" s="100" t="s">
        <v>49</v>
      </c>
      <c r="F12" s="119" t="s">
        <v>47</v>
      </c>
      <c r="G12" s="119" t="s">
        <v>48</v>
      </c>
      <c r="H12" s="119"/>
      <c r="I12" s="100" t="s">
        <v>185</v>
      </c>
      <c r="J12" s="119" t="s">
        <v>47</v>
      </c>
      <c r="K12" s="150" t="s">
        <v>48</v>
      </c>
    </row>
    <row r="13" spans="1:11">
      <c r="A13" s="98" t="s">
        <v>54</v>
      </c>
      <c r="B13" s="119" t="s">
        <v>47</v>
      </c>
      <c r="C13" s="119" t="s">
        <v>48</v>
      </c>
      <c r="D13" s="120"/>
      <c r="E13" s="100" t="s">
        <v>59</v>
      </c>
      <c r="F13" s="119" t="s">
        <v>47</v>
      </c>
      <c r="G13" s="119" t="s">
        <v>48</v>
      </c>
      <c r="H13" s="119"/>
      <c r="I13" s="100" t="s">
        <v>186</v>
      </c>
      <c r="J13" s="119" t="s">
        <v>47</v>
      </c>
      <c r="K13" s="150" t="s">
        <v>48</v>
      </c>
    </row>
    <row r="14" ht="15" spans="1:11">
      <c r="A14" s="107" t="s">
        <v>187</v>
      </c>
      <c r="B14" s="111" t="s">
        <v>47</v>
      </c>
      <c r="C14" s="111" t="s">
        <v>48</v>
      </c>
      <c r="D14" s="110"/>
      <c r="E14" s="109" t="s">
        <v>188</v>
      </c>
      <c r="F14" s="111" t="s">
        <v>47</v>
      </c>
      <c r="G14" s="111" t="s">
        <v>48</v>
      </c>
      <c r="H14" s="111"/>
      <c r="I14" s="109" t="s">
        <v>189</v>
      </c>
      <c r="J14" s="111" t="s">
        <v>47</v>
      </c>
      <c r="K14" s="151" t="s">
        <v>48</v>
      </c>
    </row>
    <row r="15" ht="15" spans="1:11">
      <c r="A15" s="113"/>
      <c r="B15" s="115"/>
      <c r="C15" s="115"/>
      <c r="D15" s="114"/>
      <c r="E15" s="113"/>
      <c r="F15" s="115"/>
      <c r="G15" s="115"/>
      <c r="H15" s="115"/>
      <c r="I15" s="113"/>
      <c r="J15" s="115"/>
      <c r="K15" s="115"/>
    </row>
    <row r="16" spans="1:11">
      <c r="A16" s="92" t="s">
        <v>190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5"/>
    </row>
    <row r="17" spans="1:11">
      <c r="A17" s="104" t="s">
        <v>191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56"/>
    </row>
    <row r="18" spans="1:11">
      <c r="A18" s="104" t="s">
        <v>192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56"/>
    </row>
    <row r="19" spans="1:11">
      <c r="A19" s="126"/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pans="1:11">
      <c r="A20" s="127"/>
      <c r="B20" s="128"/>
      <c r="C20" s="128"/>
      <c r="D20" s="128"/>
      <c r="E20" s="128"/>
      <c r="F20" s="128"/>
      <c r="G20" s="128"/>
      <c r="H20" s="128"/>
      <c r="I20" s="128"/>
      <c r="J20" s="128"/>
      <c r="K20" s="157"/>
    </row>
    <row r="21" spans="1:11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57"/>
    </row>
    <row r="22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57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58"/>
    </row>
    <row r="24" spans="1:11">
      <c r="A24" s="104" t="s">
        <v>85</v>
      </c>
      <c r="B24" s="106"/>
      <c r="C24" s="119" t="s">
        <v>29</v>
      </c>
      <c r="D24" s="119" t="s">
        <v>30</v>
      </c>
      <c r="E24" s="103"/>
      <c r="F24" s="103"/>
      <c r="G24" s="103"/>
      <c r="H24" s="103"/>
      <c r="I24" s="103"/>
      <c r="J24" s="103"/>
      <c r="K24" s="149"/>
    </row>
    <row r="25" ht="15" spans="1:11">
      <c r="A25" s="131" t="s">
        <v>193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59"/>
    </row>
    <row r="26" ht="1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194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60"/>
    </row>
    <row r="28" spans="1:11">
      <c r="A28" s="136"/>
      <c r="B28" s="137"/>
      <c r="C28" s="137"/>
      <c r="D28" s="137"/>
      <c r="E28" s="137"/>
      <c r="F28" s="137"/>
      <c r="G28" s="137"/>
      <c r="H28" s="137"/>
      <c r="I28" s="137"/>
      <c r="J28" s="137"/>
      <c r="K28" s="161"/>
    </row>
    <row r="29" spans="1:11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61"/>
    </row>
    <row r="30" spans="1:11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61"/>
    </row>
    <row r="3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61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61"/>
    </row>
    <row r="33" ht="23.1" customHeight="1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61"/>
    </row>
    <row r="34" ht="23.1" customHeight="1" spans="1:1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57"/>
    </row>
    <row r="35" ht="23.1" customHeight="1" spans="1:11">
      <c r="A35" s="138"/>
      <c r="B35" s="128"/>
      <c r="C35" s="128"/>
      <c r="D35" s="128"/>
      <c r="E35" s="128"/>
      <c r="F35" s="128"/>
      <c r="G35" s="128"/>
      <c r="H35" s="128"/>
      <c r="I35" s="128"/>
      <c r="J35" s="128"/>
      <c r="K35" s="157"/>
    </row>
    <row r="36" ht="23.1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2"/>
    </row>
    <row r="37" ht="18.75" customHeight="1" spans="1:11">
      <c r="A37" s="141" t="s">
        <v>195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63"/>
    </row>
    <row r="38" ht="18.75" customHeight="1" spans="1:11">
      <c r="A38" s="104" t="s">
        <v>196</v>
      </c>
      <c r="B38" s="106"/>
      <c r="C38" s="106"/>
      <c r="D38" s="103" t="s">
        <v>197</v>
      </c>
      <c r="E38" s="103"/>
      <c r="F38" s="143" t="s">
        <v>198</v>
      </c>
      <c r="G38" s="144"/>
      <c r="H38" s="106" t="s">
        <v>199</v>
      </c>
      <c r="I38" s="106"/>
      <c r="J38" s="106" t="s">
        <v>200</v>
      </c>
      <c r="K38" s="156"/>
    </row>
    <row r="39" ht="18.75" customHeight="1" spans="1:11">
      <c r="A39" s="104" t="s">
        <v>86</v>
      </c>
      <c r="B39" s="106" t="s">
        <v>201</v>
      </c>
      <c r="C39" s="106"/>
      <c r="D39" s="106"/>
      <c r="E39" s="106"/>
      <c r="F39" s="106"/>
      <c r="G39" s="106"/>
      <c r="H39" s="106"/>
      <c r="I39" s="106"/>
      <c r="J39" s="106"/>
      <c r="K39" s="156"/>
    </row>
    <row r="40" ht="30.95" customHeight="1" spans="1:11">
      <c r="A40" s="104"/>
      <c r="B40" s="106"/>
      <c r="C40" s="106"/>
      <c r="D40" s="106"/>
      <c r="E40" s="106"/>
      <c r="F40" s="106"/>
      <c r="G40" s="106"/>
      <c r="H40" s="106"/>
      <c r="I40" s="106"/>
      <c r="J40" s="106"/>
      <c r="K40" s="156"/>
    </row>
    <row r="41" ht="18.75" customHeight="1" spans="1:11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56"/>
    </row>
    <row r="42" ht="32.1" customHeight="1" spans="1:11">
      <c r="A42" s="107" t="s">
        <v>94</v>
      </c>
      <c r="B42" s="145" t="s">
        <v>202</v>
      </c>
      <c r="C42" s="145"/>
      <c r="D42" s="109" t="s">
        <v>203</v>
      </c>
      <c r="E42" s="110"/>
      <c r="F42" s="109" t="s">
        <v>97</v>
      </c>
      <c r="G42" s="146"/>
      <c r="H42" s="147" t="s">
        <v>98</v>
      </c>
      <c r="I42" s="147"/>
      <c r="J42" s="145"/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M9" sqref="M9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9" width="16.5" style="41" customWidth="1"/>
    <col min="10" max="10" width="17" style="41" customWidth="1"/>
    <col min="11" max="11" width="18.5" style="41" customWidth="1"/>
    <col min="12" max="12" width="16.625" style="41" customWidth="1"/>
    <col min="13" max="13" width="14.125" style="41" customWidth="1"/>
    <col min="14" max="14" width="16.375" style="41" customWidth="1"/>
    <col min="15" max="16384" width="9" style="41"/>
  </cols>
  <sheetData>
    <row r="1" ht="30" customHeight="1" spans="1:14">
      <c r="A1" s="42" t="s">
        <v>154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ht="29.1" customHeight="1" spans="1:14">
      <c r="A2" s="44" t="s">
        <v>25</v>
      </c>
      <c r="B2" s="45"/>
      <c r="C2" s="45"/>
      <c r="D2" s="46" t="s">
        <v>31</v>
      </c>
      <c r="E2" s="45"/>
      <c r="F2" s="45"/>
      <c r="G2" s="45"/>
      <c r="H2" s="47"/>
      <c r="I2" s="72" t="s">
        <v>20</v>
      </c>
      <c r="J2" s="45"/>
      <c r="K2" s="45"/>
      <c r="L2" s="45"/>
      <c r="M2" s="45"/>
      <c r="N2" s="73"/>
    </row>
    <row r="3" ht="29.1" customHeight="1" spans="1:14">
      <c r="A3" s="48" t="s">
        <v>104</v>
      </c>
      <c r="B3" s="49" t="s">
        <v>105</v>
      </c>
      <c r="C3" s="49"/>
      <c r="D3" s="49"/>
      <c r="E3" s="49"/>
      <c r="F3" s="49"/>
      <c r="G3" s="49"/>
      <c r="H3" s="50"/>
      <c r="I3" s="49" t="s">
        <v>106</v>
      </c>
      <c r="J3" s="49"/>
      <c r="K3" s="49"/>
      <c r="L3" s="49"/>
      <c r="M3" s="49"/>
      <c r="N3" s="74"/>
    </row>
    <row r="4" ht="29.1" customHeight="1" spans="1:14">
      <c r="A4" s="48"/>
      <c r="B4" s="51" t="s">
        <v>74</v>
      </c>
      <c r="C4" s="51" t="s">
        <v>75</v>
      </c>
      <c r="D4" s="52" t="s">
        <v>76</v>
      </c>
      <c r="E4" s="51" t="s">
        <v>77</v>
      </c>
      <c r="F4" s="51" t="s">
        <v>78</v>
      </c>
      <c r="G4" s="51" t="s">
        <v>79</v>
      </c>
      <c r="H4" s="50"/>
      <c r="I4" s="75"/>
      <c r="J4" s="75"/>
      <c r="K4" s="75"/>
      <c r="L4" s="75"/>
      <c r="M4" s="75"/>
      <c r="N4" s="76"/>
    </row>
    <row r="5" ht="29.1" customHeight="1" spans="1:14">
      <c r="A5" s="48"/>
      <c r="B5" s="53"/>
      <c r="C5" s="53"/>
      <c r="D5" s="52"/>
      <c r="E5" s="53"/>
      <c r="F5" s="53"/>
      <c r="G5" s="53"/>
      <c r="H5" s="50"/>
      <c r="I5" s="77"/>
      <c r="J5" s="77"/>
      <c r="K5" s="77"/>
      <c r="L5" s="77"/>
      <c r="M5" s="77"/>
      <c r="N5" s="78"/>
    </row>
    <row r="6" ht="29.1" customHeight="1" spans="1:14">
      <c r="A6" s="54"/>
      <c r="B6" s="53"/>
      <c r="C6" s="53"/>
      <c r="D6" s="55"/>
      <c r="E6" s="53"/>
      <c r="F6" s="53"/>
      <c r="G6" s="53"/>
      <c r="H6" s="50"/>
      <c r="I6" s="79"/>
      <c r="J6" s="79"/>
      <c r="K6" s="79"/>
      <c r="L6" s="79"/>
      <c r="M6" s="79"/>
      <c r="N6" s="80"/>
    </row>
    <row r="7" ht="29.1" customHeight="1" spans="1:14">
      <c r="A7" s="54"/>
      <c r="B7" s="53"/>
      <c r="C7" s="53"/>
      <c r="D7" s="55"/>
      <c r="E7" s="53"/>
      <c r="F7" s="53"/>
      <c r="G7" s="53"/>
      <c r="H7" s="50"/>
      <c r="I7" s="81"/>
      <c r="J7" s="81"/>
      <c r="K7" s="81"/>
      <c r="L7" s="81"/>
      <c r="M7" s="81"/>
      <c r="N7" s="82"/>
    </row>
    <row r="8" ht="29.1" customHeight="1" spans="1:14">
      <c r="A8" s="54"/>
      <c r="B8" s="53"/>
      <c r="C8" s="53"/>
      <c r="D8" s="55"/>
      <c r="E8" s="53"/>
      <c r="F8" s="53"/>
      <c r="G8" s="53"/>
      <c r="H8" s="50"/>
      <c r="I8" s="81"/>
      <c r="J8" s="81"/>
      <c r="K8" s="81"/>
      <c r="L8" s="81"/>
      <c r="M8" s="81"/>
      <c r="N8" s="83"/>
    </row>
    <row r="9" ht="29.1" customHeight="1" spans="1:14">
      <c r="A9" s="54"/>
      <c r="B9" s="53"/>
      <c r="C9" s="53"/>
      <c r="D9" s="55"/>
      <c r="E9" s="53"/>
      <c r="F9" s="53"/>
      <c r="G9" s="53"/>
      <c r="H9" s="50"/>
      <c r="I9" s="79"/>
      <c r="J9" s="79"/>
      <c r="K9" s="79"/>
      <c r="L9" s="79"/>
      <c r="M9" s="79"/>
      <c r="N9" s="84"/>
    </row>
    <row r="10" ht="29.1" customHeight="1" spans="1:14">
      <c r="A10" s="54"/>
      <c r="B10" s="53"/>
      <c r="C10" s="53"/>
      <c r="D10" s="55"/>
      <c r="E10" s="53"/>
      <c r="F10" s="53"/>
      <c r="G10" s="53"/>
      <c r="H10" s="50"/>
      <c r="I10" s="81"/>
      <c r="J10" s="81"/>
      <c r="K10" s="81"/>
      <c r="L10" s="81"/>
      <c r="M10" s="81"/>
      <c r="N10" s="83"/>
    </row>
    <row r="11" ht="29.1" customHeight="1" spans="1:14">
      <c r="A11" s="54"/>
      <c r="B11" s="53"/>
      <c r="C11" s="53"/>
      <c r="D11" s="55"/>
      <c r="E11" s="53"/>
      <c r="F11" s="53"/>
      <c r="G11" s="53"/>
      <c r="H11" s="50"/>
      <c r="I11" s="81"/>
      <c r="J11" s="81"/>
      <c r="K11" s="81"/>
      <c r="L11" s="81"/>
      <c r="M11" s="81"/>
      <c r="N11" s="83"/>
    </row>
    <row r="12" ht="29.1" customHeight="1" spans="1:14">
      <c r="A12" s="54"/>
      <c r="B12" s="53"/>
      <c r="C12" s="53"/>
      <c r="D12" s="55"/>
      <c r="E12" s="53"/>
      <c r="F12" s="53"/>
      <c r="G12" s="53"/>
      <c r="H12" s="50"/>
      <c r="I12" s="81"/>
      <c r="J12" s="81"/>
      <c r="K12" s="81"/>
      <c r="L12" s="81"/>
      <c r="M12" s="81"/>
      <c r="N12" s="83"/>
    </row>
    <row r="13" ht="29.1" customHeight="1" spans="1:14">
      <c r="A13" s="56"/>
      <c r="B13" s="57"/>
      <c r="C13" s="58"/>
      <c r="D13" s="59"/>
      <c r="E13" s="58"/>
      <c r="F13" s="58"/>
      <c r="G13" s="58"/>
      <c r="H13" s="50"/>
      <c r="I13" s="81"/>
      <c r="J13" s="81"/>
      <c r="K13" s="81"/>
      <c r="L13" s="81"/>
      <c r="M13" s="81"/>
      <c r="N13" s="83"/>
    </row>
    <row r="14" ht="29.1" customHeight="1" spans="1:14">
      <c r="A14" s="60"/>
      <c r="B14" s="61"/>
      <c r="C14" s="62"/>
      <c r="D14" s="62"/>
      <c r="E14" s="62"/>
      <c r="F14" s="62"/>
      <c r="G14" s="63"/>
      <c r="H14" s="50"/>
      <c r="I14" s="81"/>
      <c r="J14" s="81"/>
      <c r="K14" s="81"/>
      <c r="L14" s="81"/>
      <c r="M14" s="81"/>
      <c r="N14" s="83"/>
    </row>
    <row r="15" ht="29.1" customHeight="1" spans="1:14">
      <c r="A15" s="64"/>
      <c r="B15" s="65"/>
      <c r="C15" s="66"/>
      <c r="D15" s="66"/>
      <c r="E15" s="67"/>
      <c r="F15" s="67"/>
      <c r="G15" s="68"/>
      <c r="H15" s="69"/>
      <c r="I15" s="85"/>
      <c r="J15" s="86"/>
      <c r="K15" s="87"/>
      <c r="L15" s="86"/>
      <c r="M15" s="86"/>
      <c r="N15" s="88"/>
    </row>
    <row r="16" ht="15" spans="1:14">
      <c r="A16" s="70" t="s">
        <v>86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ht="14.25" spans="1:14">
      <c r="A17" s="41" t="s">
        <v>133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ht="14.25" spans="1:13">
      <c r="A18" s="71" t="s">
        <v>155</v>
      </c>
      <c r="B18" s="71"/>
      <c r="C18" s="71"/>
      <c r="D18" s="71"/>
      <c r="E18" s="71"/>
      <c r="F18" s="71"/>
      <c r="G18" s="71"/>
      <c r="H18" s="71"/>
      <c r="I18" s="70" t="s">
        <v>135</v>
      </c>
      <c r="J18" s="89"/>
      <c r="K18" s="70" t="s">
        <v>136</v>
      </c>
      <c r="L18" s="70"/>
      <c r="M18" s="70" t="s">
        <v>138</v>
      </c>
    </row>
    <row r="19" ht="18.95" customHeight="1" spans="1:1">
      <c r="A19" s="41" t="s">
        <v>156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G17" sqref="G1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205</v>
      </c>
      <c r="B2" s="5" t="s">
        <v>206</v>
      </c>
      <c r="C2" s="5" t="s">
        <v>207</v>
      </c>
      <c r="D2" s="5" t="s">
        <v>208</v>
      </c>
      <c r="E2" s="5" t="s">
        <v>209</v>
      </c>
      <c r="F2" s="5" t="s">
        <v>210</v>
      </c>
      <c r="G2" s="5" t="s">
        <v>211</v>
      </c>
      <c r="H2" s="5" t="s">
        <v>212</v>
      </c>
      <c r="I2" s="4" t="s">
        <v>213</v>
      </c>
      <c r="J2" s="4" t="s">
        <v>214</v>
      </c>
      <c r="K2" s="4" t="s">
        <v>215</v>
      </c>
      <c r="L2" s="4" t="s">
        <v>216</v>
      </c>
      <c r="M2" s="4" t="s">
        <v>217</v>
      </c>
      <c r="N2" s="5" t="s">
        <v>218</v>
      </c>
      <c r="O2" s="5" t="s">
        <v>219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220</v>
      </c>
      <c r="J3" s="4" t="s">
        <v>220</v>
      </c>
      <c r="K3" s="4" t="s">
        <v>220</v>
      </c>
      <c r="L3" s="4" t="s">
        <v>220</v>
      </c>
      <c r="M3" s="4" t="s">
        <v>220</v>
      </c>
      <c r="N3" s="7"/>
      <c r="O3" s="7"/>
    </row>
    <row r="4" spans="1: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221</v>
      </c>
      <c r="B12" s="12"/>
      <c r="C12" s="12"/>
      <c r="D12" s="13"/>
      <c r="E12" s="14"/>
      <c r="F12" s="25"/>
      <c r="G12" s="25"/>
      <c r="H12" s="25"/>
      <c r="I12" s="20"/>
      <c r="J12" s="11" t="s">
        <v>222</v>
      </c>
      <c r="K12" s="12"/>
      <c r="L12" s="12"/>
      <c r="M12" s="13"/>
      <c r="N12" s="12"/>
      <c r="O12" s="19"/>
    </row>
    <row r="13" ht="63" customHeight="1" spans="1:15">
      <c r="A13" s="15" t="s">
        <v>223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">
      <c r="A14" t="s">
        <v>224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2025-06-06T01:06:00Z</cp:lastPrinted>
  <dcterms:modified xsi:type="dcterms:W3CDTF">2025-06-06T08:09:05Z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EB59D2AA3B004FDEB61C7862342ADC88_12</vt:lpwstr>
  </property>
  <property fmtid="{D5CDD505-2E9C-101B-9397-08002B2CF9AE}" pid="3" name="KSOProductBuildVer">
    <vt:lpwstr>2052-12.1.0.21171</vt:lpwstr>
  </property>
</Properties>
</file>