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95" tabRatio="727" firstSheet="1" activeTab="2"/>
  </bookViews>
  <sheets>
    <sheet name="AQL2.5验货" sheetId="2" r:id="rId1"/>
    <sheet name="首期" sheetId="3" r:id="rId2"/>
    <sheet name="首期尺寸表" sheetId="15" r:id="rId3"/>
    <sheet name="中期" sheetId="4" r:id="rId4"/>
    <sheet name="中期成衣洗水" sheetId="16" r:id="rId5"/>
    <sheet name="中期大货尺寸表" sheetId="14" r:id="rId6"/>
    <sheet name="尾期" sheetId="5" r:id="rId7"/>
    <sheet name="尾期尺寸表" sheetId="6" r:id="rId8"/>
    <sheet name="1.面料验布" sheetId="7" r:id="rId9"/>
    <sheet name="2.面料缩率" sheetId="17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<sst xmlns="http://schemas.openxmlformats.org/spreadsheetml/2006/main" count="787" uniqueCount="331">
  <si>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</si>
  <si>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</si>
  <si>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</si>
  <si>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</si>
  <si>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</si>
  <si>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</si>
  <si>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</si>
  <si>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</si>
  <si>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</si>
  <si>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</si>
  <si>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</si>
  <si>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</si>
  <si>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</si>
  <si>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</si>
  <si>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</si>
  <si>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</si>
  <si>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</si>
  <si>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</si>
  <si>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</si>
  <si>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</si>
  <si>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</si>
  <si>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</si>
  <si>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</si>
  <si>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</si>
  <si>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</si>
  <si>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</si>
  <si>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</si>
  <si>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</si>
  <si>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</si>
  <si>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</si>
  <si>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</si>
  <si>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</si>
  <si>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</si>
  <si>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</si>
  <si>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</si>
  <si>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</si>
  <si>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</si>
  <si>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</si>
  <si>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</si>
  <si>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</si>
  <si>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</si>
  <si>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</si>
  <si>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</si>
  <si>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</si>
  <si>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</si>
  <si>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</si>
  <si>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</si>
  <si>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</si>
  <si>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</si>
  <si>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</si>
  <si>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</si>
  <si>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</si>
  <si>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</si>
  <si>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</si>
  <si>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</si>
  <si>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</si>
  <si>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</si>
  <si>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</si>
  <si>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</si>
  <si>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</si>
  <si>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</si>
  <si>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</si>
  <si>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</si>
  <si>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</si>
  <si>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</si>
  <si>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</si>
  <si>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</si>
  <si>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</si>
  <si>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</si>
  <si>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</si>
  <si>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</si>
  <si>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</si>
  <si>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</si>
  <si>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</si>
  <si>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</si>
  <si>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</si>
  <si>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</si>
  <si>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</si>
  <si>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</si>
  <si>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</si>
  <si>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</si>
  <si>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</si>
  <si>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</si>
  <si>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</si>
  <si>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</si>
  <si>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</si>
  <si>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</si>
  <si>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</si>
  <si>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</si>
  <si>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</si>
  <si>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</si>
  <si>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</si>
  <si>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</si>
  <si>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</si>
  <si>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</si>
  <si>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</si>
  <si>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</si>
  <si>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QC规格测量表--首期尺寸表</t>
  </si>
  <si>
    <t>TAJJAN92594</t>
  </si>
  <si>
    <t>女式长袖T恤</t>
  </si>
  <si>
    <t>贵州质品</t>
  </si>
  <si>
    <t>部位名称</t>
  </si>
  <si>
    <t>指示规格  FINAL SPEC</t>
  </si>
  <si>
    <t>样品规格  SAMPLE SPEC</t>
  </si>
  <si>
    <t>海盐粉洗水前</t>
  </si>
  <si>
    <t>海盐粉洗水后</t>
  </si>
  <si>
    <t>海盐粉</t>
  </si>
  <si>
    <t>150/80B</t>
  </si>
  <si>
    <t>155/84B</t>
  </si>
  <si>
    <t>160/88B</t>
  </si>
  <si>
    <t>165/92B</t>
  </si>
  <si>
    <t>170/96B</t>
  </si>
  <si>
    <t>175/100B</t>
  </si>
  <si>
    <t>后中长</t>
  </si>
  <si>
    <t>+1.5</t>
  </si>
  <si>
    <t>+1.0</t>
  </si>
  <si>
    <t>+1</t>
  </si>
  <si>
    <t>胸围</t>
  </si>
  <si>
    <t>0.0</t>
  </si>
  <si>
    <t>腰围</t>
  </si>
  <si>
    <t>+2</t>
  </si>
  <si>
    <t>下摆</t>
  </si>
  <si>
    <t>+0</t>
  </si>
  <si>
    <t>总肩宽</t>
  </si>
  <si>
    <t>-0.3</t>
  </si>
  <si>
    <t>肩点袖长</t>
  </si>
  <si>
    <t>+0.5</t>
  </si>
  <si>
    <t>+0.3</t>
  </si>
  <si>
    <t>+0.6</t>
  </si>
  <si>
    <t>1/2袖肥</t>
  </si>
  <si>
    <t>+0.2</t>
  </si>
  <si>
    <t>+0.4</t>
  </si>
  <si>
    <t>1/2袖肘</t>
  </si>
  <si>
    <t>+0.1</t>
  </si>
  <si>
    <t>-0.2</t>
  </si>
  <si>
    <t>袖口松量</t>
  </si>
  <si>
    <t>+0.7</t>
  </si>
  <si>
    <t>上领围</t>
  </si>
  <si>
    <t>-1</t>
  </si>
  <si>
    <t>下领围</t>
  </si>
  <si>
    <t>大货首件</t>
  </si>
  <si>
    <t xml:space="preserve">    1. 初期请洗测2-3件，有问题的另加测量数量。</t>
  </si>
  <si>
    <t>2.中期验货需要齐色齐码洗水测试，并填写洗水前后尺寸</t>
  </si>
  <si>
    <t>验货时间：</t>
  </si>
  <si>
    <t>跟单QC:</t>
  </si>
  <si>
    <t>咸威莉</t>
  </si>
  <si>
    <t>工厂负责人：</t>
  </si>
  <si>
    <t>郑艳华</t>
  </si>
  <si>
    <t>3.尾期验货按单量，5000件以下的齐色错码各测量3件。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</si>
  <si>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</si>
  <si>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</si>
  <si>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</si>
  <si>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</si>
  <si>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</si>
  <si>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</si>
  <si>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</si>
  <si>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</si>
  <si>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</si>
  <si>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</si>
  <si>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</si>
  <si>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</si>
  <si>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</si>
  <si>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QC规格测量表---(成衣洗水）</t>
  </si>
  <si>
    <t>公差</t>
  </si>
  <si>
    <t>2025.2.9</t>
  </si>
  <si>
    <t>QC规格测量表--大货尺寸表</t>
  </si>
  <si>
    <t>TAJJAN81594</t>
  </si>
  <si>
    <t>男式POLO短袖T恤</t>
  </si>
  <si>
    <t>165/88B</t>
  </si>
  <si>
    <t>170/92B</t>
  </si>
  <si>
    <t>175/96B</t>
  </si>
  <si>
    <t>180/100B</t>
  </si>
  <si>
    <t>185/104B</t>
  </si>
  <si>
    <t>190/108B</t>
  </si>
  <si>
    <t>.2.9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</si>
  <si>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</si>
  <si>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</si>
  <si>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</si>
  <si>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</si>
  <si>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</si>
  <si>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</si>
  <si>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</si>
  <si>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</si>
  <si>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</si>
  <si>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</si>
  <si>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</si>
  <si>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</si>
  <si>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</si>
  <si>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</si>
  <si>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</si>
  <si>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</si>
  <si>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</si>
  <si>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</si>
  <si>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</si>
  <si>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</si>
  <si>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</si>
  <si>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</si>
  <si>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</si>
  <si>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</si>
  <si>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</si>
  <si>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</si>
  <si>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</si>
  <si>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</si>
  <si>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</si>
  <si>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</si>
  <si>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</si>
  <si>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</si>
  <si>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</si>
  <si>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</si>
  <si>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</si>
  <si>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</si>
  <si>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</si>
  <si>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</si>
  <si>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</si>
  <si>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</si>
  <si>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</si>
  <si>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</si>
  <si>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</si>
  <si>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</si>
  <si>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</si>
  <si>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</si>
  <si>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</si>
  <si>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QC规格测量表--尾期尺寸表</t>
  </si>
  <si>
    <t>2025.2.17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</si>
  <si>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</si>
  <si>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</si>
  <si>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</si>
  <si>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</si>
  <si>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</si>
  <si>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</si>
  <si>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</si>
  <si>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</si>
  <si>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</si>
  <si>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</si>
  <si>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</si>
  <si>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</si>
  <si>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</si>
  <si>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</si>
  <si>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</si>
  <si>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</si>
  <si>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</si>
  <si>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r>
      <rPr>
        <sz val="12"/>
        <color theme="1"/>
        <rFont val="宋体"/>
        <charset val="134"/>
        <scheme val="minor"/>
      </rPr>
      <t>B</t>
    </r>
    <r>
      <rPr>
        <sz val="12"/>
        <color theme="1"/>
        <rFont val="宋体"/>
        <charset val="134"/>
        <scheme val="minor"/>
      </rPr>
      <t>25009153</t>
    </r>
  </si>
  <si>
    <r>
      <rPr>
        <sz val="12"/>
        <color theme="1"/>
        <rFont val="宋体"/>
        <charset val="134"/>
        <scheme val="minor"/>
      </rPr>
      <t>T</t>
    </r>
    <r>
      <rPr>
        <sz val="12"/>
        <color theme="1"/>
        <rFont val="宋体"/>
        <charset val="134"/>
        <scheme val="minor"/>
      </rPr>
      <t>NB192671MFX8</t>
    </r>
  </si>
  <si>
    <t>赤茶橙</t>
  </si>
  <si>
    <r>
      <rPr>
        <sz val="12"/>
        <color theme="1"/>
        <rFont val="宋体"/>
        <charset val="134"/>
        <scheme val="minor"/>
      </rPr>
      <t>T</t>
    </r>
    <r>
      <rPr>
        <sz val="12"/>
        <color theme="1"/>
        <rFont val="宋体"/>
        <charset val="134"/>
        <scheme val="minor"/>
      </rPr>
      <t>AJJAN92594</t>
    </r>
  </si>
  <si>
    <t>超盈</t>
  </si>
  <si>
    <r>
      <rPr>
        <sz val="12"/>
        <color theme="1"/>
        <rFont val="宋体"/>
        <charset val="134"/>
        <scheme val="minor"/>
      </rPr>
      <t>Y</t>
    </r>
    <r>
      <rPr>
        <sz val="12"/>
        <color theme="1"/>
        <rFont val="宋体"/>
        <charset val="134"/>
        <scheme val="minor"/>
      </rPr>
      <t>ES</t>
    </r>
  </si>
  <si>
    <r>
      <rPr>
        <sz val="12"/>
        <color theme="1"/>
        <rFont val="宋体"/>
        <charset val="134"/>
        <scheme val="minor"/>
      </rPr>
      <t>B</t>
    </r>
    <r>
      <rPr>
        <sz val="12"/>
        <color theme="1"/>
        <rFont val="宋体"/>
        <charset val="134"/>
        <scheme val="minor"/>
      </rPr>
      <t>25012127</t>
    </r>
  </si>
  <si>
    <r>
      <rPr>
        <sz val="12"/>
        <color theme="1"/>
        <rFont val="宋体"/>
        <charset val="134"/>
        <scheme val="minor"/>
      </rPr>
      <t>T</t>
    </r>
    <r>
      <rPr>
        <sz val="12"/>
        <color theme="1"/>
        <rFont val="宋体"/>
        <charset val="134"/>
        <scheme val="minor"/>
      </rPr>
      <t>NB192671MSFX8</t>
    </r>
  </si>
  <si>
    <r>
      <rPr>
        <sz val="12"/>
        <color theme="1"/>
        <rFont val="宋体"/>
        <charset val="134"/>
        <scheme val="minor"/>
      </rPr>
      <t>B</t>
    </r>
    <r>
      <rPr>
        <sz val="12"/>
        <color theme="1"/>
        <rFont val="宋体"/>
        <charset val="134"/>
        <scheme val="minor"/>
      </rPr>
      <t>25023780</t>
    </r>
  </si>
  <si>
    <t>TNB192671MSFX8</t>
  </si>
  <si>
    <t>极地白</t>
  </si>
  <si>
    <t>制表时间：2025年5月5号</t>
  </si>
  <si>
    <t>测试人签名：姚大砖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</si>
  <si>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</si>
  <si>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注：问题实物要留底保存，有问题的寄公司探讨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</si>
  <si>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</si>
  <si>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</si>
  <si>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</si>
  <si>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</si>
  <si>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</si>
  <si>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</si>
  <si>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</si>
  <si>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</si>
  <si>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B25027578</t>
  </si>
  <si>
    <t>TNB192671MFX8</t>
  </si>
  <si>
    <t>G01X黑色</t>
  </si>
  <si>
    <t>YES</t>
  </si>
  <si>
    <t>B25025512</t>
  </si>
  <si>
    <t>B81X赤茶橘</t>
  </si>
  <si>
    <t>B25023780</t>
  </si>
  <si>
    <t>G89X极地白</t>
  </si>
  <si>
    <t>B25012127A</t>
  </si>
  <si>
    <t>AI7X海盐粉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</si>
  <si>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</si>
  <si>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</si>
  <si>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</si>
  <si>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</si>
  <si>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</si>
  <si>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</si>
  <si>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</si>
  <si>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</si>
  <si>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</si>
  <si>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</si>
  <si>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</si>
  <si>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</si>
  <si>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</si>
  <si>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</si>
  <si>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</si>
  <si>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</si>
  <si>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</si>
  <si>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</si>
  <si>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</si>
  <si>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</si>
  <si>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</si>
  <si>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</si>
  <si>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</si>
  <si>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注：实物要留底保存，有问题的寄公司探讨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</si>
  <si>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</si>
  <si>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</si>
  <si>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</si>
  <si>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</si>
  <si>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</si>
  <si>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</si>
  <si>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</si>
  <si>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</si>
  <si>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</si>
  <si>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</si>
  <si>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</si>
  <si>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</si>
  <si>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</si>
  <si>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sz val="12"/>
        <color theme="1"/>
        <rFont val="宋体"/>
        <charset val="134"/>
        <scheme val="minor"/>
      </rPr>
      <t>洗水2</t>
    </r>
    <r>
      <rPr>
        <sz val="12"/>
        <color theme="1"/>
        <rFont val="宋体"/>
        <charset val="134"/>
        <scheme val="minor"/>
      </rPr>
      <t>0</t>
    </r>
    <r>
      <rPr>
        <sz val="12"/>
        <color theme="1"/>
        <rFont val="宋体"/>
        <charset val="134"/>
        <scheme val="minor"/>
      </rPr>
      <t>次</t>
    </r>
  </si>
  <si>
    <t>旗丰</t>
  </si>
  <si>
    <t>经编面料</t>
  </si>
  <si>
    <t>左前胸</t>
  </si>
  <si>
    <t>烫标</t>
  </si>
  <si>
    <t>合格</t>
  </si>
  <si>
    <t>B25009153S</t>
  </si>
  <si>
    <t>赤茶橘</t>
  </si>
  <si>
    <t>黑色</t>
  </si>
  <si>
    <t>制表时间：2025/5/16</t>
  </si>
  <si>
    <t>测试人签名：袁星会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</si>
  <si>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</si>
  <si>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</si>
  <si>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</si>
  <si>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</si>
  <si>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润信</t>
  </si>
  <si>
    <t>L19029/10/Q/PS</t>
  </si>
  <si>
    <t>制表时间：2025/05/04</t>
  </si>
  <si>
    <t>测试人签名：龙国江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</si>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</sst>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%"/>
    <numFmt numFmtId="177" formatCode="0.0_ "/>
    <numFmt numFmtId="178" formatCode="0_ "/>
  </numFmts>
  <fonts count="55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0"/>
      <color theme="1"/>
      <name val="宋体"/>
      <charset val="134"/>
      <scheme val="minor"/>
    </font>
    <font>
      <sz val="10"/>
      <color rgb="FF2B2B2B"/>
      <name val="Arial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1"/>
      <name val="宋体"/>
      <charset val="134"/>
    </font>
    <font>
      <b/>
      <sz val="11"/>
      <color theme="1"/>
      <name val="宋体"/>
      <charset val="134"/>
    </font>
    <font>
      <b/>
      <sz val="12"/>
      <color rgb="FF000000"/>
      <name val="Calibri"/>
      <charset val="134"/>
    </font>
    <font>
      <b/>
      <sz val="12"/>
      <color rgb="FF000000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b/>
      <sz val="18"/>
      <name val="宋体"/>
      <charset val="134"/>
    </font>
    <font>
      <b/>
      <sz val="11"/>
      <color rgb="FFFF0000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3" tint="0.79985961485641"/>
        <bgColor indexed="64"/>
      </patternFill>
    </fill>
    <fill>
      <patternFill patternType="solid">
        <fgColor theme="3" tint="0.7999206518753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85351115451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43" fontId="34" fillId="0" borderId="0" applyFont="0" applyFill="0" applyBorder="0" applyAlignment="0" applyProtection="0">
      <alignment vertical="center"/>
    </xf>
    <xf numFmtId="44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41" fontId="34" fillId="0" borderId="0" applyFont="0" applyFill="0" applyBorder="0" applyAlignment="0" applyProtection="0">
      <alignment vertical="center"/>
    </xf>
    <xf numFmtId="42" fontId="34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7" borderId="79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80" applyNumberFormat="0" applyFill="0" applyAlignment="0" applyProtection="0">
      <alignment vertical="center"/>
    </xf>
    <xf numFmtId="0" fontId="41" fillId="0" borderId="80" applyNumberFormat="0" applyFill="0" applyAlignment="0" applyProtection="0">
      <alignment vertical="center"/>
    </xf>
    <xf numFmtId="0" fontId="42" fillId="0" borderId="81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8" borderId="82" applyNumberFormat="0" applyAlignment="0" applyProtection="0">
      <alignment vertical="center"/>
    </xf>
    <xf numFmtId="0" fontId="44" fillId="9" borderId="83" applyNumberFormat="0" applyAlignment="0" applyProtection="0">
      <alignment vertical="center"/>
    </xf>
    <xf numFmtId="0" fontId="45" fillId="9" borderId="82" applyNumberFormat="0" applyAlignment="0" applyProtection="0">
      <alignment vertical="center"/>
    </xf>
    <xf numFmtId="0" fontId="46" fillId="10" borderId="84" applyNumberFormat="0" applyAlignment="0" applyProtection="0">
      <alignment vertical="center"/>
    </xf>
    <xf numFmtId="0" fontId="47" fillId="0" borderId="85" applyNumberFormat="0" applyFill="0" applyAlignment="0" applyProtection="0">
      <alignment vertical="center"/>
    </xf>
    <xf numFmtId="0" fontId="48" fillId="0" borderId="86" applyNumberFormat="0" applyFill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3" fillId="15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3" fillId="31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53" fillId="36" borderId="0" applyNumberFormat="0" applyBorder="0" applyAlignment="0" applyProtection="0">
      <alignment vertical="center"/>
    </xf>
    <xf numFmtId="0" fontId="52" fillId="3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/>
    <xf numFmtId="0" fontId="54" fillId="0" borderId="0">
      <alignment vertical="center"/>
    </xf>
    <xf numFmtId="0" fontId="54" fillId="0" borderId="0">
      <alignment vertical="center"/>
    </xf>
    <xf numFmtId="0" fontId="10" fillId="0" borderId="0"/>
    <xf numFmtId="0" fontId="54" fillId="0" borderId="0">
      <alignment vertical="center"/>
    </xf>
  </cellStyleXfs>
  <cellXfs count="395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10" fontId="5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/>
    <xf numFmtId="0" fontId="0" fillId="0" borderId="2" xfId="0" applyBorder="1"/>
    <xf numFmtId="0" fontId="7" fillId="0" borderId="5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9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7" fillId="0" borderId="5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1" fillId="0" borderId="2" xfId="0" applyFont="1" applyBorder="1"/>
    <xf numFmtId="0" fontId="11" fillId="0" borderId="2" xfId="0" applyFont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3" fillId="2" borderId="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0" fillId="0" borderId="0" xfId="54"/>
    <xf numFmtId="0" fontId="2" fillId="0" borderId="1" xfId="54" applyFont="1" applyBorder="1" applyAlignment="1">
      <alignment horizontal="center" vertical="center"/>
    </xf>
    <xf numFmtId="0" fontId="3" fillId="3" borderId="2" xfId="54" applyFont="1" applyFill="1" applyBorder="1" applyAlignment="1">
      <alignment horizontal="center" vertical="center"/>
    </xf>
    <xf numFmtId="0" fontId="3" fillId="3" borderId="3" xfId="54" applyFont="1" applyFill="1" applyBorder="1" applyAlignment="1">
      <alignment horizontal="center" vertical="center"/>
    </xf>
    <xf numFmtId="0" fontId="3" fillId="3" borderId="4" xfId="54" applyFont="1" applyFill="1" applyBorder="1" applyAlignment="1">
      <alignment horizontal="center" vertical="center"/>
    </xf>
    <xf numFmtId="0" fontId="10" fillId="0" borderId="2" xfId="54" applyBorder="1" applyAlignment="1">
      <alignment horizontal="center" vertical="center"/>
    </xf>
    <xf numFmtId="176" fontId="10" fillId="0" borderId="2" xfId="54" applyNumberFormat="1" applyBorder="1" applyAlignment="1">
      <alignment horizontal="center" vertical="center"/>
    </xf>
    <xf numFmtId="0" fontId="10" fillId="0" borderId="2" xfId="54" applyBorder="1" applyAlignment="1">
      <alignment horizontal="center"/>
    </xf>
    <xf numFmtId="176" fontId="10" fillId="0" borderId="2" xfId="54" applyNumberFormat="1" applyBorder="1" applyAlignment="1">
      <alignment horizontal="center"/>
    </xf>
    <xf numFmtId="0" fontId="7" fillId="0" borderId="5" xfId="54" applyFont="1" applyBorder="1" applyAlignment="1">
      <alignment horizontal="left" vertical="center"/>
    </xf>
    <xf numFmtId="0" fontId="7" fillId="0" borderId="6" xfId="54" applyFont="1" applyBorder="1" applyAlignment="1">
      <alignment horizontal="left" vertical="center"/>
    </xf>
    <xf numFmtId="0" fontId="7" fillId="0" borderId="7" xfId="54" applyFont="1" applyBorder="1" applyAlignment="1">
      <alignment horizontal="left" vertical="center"/>
    </xf>
    <xf numFmtId="0" fontId="8" fillId="0" borderId="5" xfId="54" applyFont="1" applyBorder="1" applyAlignment="1">
      <alignment horizontal="center" vertical="center"/>
    </xf>
    <xf numFmtId="0" fontId="8" fillId="0" borderId="7" xfId="54" applyFont="1" applyBorder="1" applyAlignment="1">
      <alignment horizontal="center" vertical="center"/>
    </xf>
    <xf numFmtId="0" fontId="9" fillId="0" borderId="2" xfId="54" applyFont="1" applyBorder="1" applyAlignment="1">
      <alignment horizontal="left" vertical="top" wrapText="1"/>
    </xf>
    <xf numFmtId="0" fontId="9" fillId="0" borderId="2" xfId="54" applyFont="1" applyBorder="1" applyAlignment="1">
      <alignment horizontal="left" vertical="top"/>
    </xf>
    <xf numFmtId="0" fontId="4" fillId="3" borderId="3" xfId="54" applyFont="1" applyFill="1" applyBorder="1" applyAlignment="1">
      <alignment horizontal="center" vertical="center"/>
    </xf>
    <xf numFmtId="0" fontId="3" fillId="3" borderId="3" xfId="54" applyFont="1" applyFill="1" applyBorder="1" applyAlignment="1">
      <alignment vertical="center" wrapText="1"/>
    </xf>
    <xf numFmtId="0" fontId="3" fillId="3" borderId="3" xfId="54" applyFont="1" applyFill="1" applyBorder="1" applyAlignment="1">
      <alignment horizontal="center" vertical="center" wrapText="1"/>
    </xf>
    <xf numFmtId="0" fontId="4" fillId="3" borderId="4" xfId="54" applyFont="1" applyFill="1" applyBorder="1" applyAlignment="1">
      <alignment horizontal="center" vertical="center"/>
    </xf>
    <xf numFmtId="0" fontId="3" fillId="3" borderId="4" xfId="54" applyFont="1" applyFill="1" applyBorder="1" applyAlignment="1">
      <alignment vertical="center"/>
    </xf>
    <xf numFmtId="0" fontId="3" fillId="3" borderId="4" xfId="54" applyFont="1" applyFill="1" applyBorder="1" applyAlignment="1">
      <alignment horizontal="center" vertical="center" wrapText="1"/>
    </xf>
    <xf numFmtId="9" fontId="10" fillId="0" borderId="2" xfId="54" applyNumberFormat="1" applyBorder="1" applyAlignment="1">
      <alignment horizontal="center" vertical="center"/>
    </xf>
    <xf numFmtId="0" fontId="7" fillId="0" borderId="5" xfId="54" applyFont="1" applyBorder="1" applyAlignment="1">
      <alignment horizontal="center" vertical="center"/>
    </xf>
    <xf numFmtId="0" fontId="7" fillId="0" borderId="7" xfId="54" applyFont="1" applyBorder="1" applyAlignment="1">
      <alignment horizontal="center" vertical="center"/>
    </xf>
    <xf numFmtId="0" fontId="12" fillId="4" borderId="0" xfId="51" applyFont="1" applyFill="1"/>
    <xf numFmtId="0" fontId="13" fillId="4" borderId="0" xfId="51" applyFont="1" applyFill="1" applyAlignment="1">
      <alignment horizontal="center"/>
    </xf>
    <xf numFmtId="0" fontId="12" fillId="4" borderId="0" xfId="51" applyFont="1" applyFill="1" applyAlignment="1">
      <alignment horizontal="center"/>
    </xf>
    <xf numFmtId="0" fontId="13" fillId="4" borderId="9" xfId="49" applyFont="1" applyFill="1" applyBorder="1" applyAlignment="1">
      <alignment horizontal="left" vertical="center"/>
    </xf>
    <xf numFmtId="0" fontId="13" fillId="4" borderId="10" xfId="49" applyFont="1" applyFill="1" applyBorder="1" applyAlignment="1">
      <alignment horizontal="center" vertical="center"/>
    </xf>
    <xf numFmtId="0" fontId="13" fillId="4" borderId="10" xfId="49" applyFont="1" applyFill="1" applyBorder="1">
      <alignment vertical="center"/>
    </xf>
    <xf numFmtId="0" fontId="13" fillId="4" borderId="11" xfId="51" applyFont="1" applyFill="1" applyBorder="1" applyAlignment="1">
      <alignment horizontal="center" vertical="center"/>
    </xf>
    <xf numFmtId="0" fontId="13" fillId="4" borderId="2" xfId="51" applyFont="1" applyFill="1" applyBorder="1" applyAlignment="1">
      <alignment horizontal="center" vertical="center"/>
    </xf>
    <xf numFmtId="49" fontId="14" fillId="4" borderId="2" xfId="0" applyNumberFormat="1" applyFont="1" applyFill="1" applyBorder="1" applyAlignment="1">
      <alignment horizontal="center"/>
    </xf>
    <xf numFmtId="49" fontId="15" fillId="4" borderId="2" xfId="0" applyNumberFormat="1" applyFont="1" applyFill="1" applyBorder="1" applyAlignment="1">
      <alignment horizontal="center"/>
    </xf>
    <xf numFmtId="49" fontId="14" fillId="4" borderId="2" xfId="0" applyNumberFormat="1" applyFont="1" applyFill="1" applyBorder="1" applyAlignment="1">
      <alignment horizontal="center" vertical="center"/>
    </xf>
    <xf numFmtId="49" fontId="16" fillId="0" borderId="2" xfId="55" applyNumberFormat="1" applyFont="1" applyBorder="1">
      <alignment vertical="center"/>
    </xf>
    <xf numFmtId="0" fontId="14" fillId="0" borderId="11" xfId="0" applyFont="1" applyFill="1" applyBorder="1" applyAlignment="1"/>
    <xf numFmtId="177" fontId="17" fillId="0" borderId="2" xfId="0" applyNumberFormat="1" applyFont="1" applyFill="1" applyBorder="1" applyAlignment="1">
      <alignment horizontal="left" vertical="center"/>
    </xf>
    <xf numFmtId="177" fontId="18" fillId="0" borderId="2" xfId="0" applyNumberFormat="1" applyFont="1" applyFill="1" applyBorder="1" applyAlignment="1">
      <alignment horizontal="left" vertical="center"/>
    </xf>
    <xf numFmtId="178" fontId="17" fillId="0" borderId="2" xfId="0" applyNumberFormat="1" applyFont="1" applyFill="1" applyBorder="1" applyAlignment="1">
      <alignment horizontal="left" vertical="center"/>
    </xf>
    <xf numFmtId="49" fontId="16" fillId="0" borderId="2" xfId="55" applyNumberFormat="1" applyFont="1" applyBorder="1" applyAlignment="1">
      <alignment horizontal="center" vertical="center"/>
    </xf>
    <xf numFmtId="49" fontId="15" fillId="0" borderId="2" xfId="49" applyNumberFormat="1" applyFont="1" applyBorder="1" applyAlignment="1">
      <alignment horizontal="center"/>
    </xf>
    <xf numFmtId="0" fontId="14" fillId="0" borderId="12" xfId="0" applyFont="1" applyFill="1" applyBorder="1" applyAlignment="1">
      <alignment horizontal="left" vertical="center" wrapText="1"/>
    </xf>
    <xf numFmtId="177" fontId="17" fillId="0" borderId="13" xfId="0" applyNumberFormat="1" applyFont="1" applyFill="1" applyBorder="1" applyAlignment="1">
      <alignment horizontal="left" vertical="center"/>
    </xf>
    <xf numFmtId="49" fontId="15" fillId="0" borderId="13" xfId="49" applyNumberFormat="1" applyFont="1" applyBorder="1" applyAlignment="1">
      <alignment horizontal="left" vertical="center" wrapText="1"/>
    </xf>
    <xf numFmtId="0" fontId="13" fillId="4" borderId="0" xfId="51" applyFont="1" applyFill="1"/>
    <xf numFmtId="0" fontId="0" fillId="4" borderId="0" xfId="52" applyFont="1" applyFill="1">
      <alignment vertical="center"/>
    </xf>
    <xf numFmtId="0" fontId="12" fillId="4" borderId="10" xfId="51" applyFont="1" applyFill="1" applyBorder="1" applyAlignment="1">
      <alignment horizontal="center"/>
    </xf>
    <xf numFmtId="0" fontId="13" fillId="4" borderId="10" xfId="49" applyFont="1" applyFill="1" applyBorder="1" applyAlignment="1">
      <alignment horizontal="left" vertical="center"/>
    </xf>
    <xf numFmtId="0" fontId="13" fillId="4" borderId="14" xfId="49" applyFont="1" applyFill="1" applyBorder="1" applyAlignment="1">
      <alignment vertical="center"/>
    </xf>
    <xf numFmtId="0" fontId="13" fillId="4" borderId="15" xfId="49" applyFont="1" applyFill="1" applyBorder="1" applyAlignment="1">
      <alignment vertical="center"/>
    </xf>
    <xf numFmtId="0" fontId="12" fillId="4" borderId="2" xfId="51" applyFont="1" applyFill="1" applyBorder="1" applyAlignment="1">
      <alignment horizontal="center"/>
    </xf>
    <xf numFmtId="0" fontId="12" fillId="4" borderId="5" xfId="51" applyFont="1" applyFill="1" applyBorder="1" applyAlignment="1">
      <alignment horizontal="center" vertical="center"/>
    </xf>
    <xf numFmtId="0" fontId="12" fillId="4" borderId="6" xfId="51" applyFont="1" applyFill="1" applyBorder="1" applyAlignment="1">
      <alignment horizontal="center" vertical="center"/>
    </xf>
    <xf numFmtId="0" fontId="12" fillId="4" borderId="7" xfId="51" applyFont="1" applyFill="1" applyBorder="1" applyAlignment="1">
      <alignment horizontal="center" vertical="center"/>
    </xf>
    <xf numFmtId="0" fontId="13" fillId="4" borderId="5" xfId="52" applyFont="1" applyFill="1" applyBorder="1" applyAlignment="1">
      <alignment horizontal="center" vertical="center"/>
    </xf>
    <xf numFmtId="0" fontId="13" fillId="4" borderId="6" xfId="52" applyFont="1" applyFill="1" applyBorder="1" applyAlignment="1">
      <alignment horizontal="center" vertical="center"/>
    </xf>
    <xf numFmtId="0" fontId="13" fillId="4" borderId="7" xfId="52" applyFont="1" applyFill="1" applyBorder="1" applyAlignment="1">
      <alignment horizontal="center" vertical="center"/>
    </xf>
    <xf numFmtId="49" fontId="13" fillId="4" borderId="2" xfId="52" applyNumberFormat="1" applyFont="1" applyFill="1" applyBorder="1" applyAlignment="1">
      <alignment horizontal="center" vertical="center"/>
    </xf>
    <xf numFmtId="49" fontId="12" fillId="4" borderId="2" xfId="52" applyNumberFormat="1" applyFont="1" applyFill="1" applyBorder="1" applyAlignment="1">
      <alignment horizontal="center" vertical="center"/>
    </xf>
    <xf numFmtId="0" fontId="12" fillId="4" borderId="13" xfId="51" applyFont="1" applyFill="1" applyBorder="1" applyAlignment="1">
      <alignment horizontal="center"/>
    </xf>
    <xf numFmtId="49" fontId="12" fillId="4" borderId="13" xfId="52" applyNumberFormat="1" applyFont="1" applyFill="1" applyBorder="1" applyAlignment="1">
      <alignment horizontal="center" vertical="center"/>
    </xf>
    <xf numFmtId="14" fontId="13" fillId="4" borderId="0" xfId="51" applyNumberFormat="1" applyFont="1" applyFill="1"/>
    <xf numFmtId="0" fontId="13" fillId="4" borderId="5" xfId="51" applyFont="1" applyFill="1" applyBorder="1" applyAlignment="1">
      <alignment horizontal="center" vertical="center"/>
    </xf>
    <xf numFmtId="49" fontId="13" fillId="4" borderId="5" xfId="52" applyNumberFormat="1" applyFont="1" applyFill="1" applyBorder="1" applyAlignment="1">
      <alignment horizontal="center" vertical="center"/>
    </xf>
    <xf numFmtId="49" fontId="12" fillId="4" borderId="5" xfId="52" applyNumberFormat="1" applyFont="1" applyFill="1" applyBorder="1" applyAlignment="1">
      <alignment horizontal="center" vertical="center"/>
    </xf>
    <xf numFmtId="49" fontId="12" fillId="4" borderId="16" xfId="52" applyNumberFormat="1" applyFont="1" applyFill="1" applyBorder="1" applyAlignment="1">
      <alignment horizontal="center" vertical="center"/>
    </xf>
    <xf numFmtId="0" fontId="13" fillId="4" borderId="17" xfId="49" applyFont="1" applyFill="1" applyBorder="1" applyAlignment="1">
      <alignment vertical="center"/>
    </xf>
    <xf numFmtId="0" fontId="13" fillId="4" borderId="18" xfId="51" applyFont="1" applyFill="1" applyBorder="1" applyAlignment="1">
      <alignment horizontal="center" vertical="center"/>
    </xf>
    <xf numFmtId="0" fontId="13" fillId="4" borderId="19" xfId="52" applyFont="1" applyFill="1" applyBorder="1" applyAlignment="1">
      <alignment horizontal="center" vertical="center"/>
    </xf>
    <xf numFmtId="49" fontId="13" fillId="4" borderId="18" xfId="52" applyNumberFormat="1" applyFont="1" applyFill="1" applyBorder="1" applyAlignment="1">
      <alignment horizontal="center" vertical="center"/>
    </xf>
    <xf numFmtId="49" fontId="12" fillId="4" borderId="18" xfId="52" applyNumberFormat="1" applyFont="1" applyFill="1" applyBorder="1" applyAlignment="1">
      <alignment horizontal="center" vertical="center"/>
    </xf>
    <xf numFmtId="49" fontId="12" fillId="4" borderId="20" xfId="52" applyNumberFormat="1" applyFont="1" applyFill="1" applyBorder="1" applyAlignment="1">
      <alignment horizontal="center" vertical="center"/>
    </xf>
    <xf numFmtId="0" fontId="19" fillId="0" borderId="0" xfId="49" applyAlignment="1">
      <alignment horizontal="left" vertical="center"/>
    </xf>
    <xf numFmtId="0" fontId="20" fillId="0" borderId="21" xfId="49" applyFont="1" applyBorder="1" applyAlignment="1">
      <alignment horizontal="center" vertical="top"/>
    </xf>
    <xf numFmtId="0" fontId="21" fillId="0" borderId="22" xfId="49" applyFont="1" applyBorder="1" applyAlignment="1">
      <alignment horizontal="left" vertical="center"/>
    </xf>
    <xf numFmtId="0" fontId="22" fillId="0" borderId="23" xfId="49" applyFont="1" applyBorder="1" applyAlignment="1">
      <alignment horizontal="center" vertical="center"/>
    </xf>
    <xf numFmtId="0" fontId="21" fillId="0" borderId="23" xfId="49" applyFont="1" applyBorder="1" applyAlignment="1">
      <alignment horizontal="center" vertical="center"/>
    </xf>
    <xf numFmtId="0" fontId="23" fillId="0" borderId="23" xfId="49" applyFont="1" applyBorder="1">
      <alignment vertical="center"/>
    </xf>
    <xf numFmtId="0" fontId="21" fillId="0" borderId="23" xfId="49" applyFont="1" applyBorder="1">
      <alignment vertical="center"/>
    </xf>
    <xf numFmtId="0" fontId="23" fillId="0" borderId="23" xfId="49" applyFont="1" applyBorder="1" applyAlignment="1">
      <alignment horizontal="center" vertical="center"/>
    </xf>
    <xf numFmtId="0" fontId="21" fillId="0" borderId="24" xfId="49" applyFont="1" applyBorder="1">
      <alignment vertical="center"/>
    </xf>
    <xf numFmtId="0" fontId="22" fillId="0" borderId="25" xfId="49" applyFont="1" applyBorder="1" applyAlignment="1">
      <alignment horizontal="center" vertical="center"/>
    </xf>
    <xf numFmtId="0" fontId="21" fillId="0" borderId="25" xfId="49" applyFont="1" applyBorder="1">
      <alignment vertical="center"/>
    </xf>
    <xf numFmtId="58" fontId="23" fillId="0" borderId="25" xfId="49" applyNumberFormat="1" applyFont="1" applyBorder="1" applyAlignment="1">
      <alignment horizontal="center" vertical="center"/>
    </xf>
    <xf numFmtId="0" fontId="23" fillId="0" borderId="25" xfId="49" applyFont="1" applyBorder="1" applyAlignment="1">
      <alignment horizontal="center" vertical="center"/>
    </xf>
    <xf numFmtId="0" fontId="21" fillId="0" borderId="25" xfId="49" applyFont="1" applyBorder="1" applyAlignment="1">
      <alignment horizontal="center" vertical="center"/>
    </xf>
    <xf numFmtId="0" fontId="21" fillId="0" borderId="24" xfId="49" applyFont="1" applyBorder="1" applyAlignment="1">
      <alignment horizontal="left" vertical="center"/>
    </xf>
    <xf numFmtId="0" fontId="22" fillId="0" borderId="25" xfId="49" applyFont="1" applyBorder="1" applyAlignment="1">
      <alignment horizontal="right" vertical="center"/>
    </xf>
    <xf numFmtId="0" fontId="21" fillId="0" borderId="25" xfId="49" applyFont="1" applyBorder="1" applyAlignment="1">
      <alignment horizontal="left" vertical="center"/>
    </xf>
    <xf numFmtId="0" fontId="21" fillId="0" borderId="26" xfId="49" applyFont="1" applyBorder="1">
      <alignment vertical="center"/>
    </xf>
    <xf numFmtId="0" fontId="22" fillId="0" borderId="27" xfId="49" applyFont="1" applyBorder="1" applyAlignment="1">
      <alignment horizontal="right" vertical="center"/>
    </xf>
    <xf numFmtId="0" fontId="21" fillId="0" borderId="27" xfId="49" applyFont="1" applyBorder="1">
      <alignment vertical="center"/>
    </xf>
    <xf numFmtId="0" fontId="23" fillId="0" borderId="27" xfId="49" applyFont="1" applyBorder="1">
      <alignment vertical="center"/>
    </xf>
    <xf numFmtId="0" fontId="23" fillId="0" borderId="27" xfId="49" applyFont="1" applyBorder="1" applyAlignment="1">
      <alignment horizontal="left" vertical="center"/>
    </xf>
    <xf numFmtId="0" fontId="21" fillId="0" borderId="27" xfId="49" applyFont="1" applyBorder="1" applyAlignment="1">
      <alignment horizontal="left" vertical="center"/>
    </xf>
    <xf numFmtId="0" fontId="21" fillId="0" borderId="0" xfId="49" applyFont="1">
      <alignment vertical="center"/>
    </xf>
    <xf numFmtId="0" fontId="23" fillId="0" borderId="0" xfId="49" applyFont="1">
      <alignment vertical="center"/>
    </xf>
    <xf numFmtId="0" fontId="23" fillId="0" borderId="0" xfId="49" applyFont="1" applyAlignment="1">
      <alignment horizontal="left" vertical="center"/>
    </xf>
    <xf numFmtId="0" fontId="21" fillId="0" borderId="22" xfId="49" applyFont="1" applyBorder="1">
      <alignment vertical="center"/>
    </xf>
    <xf numFmtId="0" fontId="23" fillId="0" borderId="28" xfId="49" applyFont="1" applyBorder="1" applyAlignment="1">
      <alignment horizontal="center" vertical="center"/>
    </xf>
    <xf numFmtId="0" fontId="23" fillId="0" borderId="29" xfId="49" applyFont="1" applyBorder="1" applyAlignment="1">
      <alignment horizontal="center" vertical="center"/>
    </xf>
    <xf numFmtId="0" fontId="23" fillId="0" borderId="25" xfId="49" applyFont="1" applyBorder="1" applyAlignment="1">
      <alignment horizontal="left" vertical="center"/>
    </xf>
    <xf numFmtId="0" fontId="23" fillId="0" borderId="25" xfId="49" applyFont="1" applyBorder="1">
      <alignment vertical="center"/>
    </xf>
    <xf numFmtId="0" fontId="23" fillId="0" borderId="30" xfId="49" applyFont="1" applyBorder="1" applyAlignment="1">
      <alignment horizontal="center" vertical="center"/>
    </xf>
    <xf numFmtId="0" fontId="23" fillId="0" borderId="31" xfId="49" applyFont="1" applyBorder="1" applyAlignment="1">
      <alignment horizontal="center" vertical="center"/>
    </xf>
    <xf numFmtId="0" fontId="15" fillId="0" borderId="32" xfId="49" applyFont="1" applyBorder="1" applyAlignment="1">
      <alignment horizontal="left" vertical="center"/>
    </xf>
    <xf numFmtId="0" fontId="15" fillId="0" borderId="31" xfId="49" applyFont="1" applyBorder="1" applyAlignment="1">
      <alignment horizontal="left" vertical="center"/>
    </xf>
    <xf numFmtId="0" fontId="21" fillId="0" borderId="23" xfId="49" applyFont="1" applyBorder="1" applyAlignment="1">
      <alignment horizontal="left" vertical="center"/>
    </xf>
    <xf numFmtId="0" fontId="23" fillId="0" borderId="24" xfId="49" applyFont="1" applyBorder="1" applyAlignment="1">
      <alignment horizontal="left" vertical="center"/>
    </xf>
    <xf numFmtId="0" fontId="23" fillId="0" borderId="32" xfId="49" applyFont="1" applyBorder="1" applyAlignment="1">
      <alignment horizontal="left" vertical="center"/>
    </xf>
    <xf numFmtId="0" fontId="23" fillId="0" borderId="31" xfId="49" applyFont="1" applyBorder="1" applyAlignment="1">
      <alignment horizontal="left" vertical="center"/>
    </xf>
    <xf numFmtId="0" fontId="23" fillId="0" borderId="24" xfId="49" applyFont="1" applyBorder="1" applyAlignment="1">
      <alignment horizontal="left" vertical="center" wrapText="1"/>
    </xf>
    <xf numFmtId="0" fontId="23" fillId="0" borderId="25" xfId="49" applyFont="1" applyBorder="1" applyAlignment="1">
      <alignment horizontal="left" vertical="center" wrapText="1"/>
    </xf>
    <xf numFmtId="0" fontId="21" fillId="0" borderId="26" xfId="49" applyFont="1" applyBorder="1" applyAlignment="1">
      <alignment horizontal="left" vertical="center"/>
    </xf>
    <xf numFmtId="0" fontId="19" fillId="0" borderId="27" xfId="49" applyBorder="1" applyAlignment="1">
      <alignment horizontal="center" vertical="center"/>
    </xf>
    <xf numFmtId="0" fontId="21" fillId="0" borderId="33" xfId="49" applyFont="1" applyBorder="1" applyAlignment="1">
      <alignment horizontal="center" vertical="center"/>
    </xf>
    <xf numFmtId="0" fontId="21" fillId="0" borderId="34" xfId="49" applyFont="1" applyBorder="1" applyAlignment="1">
      <alignment horizontal="left" vertical="center"/>
    </xf>
    <xf numFmtId="0" fontId="21" fillId="0" borderId="29" xfId="49" applyFont="1" applyBorder="1" applyAlignment="1">
      <alignment horizontal="left" vertical="center"/>
    </xf>
    <xf numFmtId="0" fontId="19" fillId="0" borderId="32" xfId="49" applyBorder="1" applyAlignment="1">
      <alignment horizontal="left" vertical="center"/>
    </xf>
    <xf numFmtId="0" fontId="19" fillId="0" borderId="31" xfId="49" applyBorder="1" applyAlignment="1">
      <alignment horizontal="left" vertical="center"/>
    </xf>
    <xf numFmtId="0" fontId="24" fillId="0" borderId="32" xfId="49" applyFont="1" applyBorder="1" applyAlignment="1">
      <alignment horizontal="left" vertical="center"/>
    </xf>
    <xf numFmtId="0" fontId="23" fillId="0" borderId="35" xfId="49" applyFont="1" applyBorder="1" applyAlignment="1">
      <alignment horizontal="left" vertical="center"/>
    </xf>
    <xf numFmtId="0" fontId="23" fillId="0" borderId="36" xfId="49" applyFont="1" applyBorder="1" applyAlignment="1">
      <alignment horizontal="left" vertical="center"/>
    </xf>
    <xf numFmtId="0" fontId="15" fillId="0" borderId="22" xfId="49" applyFont="1" applyBorder="1" applyAlignment="1">
      <alignment horizontal="left" vertical="center"/>
    </xf>
    <xf numFmtId="0" fontId="15" fillId="0" borderId="23" xfId="49" applyFont="1" applyBorder="1" applyAlignment="1">
      <alignment horizontal="left" vertical="center"/>
    </xf>
    <xf numFmtId="0" fontId="21" fillId="0" borderId="30" xfId="49" applyFont="1" applyBorder="1" applyAlignment="1">
      <alignment horizontal="left" vertical="center"/>
    </xf>
    <xf numFmtId="0" fontId="21" fillId="0" borderId="37" xfId="49" applyFont="1" applyBorder="1" applyAlignment="1">
      <alignment horizontal="left" vertical="center"/>
    </xf>
    <xf numFmtId="0" fontId="23" fillId="0" borderId="27" xfId="49" applyFont="1" applyBorder="1" applyAlignment="1">
      <alignment horizontal="center" vertical="center"/>
    </xf>
    <xf numFmtId="58" fontId="23" fillId="0" borderId="27" xfId="49" applyNumberFormat="1" applyFont="1" applyBorder="1">
      <alignment vertical="center"/>
    </xf>
    <xf numFmtId="0" fontId="21" fillId="0" borderId="27" xfId="49" applyFont="1" applyBorder="1" applyAlignment="1">
      <alignment horizontal="center" vertical="center"/>
    </xf>
    <xf numFmtId="0" fontId="23" fillId="0" borderId="38" xfId="49" applyFont="1" applyBorder="1" applyAlignment="1">
      <alignment horizontal="center" vertical="center"/>
    </xf>
    <xf numFmtId="0" fontId="21" fillId="0" borderId="39" xfId="49" applyFont="1" applyBorder="1" applyAlignment="1">
      <alignment horizontal="center" vertical="center"/>
    </xf>
    <xf numFmtId="0" fontId="23" fillId="0" borderId="39" xfId="49" applyFont="1" applyBorder="1" applyAlignment="1">
      <alignment horizontal="left" vertical="center"/>
    </xf>
    <xf numFmtId="0" fontId="23" fillId="0" borderId="40" xfId="49" applyFont="1" applyBorder="1" applyAlignment="1">
      <alignment horizontal="left" vertical="center"/>
    </xf>
    <xf numFmtId="0" fontId="23" fillId="0" borderId="41" xfId="49" applyFont="1" applyBorder="1" applyAlignment="1">
      <alignment horizontal="center" vertical="center"/>
    </xf>
    <xf numFmtId="0" fontId="23" fillId="0" borderId="42" xfId="49" applyFont="1" applyBorder="1" applyAlignment="1">
      <alignment horizontal="center" vertical="center"/>
    </xf>
    <xf numFmtId="0" fontId="15" fillId="0" borderId="42" xfId="49" applyFont="1" applyBorder="1" applyAlignment="1">
      <alignment horizontal="left" vertical="center"/>
    </xf>
    <xf numFmtId="0" fontId="21" fillId="0" borderId="38" xfId="49" applyFont="1" applyBorder="1" applyAlignment="1">
      <alignment horizontal="left" vertical="center"/>
    </xf>
    <xf numFmtId="0" fontId="21" fillId="0" borderId="39" xfId="49" applyFont="1" applyBorder="1" applyAlignment="1">
      <alignment horizontal="left" vertical="center"/>
    </xf>
    <xf numFmtId="0" fontId="23" fillId="0" borderId="42" xfId="49" applyFont="1" applyBorder="1" applyAlignment="1">
      <alignment horizontal="left" vertical="center"/>
    </xf>
    <xf numFmtId="0" fontId="23" fillId="0" borderId="39" xfId="49" applyFont="1" applyBorder="1" applyAlignment="1">
      <alignment horizontal="left" vertical="center" wrapText="1"/>
    </xf>
    <xf numFmtId="0" fontId="19" fillId="0" borderId="40" xfId="49" applyBorder="1" applyAlignment="1">
      <alignment horizontal="center" vertical="center"/>
    </xf>
    <xf numFmtId="0" fontId="21" fillId="0" borderId="41" xfId="49" applyFont="1" applyBorder="1" applyAlignment="1">
      <alignment horizontal="left" vertical="center"/>
    </xf>
    <xf numFmtId="0" fontId="19" fillId="0" borderId="42" xfId="49" applyBorder="1" applyAlignment="1">
      <alignment horizontal="left" vertical="center"/>
    </xf>
    <xf numFmtId="0" fontId="23" fillId="0" borderId="43" xfId="49" applyFont="1" applyBorder="1" applyAlignment="1">
      <alignment horizontal="left" vertical="center"/>
    </xf>
    <xf numFmtId="0" fontId="15" fillId="0" borderId="38" xfId="49" applyFont="1" applyBorder="1" applyAlignment="1">
      <alignment horizontal="left" vertical="center"/>
    </xf>
    <xf numFmtId="0" fontId="23" fillId="0" borderId="40" xfId="49" applyFont="1" applyBorder="1" applyAlignment="1">
      <alignment horizontal="center" vertical="center"/>
    </xf>
    <xf numFmtId="0" fontId="13" fillId="4" borderId="14" xfId="49" applyFont="1" applyFill="1" applyBorder="1" applyAlignment="1">
      <alignment horizontal="left" vertical="center"/>
    </xf>
    <xf numFmtId="0" fontId="13" fillId="4" borderId="44" xfId="49" applyFont="1" applyFill="1" applyBorder="1" applyAlignment="1">
      <alignment horizontal="left" vertical="center"/>
    </xf>
    <xf numFmtId="0" fontId="13" fillId="4" borderId="15" xfId="49" applyFont="1" applyFill="1" applyBorder="1" applyAlignment="1">
      <alignment horizontal="left" vertical="center"/>
    </xf>
    <xf numFmtId="0" fontId="13" fillId="4" borderId="17" xfId="49" applyFont="1" applyFill="1" applyBorder="1" applyAlignment="1">
      <alignment horizontal="left" vertical="center"/>
    </xf>
    <xf numFmtId="0" fontId="12" fillId="4" borderId="19" xfId="51" applyFont="1" applyFill="1" applyBorder="1" applyAlignment="1">
      <alignment horizontal="center" vertical="center"/>
    </xf>
    <xf numFmtId="0" fontId="13" fillId="4" borderId="45" xfId="49" applyFont="1" applyFill="1" applyBorder="1" applyAlignment="1">
      <alignment horizontal="left" vertical="center"/>
    </xf>
    <xf numFmtId="49" fontId="14" fillId="4" borderId="18" xfId="0" applyNumberFormat="1" applyFont="1" applyFill="1" applyBorder="1" applyAlignment="1">
      <alignment horizontal="center"/>
    </xf>
    <xf numFmtId="49" fontId="0" fillId="4" borderId="2" xfId="0" applyNumberFormat="1" applyFont="1" applyFill="1" applyBorder="1" applyAlignment="1">
      <alignment horizontal="center"/>
    </xf>
    <xf numFmtId="49" fontId="0" fillId="4" borderId="18" xfId="0" applyNumberFormat="1" applyFont="1" applyFill="1" applyBorder="1" applyAlignment="1">
      <alignment horizontal="center"/>
    </xf>
    <xf numFmtId="49" fontId="25" fillId="4" borderId="2" xfId="52" applyNumberFormat="1" applyFont="1" applyFill="1" applyBorder="1" applyAlignment="1">
      <alignment horizontal="center" vertical="center"/>
    </xf>
    <xf numFmtId="49" fontId="26" fillId="4" borderId="2" xfId="52" applyNumberFormat="1" applyFont="1" applyFill="1" applyBorder="1" applyAlignment="1">
      <alignment horizontal="center" vertical="center"/>
    </xf>
    <xf numFmtId="49" fontId="25" fillId="4" borderId="13" xfId="52" applyNumberFormat="1" applyFont="1" applyFill="1" applyBorder="1" applyAlignment="1">
      <alignment horizontal="center" vertical="center"/>
    </xf>
    <xf numFmtId="0" fontId="27" fillId="0" borderId="21" xfId="49" applyFont="1" applyBorder="1" applyAlignment="1">
      <alignment horizontal="center" vertical="top"/>
    </xf>
    <xf numFmtId="0" fontId="24" fillId="0" borderId="46" xfId="49" applyFont="1" applyBorder="1" applyAlignment="1">
      <alignment horizontal="left" vertical="center"/>
    </xf>
    <xf numFmtId="0" fontId="22" fillId="0" borderId="47" xfId="49" applyFont="1" applyBorder="1" applyAlignment="1">
      <alignment horizontal="center" vertical="center"/>
    </xf>
    <xf numFmtId="0" fontId="24" fillId="0" borderId="47" xfId="49" applyFont="1" applyBorder="1" applyAlignment="1">
      <alignment horizontal="center" vertical="center"/>
    </xf>
    <xf numFmtId="0" fontId="15" fillId="0" borderId="47" xfId="49" applyFont="1" applyBorder="1" applyAlignment="1">
      <alignment horizontal="left" vertical="center"/>
    </xf>
    <xf numFmtId="0" fontId="15" fillId="0" borderId="22" xfId="49" applyFont="1" applyBorder="1" applyAlignment="1">
      <alignment horizontal="center" vertical="center"/>
    </xf>
    <xf numFmtId="0" fontId="15" fillId="0" borderId="23" xfId="49" applyFont="1" applyBorder="1" applyAlignment="1">
      <alignment horizontal="center" vertical="center"/>
    </xf>
    <xf numFmtId="0" fontId="15" fillId="0" borderId="38" xfId="49" applyFont="1" applyBorder="1" applyAlignment="1">
      <alignment horizontal="center" vertical="center"/>
    </xf>
    <xf numFmtId="0" fontId="24" fillId="0" borderId="22" xfId="49" applyFont="1" applyBorder="1" applyAlignment="1">
      <alignment horizontal="center" vertical="center"/>
    </xf>
    <xf numFmtId="0" fontId="24" fillId="0" borderId="23" xfId="49" applyFont="1" applyBorder="1" applyAlignment="1">
      <alignment horizontal="center" vertical="center"/>
    </xf>
    <xf numFmtId="0" fontId="24" fillId="0" borderId="38" xfId="49" applyFont="1" applyBorder="1" applyAlignment="1">
      <alignment horizontal="center" vertical="center"/>
    </xf>
    <xf numFmtId="0" fontId="15" fillId="0" borderId="24" xfId="49" applyFont="1" applyBorder="1" applyAlignment="1">
      <alignment horizontal="left" vertical="center"/>
    </xf>
    <xf numFmtId="0" fontId="22" fillId="0" borderId="39" xfId="49" applyFont="1" applyBorder="1" applyAlignment="1">
      <alignment horizontal="center" vertical="center"/>
    </xf>
    <xf numFmtId="0" fontId="15" fillId="0" borderId="25" xfId="49" applyFont="1" applyBorder="1" applyAlignment="1">
      <alignment horizontal="left" vertical="center"/>
    </xf>
    <xf numFmtId="14" fontId="22" fillId="0" borderId="25" xfId="49" applyNumberFormat="1" applyFont="1" applyBorder="1" applyAlignment="1">
      <alignment horizontal="center" vertical="center"/>
    </xf>
    <xf numFmtId="14" fontId="22" fillId="0" borderId="39" xfId="49" applyNumberFormat="1" applyFont="1" applyBorder="1" applyAlignment="1">
      <alignment horizontal="center" vertical="center"/>
    </xf>
    <xf numFmtId="0" fontId="15" fillId="0" borderId="24" xfId="49" applyFont="1" applyBorder="1">
      <alignment vertical="center"/>
    </xf>
    <xf numFmtId="0" fontId="23" fillId="0" borderId="39" xfId="49" applyFont="1" applyBorder="1" applyAlignment="1">
      <alignment horizontal="center" vertical="center"/>
    </xf>
    <xf numFmtId="0" fontId="22" fillId="0" borderId="25" xfId="49" applyFont="1" applyBorder="1">
      <alignment vertical="center"/>
    </xf>
    <xf numFmtId="0" fontId="22" fillId="0" borderId="39" xfId="49" applyFont="1" applyBorder="1">
      <alignment vertical="center"/>
    </xf>
    <xf numFmtId="0" fontId="15" fillId="0" borderId="24" xfId="49" applyFont="1" applyBorder="1" applyAlignment="1">
      <alignment horizontal="center" vertical="center"/>
    </xf>
    <xf numFmtId="0" fontId="22" fillId="0" borderId="24" xfId="49" applyFont="1" applyBorder="1" applyAlignment="1">
      <alignment horizontal="left" vertical="center"/>
    </xf>
    <xf numFmtId="0" fontId="15" fillId="0" borderId="26" xfId="49" applyFont="1" applyBorder="1" applyAlignment="1">
      <alignment horizontal="left" vertical="center"/>
    </xf>
    <xf numFmtId="0" fontId="22" fillId="0" borderId="27" xfId="49" applyFont="1" applyBorder="1" applyAlignment="1">
      <alignment horizontal="center" vertical="center"/>
    </xf>
    <xf numFmtId="0" fontId="22" fillId="0" borderId="40" xfId="49" applyFont="1" applyBorder="1" applyAlignment="1">
      <alignment horizontal="center" vertical="center"/>
    </xf>
    <xf numFmtId="0" fontId="15" fillId="0" borderId="27" xfId="49" applyFont="1" applyBorder="1" applyAlignment="1">
      <alignment horizontal="left" vertical="center"/>
    </xf>
    <xf numFmtId="14" fontId="22" fillId="0" borderId="27" xfId="49" applyNumberFormat="1" applyFont="1" applyBorder="1" applyAlignment="1">
      <alignment horizontal="center" vertical="center"/>
    </xf>
    <xf numFmtId="14" fontId="22" fillId="0" borderId="40" xfId="49" applyNumberFormat="1" applyFont="1" applyBorder="1" applyAlignment="1">
      <alignment horizontal="center" vertical="center"/>
    </xf>
    <xf numFmtId="0" fontId="22" fillId="0" borderId="26" xfId="49" applyFont="1" applyBorder="1" applyAlignment="1">
      <alignment horizontal="left" vertical="center"/>
    </xf>
    <xf numFmtId="0" fontId="24" fillId="0" borderId="0" xfId="49" applyFont="1" applyAlignment="1">
      <alignment horizontal="left" vertical="center"/>
    </xf>
    <xf numFmtId="0" fontId="15" fillId="0" borderId="22" xfId="49" applyFont="1" applyBorder="1">
      <alignment vertical="center"/>
    </xf>
    <xf numFmtId="0" fontId="19" fillId="0" borderId="23" xfId="49" applyBorder="1" applyAlignment="1">
      <alignment horizontal="left" vertical="center"/>
    </xf>
    <xf numFmtId="0" fontId="22" fillId="0" borderId="23" xfId="49" applyFont="1" applyBorder="1" applyAlignment="1">
      <alignment horizontal="left" vertical="center"/>
    </xf>
    <xf numFmtId="0" fontId="19" fillId="0" borderId="23" xfId="49" applyBorder="1">
      <alignment vertical="center"/>
    </xf>
    <xf numFmtId="0" fontId="15" fillId="0" borderId="23" xfId="49" applyFont="1" applyBorder="1">
      <alignment vertical="center"/>
    </xf>
    <xf numFmtId="0" fontId="19" fillId="0" borderId="25" xfId="49" applyBorder="1" applyAlignment="1">
      <alignment horizontal="left" vertical="center"/>
    </xf>
    <xf numFmtId="0" fontId="22" fillId="0" borderId="25" xfId="49" applyFont="1" applyBorder="1" applyAlignment="1">
      <alignment horizontal="left" vertical="center"/>
    </xf>
    <xf numFmtId="0" fontId="19" fillId="0" borderId="25" xfId="49" applyBorder="1">
      <alignment vertical="center"/>
    </xf>
    <xf numFmtId="0" fontId="15" fillId="0" borderId="25" xfId="49" applyFont="1" applyBorder="1">
      <alignment vertical="center"/>
    </xf>
    <xf numFmtId="0" fontId="15" fillId="0" borderId="0" xfId="49" applyFont="1" applyAlignment="1">
      <alignment horizontal="left" vertical="center"/>
    </xf>
    <xf numFmtId="0" fontId="23" fillId="0" borderId="22" xfId="49" applyFont="1" applyBorder="1" applyAlignment="1">
      <alignment horizontal="left" vertical="center"/>
    </xf>
    <xf numFmtId="0" fontId="23" fillId="0" borderId="23" xfId="49" applyFont="1" applyBorder="1" applyAlignment="1">
      <alignment horizontal="left" vertical="center"/>
    </xf>
    <xf numFmtId="0" fontId="23" fillId="0" borderId="37" xfId="49" applyFont="1" applyBorder="1" applyAlignment="1">
      <alignment horizontal="left" vertical="center"/>
    </xf>
    <xf numFmtId="0" fontId="23" fillId="0" borderId="30" xfId="49" applyFont="1" applyBorder="1" applyAlignment="1">
      <alignment horizontal="left" vertical="center"/>
    </xf>
    <xf numFmtId="0" fontId="22" fillId="0" borderId="27" xfId="49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15" fillId="0" borderId="26" xfId="49" applyFont="1" applyBorder="1" applyAlignment="1">
      <alignment horizontal="center" vertical="center"/>
    </xf>
    <xf numFmtId="0" fontId="15" fillId="0" borderId="27" xfId="49" applyFont="1" applyBorder="1" applyAlignment="1">
      <alignment horizontal="center" vertical="center"/>
    </xf>
    <xf numFmtId="0" fontId="15" fillId="0" borderId="25" xfId="49" applyFont="1" applyBorder="1" applyAlignment="1">
      <alignment horizontal="center" vertical="center"/>
    </xf>
    <xf numFmtId="0" fontId="15" fillId="0" borderId="35" xfId="49" applyFont="1" applyBorder="1" applyAlignment="1">
      <alignment horizontal="left" vertical="center"/>
    </xf>
    <xf numFmtId="0" fontId="15" fillId="0" borderId="36" xfId="49" applyFont="1" applyBorder="1" applyAlignment="1">
      <alignment horizontal="left" vertical="center"/>
    </xf>
    <xf numFmtId="0" fontId="22" fillId="0" borderId="34" xfId="49" applyFont="1" applyBorder="1" applyAlignment="1">
      <alignment horizontal="left" vertical="center"/>
    </xf>
    <xf numFmtId="0" fontId="22" fillId="0" borderId="29" xfId="49" applyFont="1" applyBorder="1" applyAlignment="1">
      <alignment horizontal="left" vertical="center"/>
    </xf>
    <xf numFmtId="0" fontId="22" fillId="0" borderId="32" xfId="49" applyFont="1" applyBorder="1" applyAlignment="1">
      <alignment horizontal="left" vertical="center"/>
    </xf>
    <xf numFmtId="0" fontId="22" fillId="0" borderId="31" xfId="49" applyFont="1" applyBorder="1" applyAlignment="1">
      <alignment horizontal="left" vertical="center"/>
    </xf>
    <xf numFmtId="0" fontId="24" fillId="0" borderId="48" xfId="49" applyFont="1" applyBorder="1">
      <alignment vertical="center"/>
    </xf>
    <xf numFmtId="0" fontId="22" fillId="0" borderId="49" xfId="49" applyFont="1" applyBorder="1" applyAlignment="1">
      <alignment horizontal="center" vertical="center"/>
    </xf>
    <xf numFmtId="0" fontId="24" fillId="0" borderId="49" xfId="49" applyFont="1" applyBorder="1">
      <alignment vertical="center"/>
    </xf>
    <xf numFmtId="0" fontId="22" fillId="0" borderId="49" xfId="49" applyFont="1" applyBorder="1">
      <alignment vertical="center"/>
    </xf>
    <xf numFmtId="58" fontId="19" fillId="0" borderId="49" xfId="49" applyNumberFormat="1" applyBorder="1">
      <alignment vertical="center"/>
    </xf>
    <xf numFmtId="0" fontId="24" fillId="0" borderId="49" xfId="49" applyFont="1" applyBorder="1" applyAlignment="1">
      <alignment horizontal="center" vertical="center"/>
    </xf>
    <xf numFmtId="0" fontId="24" fillId="0" borderId="50" xfId="49" applyFont="1" applyBorder="1" applyAlignment="1">
      <alignment horizontal="left" vertical="center"/>
    </xf>
    <xf numFmtId="0" fontId="24" fillId="0" borderId="49" xfId="49" applyFont="1" applyBorder="1" applyAlignment="1">
      <alignment horizontal="left" vertical="center"/>
    </xf>
    <xf numFmtId="0" fontId="24" fillId="0" borderId="51" xfId="49" applyFont="1" applyBorder="1" applyAlignment="1">
      <alignment horizontal="center" vertical="center"/>
    </xf>
    <xf numFmtId="0" fontId="24" fillId="0" borderId="52" xfId="49" applyFont="1" applyBorder="1" applyAlignment="1">
      <alignment horizontal="center" vertical="center"/>
    </xf>
    <xf numFmtId="0" fontId="24" fillId="0" borderId="26" xfId="49" applyFont="1" applyBorder="1" applyAlignment="1">
      <alignment horizontal="center" vertical="center"/>
    </xf>
    <xf numFmtId="0" fontId="24" fillId="0" borderId="27" xfId="49" applyFont="1" applyBorder="1" applyAlignment="1">
      <alignment horizontal="center" vertical="center"/>
    </xf>
    <xf numFmtId="0" fontId="19" fillId="0" borderId="47" xfId="49" applyBorder="1" applyAlignment="1">
      <alignment horizontal="center" vertical="center"/>
    </xf>
    <xf numFmtId="0" fontId="19" fillId="0" borderId="53" xfId="49" applyBorder="1" applyAlignment="1">
      <alignment horizontal="center" vertical="center"/>
    </xf>
    <xf numFmtId="0" fontId="22" fillId="0" borderId="39" xfId="49" applyFont="1" applyBorder="1" applyAlignment="1">
      <alignment horizontal="left" vertical="center"/>
    </xf>
    <xf numFmtId="0" fontId="15" fillId="0" borderId="39" xfId="49" applyFont="1" applyBorder="1" applyAlignment="1">
      <alignment horizontal="center" vertical="center"/>
    </xf>
    <xf numFmtId="0" fontId="22" fillId="0" borderId="40" xfId="49" applyFont="1" applyBorder="1" applyAlignment="1">
      <alignment horizontal="left" vertical="center"/>
    </xf>
    <xf numFmtId="0" fontId="22" fillId="0" borderId="38" xfId="49" applyFont="1" applyBorder="1" applyAlignment="1">
      <alignment horizontal="left" vertical="center"/>
    </xf>
    <xf numFmtId="0" fontId="15" fillId="0" borderId="40" xfId="49" applyFont="1" applyBorder="1" applyAlignment="1">
      <alignment horizontal="left" vertical="center"/>
    </xf>
    <xf numFmtId="0" fontId="21" fillId="0" borderId="31" xfId="49" applyFont="1" applyBorder="1" applyAlignment="1">
      <alignment horizontal="left" vertical="center"/>
    </xf>
    <xf numFmtId="0" fontId="21" fillId="0" borderId="42" xfId="49" applyFont="1" applyBorder="1" applyAlignment="1">
      <alignment horizontal="left" vertical="center"/>
    </xf>
    <xf numFmtId="0" fontId="15" fillId="0" borderId="40" xfId="49" applyFont="1" applyBorder="1" applyAlignment="1">
      <alignment horizontal="center" vertical="center"/>
    </xf>
    <xf numFmtId="0" fontId="15" fillId="0" borderId="43" xfId="49" applyFont="1" applyBorder="1" applyAlignment="1">
      <alignment horizontal="left" vertical="center"/>
    </xf>
    <xf numFmtId="0" fontId="22" fillId="0" borderId="41" xfId="49" applyFont="1" applyBorder="1" applyAlignment="1">
      <alignment horizontal="left" vertical="center"/>
    </xf>
    <xf numFmtId="0" fontId="22" fillId="0" borderId="42" xfId="49" applyFont="1" applyBorder="1" applyAlignment="1">
      <alignment horizontal="left" vertical="center"/>
    </xf>
    <xf numFmtId="0" fontId="22" fillId="0" borderId="54" xfId="49" applyFont="1" applyBorder="1" applyAlignment="1">
      <alignment horizontal="center" vertical="center"/>
    </xf>
    <xf numFmtId="0" fontId="24" fillId="0" borderId="55" xfId="49" applyFont="1" applyBorder="1" applyAlignment="1">
      <alignment horizontal="left" vertical="center"/>
    </xf>
    <xf numFmtId="0" fontId="24" fillId="0" borderId="56" xfId="49" applyFont="1" applyBorder="1" applyAlignment="1">
      <alignment horizontal="center" vertical="center"/>
    </xf>
    <xf numFmtId="0" fontId="24" fillId="0" borderId="40" xfId="49" applyFont="1" applyBorder="1" applyAlignment="1">
      <alignment horizontal="center" vertical="center"/>
    </xf>
    <xf numFmtId="0" fontId="19" fillId="0" borderId="49" xfId="49" applyBorder="1" applyAlignment="1">
      <alignment horizontal="center" vertical="center"/>
    </xf>
    <xf numFmtId="0" fontId="19" fillId="0" borderId="54" xfId="49" applyBorder="1" applyAlignment="1">
      <alignment horizontal="center" vertical="center"/>
    </xf>
    <xf numFmtId="0" fontId="13" fillId="4" borderId="2" xfId="49" applyFont="1" applyFill="1" applyBorder="1" applyAlignment="1">
      <alignment horizontal="left" vertical="center"/>
    </xf>
    <xf numFmtId="0" fontId="13" fillId="4" borderId="2" xfId="49" applyFont="1" applyFill="1" applyBorder="1" applyAlignment="1">
      <alignment horizontal="center" vertical="center"/>
    </xf>
    <xf numFmtId="0" fontId="13" fillId="4" borderId="2" xfId="49" applyFont="1" applyFill="1" applyBorder="1">
      <alignment vertical="center"/>
    </xf>
    <xf numFmtId="0" fontId="24" fillId="0" borderId="57" xfId="0" applyFont="1" applyFill="1" applyBorder="1" applyAlignment="1">
      <alignment horizontal="center" vertical="center"/>
    </xf>
    <xf numFmtId="0" fontId="24" fillId="0" borderId="58" xfId="0" applyFont="1" applyFill="1" applyBorder="1" applyAlignment="1">
      <alignment horizontal="center" vertical="center"/>
    </xf>
    <xf numFmtId="0" fontId="24" fillId="0" borderId="59" xfId="0" applyFont="1" applyFill="1" applyBorder="1" applyAlignment="1">
      <alignment horizontal="center" vertical="center"/>
    </xf>
    <xf numFmtId="0" fontId="24" fillId="0" borderId="60" xfId="0" applyFont="1" applyFill="1" applyBorder="1" applyAlignment="1">
      <alignment horizontal="center" vertical="center"/>
    </xf>
    <xf numFmtId="0" fontId="24" fillId="0" borderId="61" xfId="0" applyFont="1" applyFill="1" applyBorder="1" applyAlignment="1">
      <alignment horizontal="center" vertical="center"/>
    </xf>
    <xf numFmtId="0" fontId="14" fillId="0" borderId="2" xfId="0" applyFont="1" applyFill="1" applyBorder="1" applyAlignment="1"/>
    <xf numFmtId="177" fontId="22" fillId="0" borderId="62" xfId="0" applyNumberFormat="1" applyFont="1" applyFill="1" applyBorder="1" applyAlignment="1">
      <alignment horizontal="center" vertical="center"/>
    </xf>
    <xf numFmtId="0" fontId="16" fillId="0" borderId="58" xfId="0" applyFont="1" applyFill="1" applyBorder="1" applyAlignment="1">
      <alignment horizontal="center" vertical="center"/>
    </xf>
    <xf numFmtId="177" fontId="22" fillId="0" borderId="63" xfId="0" applyNumberFormat="1" applyFont="1" applyFill="1" applyBorder="1" applyAlignment="1">
      <alignment horizontal="center" vertical="center"/>
    </xf>
    <xf numFmtId="177" fontId="22" fillId="0" borderId="2" xfId="0" applyNumberFormat="1" applyFont="1" applyFill="1" applyBorder="1" applyAlignment="1">
      <alignment horizontal="center" vertical="center"/>
    </xf>
    <xf numFmtId="0" fontId="28" fillId="0" borderId="64" xfId="0" applyFont="1" applyFill="1" applyBorder="1" applyAlignment="1">
      <alignment horizontal="center" vertical="center"/>
    </xf>
    <xf numFmtId="177" fontId="22" fillId="0" borderId="65" xfId="0" applyNumberFormat="1" applyFont="1" applyFill="1" applyBorder="1" applyAlignment="1">
      <alignment horizontal="center" vertical="center"/>
    </xf>
    <xf numFmtId="0" fontId="16" fillId="0" borderId="64" xfId="0" applyFont="1" applyFill="1" applyBorder="1" applyAlignment="1">
      <alignment horizontal="center" vertical="center"/>
    </xf>
    <xf numFmtId="0" fontId="15" fillId="0" borderId="64" xfId="0" applyFont="1" applyFill="1" applyBorder="1" applyAlignment="1">
      <alignment horizontal="center"/>
    </xf>
    <xf numFmtId="0" fontId="13" fillId="4" borderId="2" xfId="49" applyFont="1" applyFill="1" applyBorder="1" applyAlignment="1">
      <alignment vertical="center"/>
    </xf>
    <xf numFmtId="0" fontId="12" fillId="4" borderId="2" xfId="51" applyFont="1" applyFill="1" applyBorder="1" applyAlignment="1">
      <alignment horizontal="center" vertical="center"/>
    </xf>
    <xf numFmtId="0" fontId="13" fillId="4" borderId="2" xfId="52" applyFont="1" applyFill="1" applyBorder="1" applyAlignment="1">
      <alignment horizontal="center" vertical="center"/>
    </xf>
    <xf numFmtId="49" fontId="12" fillId="4" borderId="3" xfId="52" applyNumberFormat="1" applyFont="1" applyFill="1" applyBorder="1" applyAlignment="1">
      <alignment horizontal="center" vertical="center"/>
    </xf>
    <xf numFmtId="0" fontId="29" fillId="0" borderId="21" xfId="49" applyFont="1" applyBorder="1" applyAlignment="1">
      <alignment horizontal="center" vertical="top"/>
    </xf>
    <xf numFmtId="0" fontId="22" fillId="0" borderId="30" xfId="49" applyFont="1" applyBorder="1" applyAlignment="1">
      <alignment horizontal="left" vertical="center"/>
    </xf>
    <xf numFmtId="0" fontId="15" fillId="0" borderId="26" xfId="49" applyFont="1" applyBorder="1">
      <alignment vertical="center"/>
    </xf>
    <xf numFmtId="0" fontId="15" fillId="0" borderId="66" xfId="49" applyFont="1" applyBorder="1" applyAlignment="1">
      <alignment horizontal="left" vertical="center"/>
    </xf>
    <xf numFmtId="0" fontId="15" fillId="0" borderId="33" xfId="49" applyFont="1" applyBorder="1" applyAlignment="1">
      <alignment horizontal="left" vertical="center"/>
    </xf>
    <xf numFmtId="0" fontId="15" fillId="0" borderId="51" xfId="49" applyFont="1" applyBorder="1">
      <alignment vertical="center"/>
    </xf>
    <xf numFmtId="0" fontId="19" fillId="0" borderId="52" xfId="49" applyBorder="1" applyAlignment="1">
      <alignment horizontal="left" vertical="center"/>
    </xf>
    <xf numFmtId="0" fontId="22" fillId="0" borderId="52" xfId="49" applyFont="1" applyBorder="1" applyAlignment="1">
      <alignment horizontal="left" vertical="center"/>
    </xf>
    <xf numFmtId="0" fontId="19" fillId="0" borderId="52" xfId="49" applyBorder="1">
      <alignment vertical="center"/>
    </xf>
    <xf numFmtId="0" fontId="15" fillId="0" borderId="52" xfId="49" applyFont="1" applyBorder="1">
      <alignment vertical="center"/>
    </xf>
    <xf numFmtId="0" fontId="15" fillId="0" borderId="51" xfId="49" applyFont="1" applyBorder="1" applyAlignment="1">
      <alignment horizontal="center" vertical="center"/>
    </xf>
    <xf numFmtId="0" fontId="22" fillId="0" borderId="52" xfId="49" applyFont="1" applyBorder="1" applyAlignment="1">
      <alignment horizontal="center" vertical="center"/>
    </xf>
    <xf numFmtId="0" fontId="15" fillId="0" borderId="52" xfId="49" applyFont="1" applyBorder="1" applyAlignment="1">
      <alignment horizontal="center" vertical="center"/>
    </xf>
    <xf numFmtId="0" fontId="19" fillId="0" borderId="52" xfId="49" applyBorder="1" applyAlignment="1">
      <alignment horizontal="center" vertical="center"/>
    </xf>
    <xf numFmtId="0" fontId="19" fillId="0" borderId="25" xfId="49" applyBorder="1" applyAlignment="1">
      <alignment horizontal="center" vertical="center"/>
    </xf>
    <xf numFmtId="0" fontId="15" fillId="0" borderId="35" xfId="49" applyFont="1" applyBorder="1" applyAlignment="1">
      <alignment horizontal="left" vertical="center" wrapText="1"/>
    </xf>
    <xf numFmtId="0" fontId="15" fillId="0" borderId="36" xfId="49" applyFont="1" applyBorder="1" applyAlignment="1">
      <alignment horizontal="left" vertical="center" wrapText="1"/>
    </xf>
    <xf numFmtId="0" fontId="15" fillId="0" borderId="51" xfId="49" applyFont="1" applyBorder="1" applyAlignment="1">
      <alignment horizontal="left" vertical="center"/>
    </xf>
    <xf numFmtId="0" fontId="15" fillId="0" borderId="52" xfId="49" applyFont="1" applyBorder="1" applyAlignment="1">
      <alignment horizontal="left" vertical="center"/>
    </xf>
    <xf numFmtId="0" fontId="30" fillId="0" borderId="67" xfId="49" applyFont="1" applyBorder="1" applyAlignment="1">
      <alignment horizontal="left" vertical="center" wrapText="1"/>
    </xf>
    <xf numFmtId="9" fontId="22" fillId="0" borderId="25" xfId="49" applyNumberFormat="1" applyFont="1" applyBorder="1" applyAlignment="1">
      <alignment horizontal="center" vertical="center"/>
    </xf>
    <xf numFmtId="0" fontId="24" fillId="0" borderId="50" xfId="0" applyFont="1" applyBorder="1" applyAlignment="1">
      <alignment horizontal="left" vertical="center"/>
    </xf>
    <xf numFmtId="0" fontId="24" fillId="0" borderId="49" xfId="0" applyFont="1" applyBorder="1" applyAlignment="1">
      <alignment horizontal="left" vertical="center"/>
    </xf>
    <xf numFmtId="9" fontId="22" fillId="0" borderId="34" xfId="49" applyNumberFormat="1" applyFont="1" applyBorder="1" applyAlignment="1">
      <alignment horizontal="left" vertical="center"/>
    </xf>
    <xf numFmtId="9" fontId="22" fillId="0" borderId="29" xfId="49" applyNumberFormat="1" applyFont="1" applyBorder="1" applyAlignment="1">
      <alignment horizontal="left" vertical="center"/>
    </xf>
    <xf numFmtId="9" fontId="22" fillId="0" borderId="35" xfId="49" applyNumberFormat="1" applyFont="1" applyBorder="1" applyAlignment="1">
      <alignment horizontal="left" vertical="center"/>
    </xf>
    <xf numFmtId="9" fontId="22" fillId="0" borderId="36" xfId="49" applyNumberFormat="1" applyFont="1" applyBorder="1" applyAlignment="1">
      <alignment horizontal="left" vertical="center"/>
    </xf>
    <xf numFmtId="0" fontId="21" fillId="0" borderId="51" xfId="49" applyFont="1" applyBorder="1" applyAlignment="1">
      <alignment horizontal="left" vertical="center"/>
    </xf>
    <xf numFmtId="0" fontId="21" fillId="0" borderId="52" xfId="49" applyFont="1" applyBorder="1" applyAlignment="1">
      <alignment horizontal="left" vertical="center"/>
    </xf>
    <xf numFmtId="0" fontId="21" fillId="0" borderId="68" xfId="49" applyFont="1" applyBorder="1" applyAlignment="1">
      <alignment horizontal="left" vertical="center"/>
    </xf>
    <xf numFmtId="0" fontId="21" fillId="0" borderId="36" xfId="49" applyFont="1" applyBorder="1" applyAlignment="1">
      <alignment horizontal="left" vertical="center"/>
    </xf>
    <xf numFmtId="0" fontId="24" fillId="0" borderId="33" xfId="49" applyFont="1" applyBorder="1" applyAlignment="1">
      <alignment horizontal="left" vertical="center"/>
    </xf>
    <xf numFmtId="0" fontId="22" fillId="0" borderId="69" xfId="49" applyFont="1" applyBorder="1" applyAlignment="1">
      <alignment horizontal="left" vertical="center"/>
    </xf>
    <xf numFmtId="0" fontId="22" fillId="0" borderId="70" xfId="49" applyFont="1" applyBorder="1" applyAlignment="1">
      <alignment horizontal="left" vertical="center"/>
    </xf>
    <xf numFmtId="0" fontId="24" fillId="0" borderId="46" xfId="49" applyFont="1" applyBorder="1">
      <alignment vertical="center"/>
    </xf>
    <xf numFmtId="0" fontId="26" fillId="0" borderId="49" xfId="49" applyFont="1" applyBorder="1" applyAlignment="1">
      <alignment horizontal="center" vertical="center"/>
    </xf>
    <xf numFmtId="0" fontId="24" fillId="0" borderId="47" xfId="49" applyFont="1" applyBorder="1">
      <alignment vertical="center"/>
    </xf>
    <xf numFmtId="0" fontId="22" fillId="0" borderId="71" xfId="49" applyFont="1" applyBorder="1">
      <alignment vertical="center"/>
    </xf>
    <xf numFmtId="0" fontId="24" fillId="0" borderId="71" xfId="49" applyFont="1" applyBorder="1">
      <alignment vertical="center"/>
    </xf>
    <xf numFmtId="58" fontId="19" fillId="0" borderId="47" xfId="49" applyNumberFormat="1" applyBorder="1">
      <alignment vertical="center"/>
    </xf>
    <xf numFmtId="0" fontId="24" fillId="0" borderId="33" xfId="49" applyFont="1" applyBorder="1" applyAlignment="1">
      <alignment horizontal="center" vertical="center"/>
    </xf>
    <xf numFmtId="0" fontId="22" fillId="0" borderId="66" xfId="49" applyFont="1" applyBorder="1" applyAlignment="1">
      <alignment horizontal="left" vertical="center"/>
    </xf>
    <xf numFmtId="0" fontId="22" fillId="0" borderId="33" xfId="49" applyFont="1" applyBorder="1" applyAlignment="1">
      <alignment horizontal="left" vertical="center"/>
    </xf>
    <xf numFmtId="0" fontId="19" fillId="0" borderId="71" xfId="49" applyBorder="1">
      <alignment vertical="center"/>
    </xf>
    <xf numFmtId="0" fontId="15" fillId="0" borderId="72" xfId="49" applyFont="1" applyBorder="1" applyAlignment="1">
      <alignment horizontal="left" vertical="center"/>
    </xf>
    <xf numFmtId="0" fontId="22" fillId="0" borderId="56" xfId="49" applyFont="1" applyBorder="1" applyAlignment="1">
      <alignment horizontal="left" vertical="center"/>
    </xf>
    <xf numFmtId="0" fontId="15" fillId="0" borderId="0" xfId="49" applyFont="1">
      <alignment vertical="center"/>
    </xf>
    <xf numFmtId="0" fontId="15" fillId="0" borderId="43" xfId="49" applyFont="1" applyBorder="1" applyAlignment="1">
      <alignment horizontal="left" vertical="center" wrapText="1"/>
    </xf>
    <xf numFmtId="0" fontId="15" fillId="0" borderId="56" xfId="49" applyFont="1" applyBorder="1" applyAlignment="1">
      <alignment horizontal="left" vertical="center"/>
    </xf>
    <xf numFmtId="0" fontId="31" fillId="0" borderId="39" xfId="49" applyFont="1" applyBorder="1" applyAlignment="1">
      <alignment horizontal="left" vertical="center" wrapText="1"/>
    </xf>
    <xf numFmtId="0" fontId="31" fillId="0" borderId="39" xfId="49" applyFont="1" applyBorder="1" applyAlignment="1">
      <alignment horizontal="left" vertical="center"/>
    </xf>
    <xf numFmtId="0" fontId="24" fillId="0" borderId="55" xfId="0" applyFont="1" applyBorder="1" applyAlignment="1">
      <alignment horizontal="left" vertical="center"/>
    </xf>
    <xf numFmtId="9" fontId="22" fillId="0" borderId="41" xfId="49" applyNumberFormat="1" applyFont="1" applyBorder="1" applyAlignment="1">
      <alignment horizontal="left" vertical="center"/>
    </xf>
    <xf numFmtId="9" fontId="22" fillId="0" borderId="43" xfId="49" applyNumberFormat="1" applyFont="1" applyBorder="1" applyAlignment="1">
      <alignment horizontal="left" vertical="center"/>
    </xf>
    <xf numFmtId="0" fontId="21" fillId="0" borderId="56" xfId="49" applyFont="1" applyBorder="1" applyAlignment="1">
      <alignment horizontal="left" vertical="center"/>
    </xf>
    <xf numFmtId="0" fontId="21" fillId="0" borderId="43" xfId="49" applyFont="1" applyBorder="1" applyAlignment="1">
      <alignment horizontal="left" vertical="center"/>
    </xf>
    <xf numFmtId="0" fontId="22" fillId="0" borderId="73" xfId="49" applyFont="1" applyBorder="1" applyAlignment="1">
      <alignment horizontal="left" vertical="center"/>
    </xf>
    <xf numFmtId="0" fontId="24" fillId="0" borderId="74" xfId="49" applyFont="1" applyBorder="1" applyAlignment="1">
      <alignment horizontal="center" vertical="center"/>
    </xf>
    <xf numFmtId="0" fontId="22" fillId="0" borderId="71" xfId="49" applyFont="1" applyBorder="1" applyAlignment="1">
      <alignment horizontal="center" vertical="center"/>
    </xf>
    <xf numFmtId="0" fontId="22" fillId="0" borderId="72" xfId="49" applyFont="1" applyBorder="1" applyAlignment="1">
      <alignment horizontal="center" vertical="center"/>
    </xf>
    <xf numFmtId="0" fontId="22" fillId="0" borderId="72" xfId="49" applyFont="1" applyBorder="1" applyAlignment="1">
      <alignment horizontal="left" vertical="center"/>
    </xf>
    <xf numFmtId="0" fontId="32" fillId="0" borderId="75" xfId="0" applyFont="1" applyBorder="1" applyAlignment="1">
      <alignment horizontal="center" vertical="center" wrapText="1"/>
    </xf>
    <xf numFmtId="0" fontId="32" fillId="0" borderId="62" xfId="0" applyFont="1" applyBorder="1" applyAlignment="1">
      <alignment horizontal="center" vertical="center" wrapText="1"/>
    </xf>
    <xf numFmtId="0" fontId="33" fillId="0" borderId="76" xfId="0" applyFont="1" applyBorder="1"/>
    <xf numFmtId="0" fontId="33" fillId="0" borderId="2" xfId="0" applyFont="1" applyBorder="1"/>
    <xf numFmtId="0" fontId="33" fillId="0" borderId="5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5" borderId="5" xfId="0" applyFont="1" applyFill="1" applyBorder="1" applyAlignment="1">
      <alignment horizontal="center" vertical="center"/>
    </xf>
    <xf numFmtId="0" fontId="33" fillId="5" borderId="7" xfId="0" applyFont="1" applyFill="1" applyBorder="1" applyAlignment="1">
      <alignment horizontal="center" vertical="center"/>
    </xf>
    <xf numFmtId="0" fontId="33" fillId="5" borderId="2" xfId="0" applyFont="1" applyFill="1" applyBorder="1"/>
    <xf numFmtId="0" fontId="0" fillId="0" borderId="76" xfId="0" applyBorder="1"/>
    <xf numFmtId="0" fontId="0" fillId="5" borderId="2" xfId="0" applyFill="1" applyBorder="1"/>
    <xf numFmtId="0" fontId="0" fillId="0" borderId="77" xfId="0" applyBorder="1"/>
    <xf numFmtId="0" fontId="0" fillId="0" borderId="60" xfId="0" applyBorder="1"/>
    <xf numFmtId="0" fontId="0" fillId="5" borderId="60" xfId="0" applyFill="1" applyBorder="1"/>
    <xf numFmtId="0" fontId="0" fillId="6" borderId="0" xfId="0" applyFill="1"/>
    <xf numFmtId="0" fontId="32" fillId="0" borderId="63" xfId="0" applyFont="1" applyBorder="1" applyAlignment="1">
      <alignment horizontal="center" vertical="center" wrapText="1"/>
    </xf>
    <xf numFmtId="0" fontId="33" fillId="0" borderId="78" xfId="0" applyFont="1" applyBorder="1" applyAlignment="1">
      <alignment horizontal="center" vertical="center"/>
    </xf>
    <xf numFmtId="0" fontId="33" fillId="0" borderId="65" xfId="0" applyFont="1" applyBorder="1"/>
    <xf numFmtId="0" fontId="0" fillId="0" borderId="65" xfId="0" applyBorder="1"/>
    <xf numFmtId="0" fontId="0" fillId="0" borderId="61" xfId="0" applyBorder="1"/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3" xfId="50"/>
    <cellStyle name="常规 3" xfId="51"/>
    <cellStyle name="常规 4" xfId="52"/>
    <cellStyle name="常规 40" xfId="53"/>
    <cellStyle name="常规 5" xfId="54"/>
    <cellStyle name="常规 8" xfId="55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tyles" Target="styles.xml"/><Relationship Id="rId16" Type="http://schemas.openxmlformats.org/officeDocument/2006/relationships/sharedStrings" Target="sharedString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2125" y="21145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34425" y="97345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43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1550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991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2125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34425" y="97345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719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43475" y="19240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52900" y="21145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1550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2961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981950" y="1857375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05675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0600" y="28670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0600" y="30480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1650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11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43375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33850" y="28575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43475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434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15200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10525" y="30384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15200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10525" y="28575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53300" y="1181100"/>
              <a:ext cx="4000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53300" y="13620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53300" y="100012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43775" y="800100"/>
              <a:ext cx="39052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34250" y="638175"/>
              <a:ext cx="390525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981950" y="600075"/>
              <a:ext cx="390525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991475" y="790575"/>
              <a:ext cx="400050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10525" y="10001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10525" y="11811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10525" y="136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2125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15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719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43475" y="229552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15050" y="22955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0600" y="88106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06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1175" y="89820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1175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1910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814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24425" y="89820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244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152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10525" y="898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056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105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150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27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27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991475" y="2257425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296150" y="22955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15050" y="21145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15050" y="19335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1175" y="67722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1750" y="67722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1</xdr:colOff>
      <xdr:row>1</xdr:row>
      <xdr:rowOff>27215</xdr:rowOff>
    </xdr:from>
    <xdr:to>
      <xdr:col>11</xdr:col>
      <xdr:colOff>0</xdr:colOff>
      <xdr:row>53</xdr:row>
      <xdr:rowOff>40821</xdr:rowOff>
    </xdr:to>
    <xdr:pic>
      <xdr:nvPicPr>
        <xdr:cNvPr id="2" name="图片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3370"/>
          <a:ext cx="8705850" cy="102438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10</xdr:col>
      <xdr:colOff>224366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479298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8</xdr:row>
      <xdr:rowOff>0</xdr:rowOff>
    </xdr:from>
    <xdr:to>
      <xdr:col>10</xdr:col>
      <xdr:colOff>224366</xdr:colOff>
      <xdr:row>8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265938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8</xdr:row>
      <xdr:rowOff>0</xdr:rowOff>
    </xdr:from>
    <xdr:to>
      <xdr:col>10</xdr:col>
      <xdr:colOff>224366</xdr:colOff>
      <xdr:row>8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265938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9</xdr:row>
      <xdr:rowOff>0</xdr:rowOff>
    </xdr:from>
    <xdr:to>
      <xdr:col>10</xdr:col>
      <xdr:colOff>224366</xdr:colOff>
      <xdr:row>9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292608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10</xdr:col>
      <xdr:colOff>224366</xdr:colOff>
      <xdr:row>16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479298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24000" y="101060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762500" y="2114550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24000" y="101060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010025" y="19716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752975" y="1914525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029075" y="21812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019925" y="197167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781925" y="1905000"/>
              <a:ext cx="400050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038975" y="21812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7781925" y="2114550"/>
              <a:ext cx="400050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038975" y="66675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7800975" y="647700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048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7810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76500" y="466725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10025" y="57245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1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772025" y="57435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762500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077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20025" y="575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058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2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34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886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886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100542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489204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100542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3413760"/>
          <a:ext cx="44215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100542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3413760"/>
          <a:ext cx="4497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100542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378333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100542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489204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62230</xdr:colOff>
      <xdr:row>18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68575" y="67779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62230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17775" y="34137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62230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41575" y="34137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62230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68575" y="37833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62230</xdr:colOff>
      <xdr:row>18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68575" y="677799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9</xdr:col>
      <xdr:colOff>196003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59050" y="592455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08250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32050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196003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59050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196003</xdr:colOff>
      <xdr:row>16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59050" y="592455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08250" y="3337560"/>
          <a:ext cx="44227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32050" y="3337560"/>
          <a:ext cx="4498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234950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59050" y="370713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196850</xdr:colOff>
      <xdr:row>18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2559050" y="667512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2508250" y="3337560"/>
          <a:ext cx="43846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2432050" y="3337560"/>
          <a:ext cx="4460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196850</xdr:colOff>
      <xdr:row>10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2559050" y="370713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196850</xdr:colOff>
      <xdr:row>18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2559050" y="667512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621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41235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295400"/>
              <a:ext cx="390525" cy="4095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33900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91225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91400" y="742188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24125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67175" y="21621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05375" y="2047875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05375" y="2228850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67175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05375" y="2428875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43825" y="2028825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43825" y="2228850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96100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43825" y="2371725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532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533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533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19250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628775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0975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438275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438275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81475" y="1438275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333875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96100" y="21621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96100" y="234315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533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532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532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28850"/>
              <a:ext cx="5048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152900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14575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24125"/>
              <a:ext cx="6286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62175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8600" y="2324100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9</xdr:col>
      <xdr:colOff>215688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215688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46350" y="3337560"/>
          <a:ext cx="43935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215688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70150" y="3337560"/>
          <a:ext cx="4469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215688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97150" y="370713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215688</xdr:colOff>
      <xdr:row>16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205740</xdr:colOff>
      <xdr:row>16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205740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46350" y="3337560"/>
          <a:ext cx="43840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205740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70150" y="3337560"/>
          <a:ext cx="4460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205740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97150" y="370713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205740</xdr:colOff>
      <xdr:row>16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245110</xdr:colOff>
      <xdr:row>13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245110</xdr:colOff>
      <xdr:row>9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2546350" y="3337560"/>
          <a:ext cx="44234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245110</xdr:colOff>
      <xdr:row>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2470150" y="3337560"/>
          <a:ext cx="4499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245110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597150" y="370713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245110</xdr:colOff>
      <xdr:row>13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207010</xdr:colOff>
      <xdr:row>18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97150" y="671322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207010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46350" y="3337560"/>
          <a:ext cx="43853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207010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70150" y="3337560"/>
          <a:ext cx="4461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207010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97150" y="370713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207010</xdr:colOff>
      <xdr:row>18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97150" y="671322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49875</xdr:colOff>
      <xdr:row>14</xdr:row>
      <xdr:rowOff>21300</xdr:rowOff>
    </xdr:from>
    <xdr:to>
      <xdr:col>6</xdr:col>
      <xdr:colOff>126073</xdr:colOff>
      <xdr:row>35</xdr:row>
      <xdr:rowOff>112049</xdr:rowOff>
    </xdr:to>
    <xdr:pic>
      <xdr:nvPicPr>
        <xdr:cNvPr id="3" name="图片 2" descr="d:\Users\GZZPZP55\Desktop\微信图片_20250506113027.jpg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690245" y="2838450"/>
          <a:ext cx="3890645" cy="5171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83086</xdr:colOff>
      <xdr:row>13</xdr:row>
      <xdr:rowOff>76200</xdr:rowOff>
    </xdr:from>
    <xdr:to>
      <xdr:col>13</xdr:col>
      <xdr:colOff>431236</xdr:colOff>
      <xdr:row>35</xdr:row>
      <xdr:rowOff>102410</xdr:rowOff>
    </xdr:to>
    <xdr:pic>
      <xdr:nvPicPr>
        <xdr:cNvPr id="4" name="图片 3" descr="D:\Users\GZZPZP55\Desktop\微信图片_20250506113027.jpg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5968365" y="2562860"/>
          <a:ext cx="4007485" cy="5586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486883</xdr:colOff>
      <xdr:row>13</xdr:row>
      <xdr:rowOff>85723</xdr:rowOff>
    </xdr:from>
    <xdr:to>
      <xdr:col>22</xdr:col>
      <xdr:colOff>51358</xdr:colOff>
      <xdr:row>35</xdr:row>
      <xdr:rowOff>56259</xdr:rowOff>
    </xdr:to>
    <xdr:pic>
      <xdr:nvPicPr>
        <xdr:cNvPr id="5" name="图片 4" descr="d:\Users\GZZPZP55\Desktop\微信图片_20250506113031.jpg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11780520" y="2402840"/>
          <a:ext cx="3951605" cy="5869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L13" sqref="L13"/>
    </sheetView>
  </sheetViews>
  <sheetFormatPr defaultColWidth="11" defaultRowHeight="14.25"/>
  <cols>
    <col min="1" max="1" width="4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75" t="s">
        <v>0</v>
      </c>
      <c r="C2" s="376"/>
      <c r="D2" s="376"/>
      <c r="E2" s="376"/>
      <c r="F2" s="376"/>
      <c r="G2" s="376"/>
      <c r="H2" s="376"/>
      <c r="I2" s="390"/>
    </row>
    <row r="3" ht="27.95" customHeight="1" spans="2:9">
      <c r="B3" s="377"/>
      <c r="C3" s="378"/>
      <c r="D3" s="379" t="s">
        <v>1</v>
      </c>
      <c r="E3" s="380"/>
      <c r="F3" s="381" t="s">
        <v>2</v>
      </c>
      <c r="G3" s="382"/>
      <c r="H3" s="379" t="s">
        <v>3</v>
      </c>
      <c r="I3" s="391"/>
    </row>
    <row r="4" ht="27.95" customHeight="1" spans="2:9">
      <c r="B4" s="377" t="s">
        <v>4</v>
      </c>
      <c r="C4" s="378" t="s">
        <v>5</v>
      </c>
      <c r="D4" s="378" t="s">
        <v>6</v>
      </c>
      <c r="E4" s="378" t="s">
        <v>7</v>
      </c>
      <c r="F4" s="383" t="s">
        <v>6</v>
      </c>
      <c r="G4" s="383" t="s">
        <v>7</v>
      </c>
      <c r="H4" s="378" t="s">
        <v>6</v>
      </c>
      <c r="I4" s="392" t="s">
        <v>7</v>
      </c>
    </row>
    <row r="5" ht="27.95" customHeight="1" spans="2:9">
      <c r="B5" s="384" t="s">
        <v>8</v>
      </c>
      <c r="C5" s="13">
        <v>13</v>
      </c>
      <c r="D5" s="13">
        <v>0</v>
      </c>
      <c r="E5" s="13">
        <v>1</v>
      </c>
      <c r="F5" s="385">
        <v>0</v>
      </c>
      <c r="G5" s="385">
        <v>1</v>
      </c>
      <c r="H5" s="13">
        <v>1</v>
      </c>
      <c r="I5" s="393">
        <v>2</v>
      </c>
    </row>
    <row r="6" ht="27.95" customHeight="1" spans="2:9">
      <c r="B6" s="384" t="s">
        <v>9</v>
      </c>
      <c r="C6" s="13">
        <v>20</v>
      </c>
      <c r="D6" s="13">
        <v>0</v>
      </c>
      <c r="E6" s="13">
        <v>1</v>
      </c>
      <c r="F6" s="385">
        <v>1</v>
      </c>
      <c r="G6" s="385">
        <v>2</v>
      </c>
      <c r="H6" s="13">
        <v>2</v>
      </c>
      <c r="I6" s="393">
        <v>3</v>
      </c>
    </row>
    <row r="7" ht="27.95" customHeight="1" spans="2:9">
      <c r="B7" s="384" t="s">
        <v>10</v>
      </c>
      <c r="C7" s="13">
        <v>32</v>
      </c>
      <c r="D7" s="13">
        <v>0</v>
      </c>
      <c r="E7" s="13">
        <v>1</v>
      </c>
      <c r="F7" s="385">
        <v>2</v>
      </c>
      <c r="G7" s="385">
        <v>3</v>
      </c>
      <c r="H7" s="13">
        <v>3</v>
      </c>
      <c r="I7" s="393">
        <v>4</v>
      </c>
    </row>
    <row r="8" ht="27.95" customHeight="1" spans="2:9">
      <c r="B8" s="384" t="s">
        <v>11</v>
      </c>
      <c r="C8" s="13">
        <v>50</v>
      </c>
      <c r="D8" s="13">
        <v>1</v>
      </c>
      <c r="E8" s="13">
        <v>2</v>
      </c>
      <c r="F8" s="385">
        <v>3</v>
      </c>
      <c r="G8" s="385">
        <v>4</v>
      </c>
      <c r="H8" s="13">
        <v>5</v>
      </c>
      <c r="I8" s="393">
        <v>6</v>
      </c>
    </row>
    <row r="9" ht="27.95" customHeight="1" spans="2:9">
      <c r="B9" s="384" t="s">
        <v>12</v>
      </c>
      <c r="C9" s="13">
        <v>80</v>
      </c>
      <c r="D9" s="13">
        <v>2</v>
      </c>
      <c r="E9" s="13">
        <v>3</v>
      </c>
      <c r="F9" s="385">
        <v>5</v>
      </c>
      <c r="G9" s="385">
        <v>6</v>
      </c>
      <c r="H9" s="13">
        <v>7</v>
      </c>
      <c r="I9" s="393">
        <v>8</v>
      </c>
    </row>
    <row r="10" ht="27.95" customHeight="1" spans="2:9">
      <c r="B10" s="384" t="s">
        <v>13</v>
      </c>
      <c r="C10" s="13">
        <v>125</v>
      </c>
      <c r="D10" s="13">
        <v>3</v>
      </c>
      <c r="E10" s="13">
        <v>4</v>
      </c>
      <c r="F10" s="385">
        <v>7</v>
      </c>
      <c r="G10" s="385">
        <v>8</v>
      </c>
      <c r="H10" s="13">
        <v>10</v>
      </c>
      <c r="I10" s="393">
        <v>11</v>
      </c>
    </row>
    <row r="11" ht="27.95" customHeight="1" spans="2:9">
      <c r="B11" s="384" t="s">
        <v>14</v>
      </c>
      <c r="C11" s="13">
        <v>200</v>
      </c>
      <c r="D11" s="13">
        <v>5</v>
      </c>
      <c r="E11" s="13">
        <v>6</v>
      </c>
      <c r="F11" s="385">
        <v>10</v>
      </c>
      <c r="G11" s="385">
        <v>11</v>
      </c>
      <c r="H11" s="13">
        <v>14</v>
      </c>
      <c r="I11" s="393">
        <v>15</v>
      </c>
    </row>
    <row r="12" ht="27.95" customHeight="1" spans="2:9">
      <c r="B12" s="386" t="s">
        <v>15</v>
      </c>
      <c r="C12" s="387">
        <v>315</v>
      </c>
      <c r="D12" s="387">
        <v>7</v>
      </c>
      <c r="E12" s="387">
        <v>8</v>
      </c>
      <c r="F12" s="388">
        <v>14</v>
      </c>
      <c r="G12" s="388">
        <v>15</v>
      </c>
      <c r="H12" s="387">
        <v>21</v>
      </c>
      <c r="I12" s="394">
        <v>22</v>
      </c>
    </row>
    <row r="14" spans="2:4">
      <c r="B14" s="389" t="s">
        <v>16</v>
      </c>
      <c r="C14" s="389"/>
      <c r="D14" s="389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"/>
  <sheetViews>
    <sheetView workbookViewId="0">
      <selection activeCell="A11" sqref="A11:M11"/>
    </sheetView>
  </sheetViews>
  <sheetFormatPr defaultColWidth="9" defaultRowHeight="14.25"/>
  <cols>
    <col min="1" max="2" width="9" style="46"/>
    <col min="3" max="4" width="13.625" style="46" customWidth="1"/>
    <col min="5" max="5" width="14.125" style="46" customWidth="1"/>
    <col min="6" max="6" width="15" style="46" customWidth="1"/>
    <col min="7" max="16384" width="9" style="46"/>
  </cols>
  <sheetData>
    <row r="1" ht="29.25" spans="1:13">
      <c r="A1" s="47" t="s">
        <v>256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ht="16.5" spans="1:13">
      <c r="A2" s="48" t="s">
        <v>225</v>
      </c>
      <c r="B2" s="49" t="s">
        <v>230</v>
      </c>
      <c r="C2" s="49" t="s">
        <v>226</v>
      </c>
      <c r="D2" s="49" t="s">
        <v>227</v>
      </c>
      <c r="E2" s="49" t="s">
        <v>228</v>
      </c>
      <c r="F2" s="49" t="s">
        <v>229</v>
      </c>
      <c r="G2" s="48" t="s">
        <v>257</v>
      </c>
      <c r="H2" s="48"/>
      <c r="I2" s="48" t="s">
        <v>258</v>
      </c>
      <c r="J2" s="48"/>
      <c r="K2" s="62" t="s">
        <v>259</v>
      </c>
      <c r="L2" s="63" t="s">
        <v>260</v>
      </c>
      <c r="M2" s="64" t="s">
        <v>261</v>
      </c>
    </row>
    <row r="3" ht="16.5" spans="1:13">
      <c r="A3" s="48"/>
      <c r="B3" s="50"/>
      <c r="C3" s="50"/>
      <c r="D3" s="50"/>
      <c r="E3" s="50"/>
      <c r="F3" s="50"/>
      <c r="G3" s="48" t="s">
        <v>262</v>
      </c>
      <c r="H3" s="48" t="s">
        <v>263</v>
      </c>
      <c r="I3" s="48" t="s">
        <v>262</v>
      </c>
      <c r="J3" s="48" t="s">
        <v>263</v>
      </c>
      <c r="K3" s="65"/>
      <c r="L3" s="66"/>
      <c r="M3" s="67"/>
    </row>
    <row r="4" ht="24.95" customHeight="1" spans="1:13">
      <c r="A4" s="51">
        <v>1</v>
      </c>
      <c r="B4" s="51" t="s">
        <v>245</v>
      </c>
      <c r="C4" s="51" t="s">
        <v>264</v>
      </c>
      <c r="D4" s="51" t="s">
        <v>265</v>
      </c>
      <c r="E4" s="51" t="s">
        <v>266</v>
      </c>
      <c r="F4" s="51" t="s">
        <v>98</v>
      </c>
      <c r="G4" s="52">
        <v>-0.02</v>
      </c>
      <c r="H4" s="52">
        <v>-0.026</v>
      </c>
      <c r="I4" s="52">
        <v>-0.03</v>
      </c>
      <c r="J4" s="52">
        <v>-0.03</v>
      </c>
      <c r="K4" s="53"/>
      <c r="L4" s="53"/>
      <c r="M4" s="53" t="s">
        <v>267</v>
      </c>
    </row>
    <row r="5" ht="24.95" customHeight="1" spans="1:13">
      <c r="A5" s="51">
        <v>2</v>
      </c>
      <c r="B5" s="51" t="s">
        <v>245</v>
      </c>
      <c r="C5" s="51" t="s">
        <v>268</v>
      </c>
      <c r="D5" s="51" t="s">
        <v>265</v>
      </c>
      <c r="E5" s="51" t="s">
        <v>269</v>
      </c>
      <c r="F5" s="51" t="s">
        <v>98</v>
      </c>
      <c r="G5" s="52">
        <v>-0.027</v>
      </c>
      <c r="H5" s="52">
        <v>-0.013</v>
      </c>
      <c r="I5" s="68">
        <v>-0.04</v>
      </c>
      <c r="J5" s="52">
        <v>-0.016</v>
      </c>
      <c r="K5" s="53"/>
      <c r="L5" s="53"/>
      <c r="M5" s="53" t="s">
        <v>267</v>
      </c>
    </row>
    <row r="6" ht="24.95" customHeight="1" spans="1:13">
      <c r="A6" s="51">
        <v>3</v>
      </c>
      <c r="B6" s="51" t="s">
        <v>245</v>
      </c>
      <c r="C6" s="51" t="s">
        <v>270</v>
      </c>
      <c r="D6" s="51" t="s">
        <v>265</v>
      </c>
      <c r="E6" s="51" t="s">
        <v>271</v>
      </c>
      <c r="F6" s="51" t="s">
        <v>98</v>
      </c>
      <c r="G6" s="52">
        <v>-0.028</v>
      </c>
      <c r="H6" s="52">
        <v>-0.016</v>
      </c>
      <c r="I6" s="52">
        <v>-0.036</v>
      </c>
      <c r="J6" s="68">
        <v>-0.018</v>
      </c>
      <c r="K6" s="53"/>
      <c r="L6" s="53"/>
      <c r="M6" s="53" t="s">
        <v>267</v>
      </c>
    </row>
    <row r="7" ht="24.95" customHeight="1" spans="1:13">
      <c r="A7" s="53">
        <v>4</v>
      </c>
      <c r="B7" s="53" t="s">
        <v>245</v>
      </c>
      <c r="C7" s="53" t="s">
        <v>272</v>
      </c>
      <c r="D7" s="53" t="s">
        <v>265</v>
      </c>
      <c r="E7" s="53" t="s">
        <v>273</v>
      </c>
      <c r="F7" s="53" t="s">
        <v>98</v>
      </c>
      <c r="G7" s="54">
        <v>-0.025</v>
      </c>
      <c r="H7" s="54">
        <v>-0.016</v>
      </c>
      <c r="I7" s="54">
        <v>-0.035</v>
      </c>
      <c r="J7" s="54">
        <v>-0.018</v>
      </c>
      <c r="K7" s="53"/>
      <c r="L7" s="53"/>
      <c r="M7" s="53" t="s">
        <v>267</v>
      </c>
    </row>
    <row r="8" ht="24.95" customHeight="1" spans="1:13">
      <c r="A8" s="53"/>
      <c r="B8" s="53"/>
      <c r="C8" s="53"/>
      <c r="D8" s="53"/>
      <c r="E8" s="51"/>
      <c r="F8" s="53"/>
      <c r="G8" s="54"/>
      <c r="H8" s="54"/>
      <c r="I8" s="54"/>
      <c r="J8" s="54"/>
      <c r="K8" s="53"/>
      <c r="L8" s="53"/>
      <c r="M8" s="53"/>
    </row>
    <row r="9" ht="24.95" customHeight="1" spans="1:13">
      <c r="A9" s="53"/>
      <c r="B9" s="53"/>
      <c r="C9" s="53"/>
      <c r="D9" s="53"/>
      <c r="E9" s="53"/>
      <c r="F9" s="53"/>
      <c r="G9" s="54"/>
      <c r="H9" s="54"/>
      <c r="I9" s="54"/>
      <c r="J9" s="54"/>
      <c r="K9" s="53"/>
      <c r="L9" s="53"/>
      <c r="M9" s="53"/>
    </row>
    <row r="10" ht="33" customHeight="1" spans="1:13">
      <c r="A10" s="55" t="s">
        <v>274</v>
      </c>
      <c r="B10" s="56"/>
      <c r="C10" s="56"/>
      <c r="D10" s="56"/>
      <c r="E10" s="57"/>
      <c r="F10" s="58"/>
      <c r="G10" s="59"/>
      <c r="H10" s="55" t="s">
        <v>275</v>
      </c>
      <c r="I10" s="56"/>
      <c r="J10" s="56"/>
      <c r="K10" s="57"/>
      <c r="L10" s="69"/>
      <c r="M10" s="70"/>
    </row>
    <row r="11" ht="246.75" customHeight="1" spans="1:13">
      <c r="A11" s="60" t="s">
        <v>276</v>
      </c>
      <c r="B11" s="60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</row>
  </sheetData>
  <mergeCells count="17">
    <mergeCell ref="A1:M1"/>
    <mergeCell ref="G2:H2"/>
    <mergeCell ref="I2:J2"/>
    <mergeCell ref="A10:E10"/>
    <mergeCell ref="F10:G10"/>
    <mergeCell ref="H10:K10"/>
    <mergeCell ref="L10:M10"/>
    <mergeCell ref="A11:M11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11">
      <formula1>"YES,NO"</formula1>
    </dataValidation>
  </dataValidations>
  <pageMargins left="0.708661417322835" right="0.708661417322835" top="0.748031496062992" bottom="0.748031496062992" header="0.31496062992126" footer="0.31496062992126"/>
  <pageSetup paperSize="9" scale="8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zoomScalePageLayoutView="125" workbookViewId="0">
      <selection activeCell="A18" sqref="$A18:$XFD18"/>
    </sheetView>
  </sheetViews>
  <sheetFormatPr defaultColWidth="9" defaultRowHeight="14.2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ht="29.25" spans="1:23">
      <c r="A1" s="3" t="s">
        <v>277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5.95" customHeight="1" spans="1:23">
      <c r="A2" s="5" t="s">
        <v>278</v>
      </c>
      <c r="B2" s="5" t="s">
        <v>230</v>
      </c>
      <c r="C2" s="5" t="s">
        <v>226</v>
      </c>
      <c r="D2" s="5" t="s">
        <v>227</v>
      </c>
      <c r="E2" s="5" t="s">
        <v>228</v>
      </c>
      <c r="F2" s="5" t="s">
        <v>229</v>
      </c>
      <c r="G2" s="35" t="s">
        <v>279</v>
      </c>
      <c r="H2" s="36"/>
      <c r="I2" s="44"/>
      <c r="J2" s="35" t="s">
        <v>280</v>
      </c>
      <c r="K2" s="36"/>
      <c r="L2" s="44"/>
      <c r="M2" s="35" t="s">
        <v>281</v>
      </c>
      <c r="N2" s="36"/>
      <c r="O2" s="44"/>
      <c r="P2" s="35" t="s">
        <v>282</v>
      </c>
      <c r="Q2" s="36"/>
      <c r="R2" s="44"/>
      <c r="S2" s="36" t="s">
        <v>283</v>
      </c>
      <c r="T2" s="36"/>
      <c r="U2" s="44"/>
      <c r="V2" s="30" t="s">
        <v>284</v>
      </c>
      <c r="W2" s="30" t="s">
        <v>239</v>
      </c>
    </row>
    <row r="3" s="1" customFormat="1" ht="16.5" spans="1:23">
      <c r="A3" s="7"/>
      <c r="B3" s="37"/>
      <c r="C3" s="37"/>
      <c r="D3" s="37"/>
      <c r="E3" s="37"/>
      <c r="F3" s="37"/>
      <c r="G3" s="4" t="s">
        <v>285</v>
      </c>
      <c r="H3" s="4" t="s">
        <v>29</v>
      </c>
      <c r="I3" s="4" t="s">
        <v>230</v>
      </c>
      <c r="J3" s="4" t="s">
        <v>285</v>
      </c>
      <c r="K3" s="4" t="s">
        <v>29</v>
      </c>
      <c r="L3" s="4" t="s">
        <v>230</v>
      </c>
      <c r="M3" s="4" t="s">
        <v>285</v>
      </c>
      <c r="N3" s="4" t="s">
        <v>29</v>
      </c>
      <c r="O3" s="4" t="s">
        <v>230</v>
      </c>
      <c r="P3" s="4" t="s">
        <v>285</v>
      </c>
      <c r="Q3" s="4" t="s">
        <v>29</v>
      </c>
      <c r="R3" s="4" t="s">
        <v>230</v>
      </c>
      <c r="S3" s="4" t="s">
        <v>285</v>
      </c>
      <c r="T3" s="4" t="s">
        <v>29</v>
      </c>
      <c r="U3" s="4" t="s">
        <v>230</v>
      </c>
      <c r="V3" s="45"/>
      <c r="W3" s="45"/>
    </row>
    <row r="4" spans="1:23">
      <c r="A4" s="38" t="s">
        <v>286</v>
      </c>
      <c r="B4" s="39"/>
      <c r="C4" s="39"/>
      <c r="D4" s="39"/>
      <c r="E4" s="39"/>
      <c r="F4" s="39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</row>
    <row r="5" ht="16.5" spans="1:23">
      <c r="A5" s="40"/>
      <c r="B5" s="41"/>
      <c r="C5" s="41"/>
      <c r="D5" s="41"/>
      <c r="E5" s="41"/>
      <c r="F5" s="41"/>
      <c r="G5" s="35" t="s">
        <v>287</v>
      </c>
      <c r="H5" s="36"/>
      <c r="I5" s="44"/>
      <c r="J5" s="35" t="s">
        <v>288</v>
      </c>
      <c r="K5" s="36"/>
      <c r="L5" s="44"/>
      <c r="M5" s="35" t="s">
        <v>289</v>
      </c>
      <c r="N5" s="36"/>
      <c r="O5" s="44"/>
      <c r="P5" s="35" t="s">
        <v>290</v>
      </c>
      <c r="Q5" s="36"/>
      <c r="R5" s="44"/>
      <c r="S5" s="36" t="s">
        <v>291</v>
      </c>
      <c r="T5" s="36"/>
      <c r="U5" s="44"/>
      <c r="V5" s="25"/>
      <c r="W5" s="25"/>
    </row>
    <row r="6" ht="16.5" spans="1:23">
      <c r="A6" s="40"/>
      <c r="B6" s="41"/>
      <c r="C6" s="41"/>
      <c r="D6" s="41"/>
      <c r="E6" s="41"/>
      <c r="F6" s="41"/>
      <c r="G6" s="4" t="s">
        <v>285</v>
      </c>
      <c r="H6" s="4" t="s">
        <v>29</v>
      </c>
      <c r="I6" s="4" t="s">
        <v>230</v>
      </c>
      <c r="J6" s="4" t="s">
        <v>285</v>
      </c>
      <c r="K6" s="4" t="s">
        <v>29</v>
      </c>
      <c r="L6" s="4" t="s">
        <v>230</v>
      </c>
      <c r="M6" s="4" t="s">
        <v>285</v>
      </c>
      <c r="N6" s="4" t="s">
        <v>29</v>
      </c>
      <c r="O6" s="4" t="s">
        <v>230</v>
      </c>
      <c r="P6" s="4" t="s">
        <v>285</v>
      </c>
      <c r="Q6" s="4" t="s">
        <v>29</v>
      </c>
      <c r="R6" s="4" t="s">
        <v>230</v>
      </c>
      <c r="S6" s="4" t="s">
        <v>285</v>
      </c>
      <c r="T6" s="4" t="s">
        <v>29</v>
      </c>
      <c r="U6" s="4" t="s">
        <v>230</v>
      </c>
      <c r="V6" s="25"/>
      <c r="W6" s="25"/>
    </row>
    <row r="7" spans="1:23">
      <c r="A7" s="42"/>
      <c r="B7" s="43"/>
      <c r="C7" s="43"/>
      <c r="D7" s="43"/>
      <c r="E7" s="43"/>
      <c r="F7" s="43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</row>
    <row r="8" spans="1:23">
      <c r="A8" s="39" t="s">
        <v>292</v>
      </c>
      <c r="B8" s="39"/>
      <c r="C8" s="39"/>
      <c r="D8" s="39"/>
      <c r="E8" s="39"/>
      <c r="F8" s="39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</row>
    <row r="9" spans="1:23">
      <c r="A9" s="43"/>
      <c r="B9" s="43"/>
      <c r="C9" s="43"/>
      <c r="D9" s="43"/>
      <c r="E9" s="43"/>
      <c r="F9" s="43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</row>
    <row r="10" spans="1:23">
      <c r="A10" s="39" t="s">
        <v>293</v>
      </c>
      <c r="B10" s="39"/>
      <c r="C10" s="39"/>
      <c r="D10" s="39"/>
      <c r="E10" s="39"/>
      <c r="F10" s="39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</row>
    <row r="11" spans="1:23">
      <c r="A11" s="43"/>
      <c r="B11" s="43"/>
      <c r="C11" s="43"/>
      <c r="D11" s="43"/>
      <c r="E11" s="43"/>
      <c r="F11" s="43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</row>
    <row r="12" spans="1:23">
      <c r="A12" s="39" t="s">
        <v>294</v>
      </c>
      <c r="B12" s="39"/>
      <c r="C12" s="39"/>
      <c r="D12" s="39"/>
      <c r="E12" s="39"/>
      <c r="F12" s="39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</row>
    <row r="13" spans="1:23">
      <c r="A13" s="43"/>
      <c r="B13" s="43"/>
      <c r="C13" s="43"/>
      <c r="D13" s="43"/>
      <c r="E13" s="43"/>
      <c r="F13" s="43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</row>
    <row r="14" spans="1:23">
      <c r="A14" s="39" t="s">
        <v>295</v>
      </c>
      <c r="B14" s="39"/>
      <c r="C14" s="39"/>
      <c r="D14" s="39"/>
      <c r="E14" s="39"/>
      <c r="F14" s="39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</row>
    <row r="15" spans="1:23">
      <c r="A15" s="43"/>
      <c r="B15" s="43"/>
      <c r="C15" s="43"/>
      <c r="D15" s="43"/>
      <c r="E15" s="43"/>
      <c r="F15" s="4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</row>
    <row r="16" spans="1:23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</row>
    <row r="17" s="2" customFormat="1" ht="18.75" spans="1:23">
      <c r="A17" s="14" t="s">
        <v>274</v>
      </c>
      <c r="B17" s="15"/>
      <c r="C17" s="15"/>
      <c r="D17" s="15"/>
      <c r="E17" s="16"/>
      <c r="F17" s="17"/>
      <c r="G17" s="34"/>
      <c r="H17" s="33"/>
      <c r="I17" s="33"/>
      <c r="J17" s="14" t="s">
        <v>275</v>
      </c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6"/>
      <c r="V17" s="15"/>
      <c r="W17" s="22"/>
    </row>
    <row r="18" ht="60.75" customHeight="1" spans="1:23">
      <c r="A18" s="18" t="s">
        <v>296</v>
      </c>
      <c r="B18" s="18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</row>
    <row r="19" spans="1:1">
      <c r="A19" t="s">
        <v>297</v>
      </c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3"/>
  <sheetViews>
    <sheetView zoomScalePageLayoutView="125" workbookViewId="0">
      <selection activeCell="I17" sqref="I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3" t="s">
        <v>298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29" t="s">
        <v>299</v>
      </c>
      <c r="B2" s="30" t="s">
        <v>226</v>
      </c>
      <c r="C2" s="30" t="s">
        <v>227</v>
      </c>
      <c r="D2" s="30" t="s">
        <v>228</v>
      </c>
      <c r="E2" s="30" t="s">
        <v>229</v>
      </c>
      <c r="F2" s="30" t="s">
        <v>230</v>
      </c>
      <c r="G2" s="29" t="s">
        <v>300</v>
      </c>
      <c r="H2" s="29" t="s">
        <v>301</v>
      </c>
      <c r="I2" s="29" t="s">
        <v>302</v>
      </c>
      <c r="J2" s="29" t="s">
        <v>301</v>
      </c>
      <c r="K2" s="29" t="s">
        <v>303</v>
      </c>
      <c r="L2" s="29" t="s">
        <v>301</v>
      </c>
      <c r="M2" s="30" t="s">
        <v>284</v>
      </c>
      <c r="N2" s="30" t="s">
        <v>239</v>
      </c>
    </row>
    <row r="3" spans="1:14">
      <c r="A3" s="13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</row>
    <row r="4" ht="16.5" spans="1:14">
      <c r="A4" s="31" t="s">
        <v>299</v>
      </c>
      <c r="B4" s="32" t="s">
        <v>304</v>
      </c>
      <c r="C4" s="32" t="s">
        <v>285</v>
      </c>
      <c r="D4" s="32" t="s">
        <v>228</v>
      </c>
      <c r="E4" s="30" t="s">
        <v>229</v>
      </c>
      <c r="F4" s="30" t="s">
        <v>230</v>
      </c>
      <c r="G4" s="29" t="s">
        <v>300</v>
      </c>
      <c r="H4" s="29" t="s">
        <v>301</v>
      </c>
      <c r="I4" s="29" t="s">
        <v>302</v>
      </c>
      <c r="J4" s="29" t="s">
        <v>301</v>
      </c>
      <c r="K4" s="29" t="s">
        <v>303</v>
      </c>
      <c r="L4" s="29" t="s">
        <v>301</v>
      </c>
      <c r="M4" s="30" t="s">
        <v>284</v>
      </c>
      <c r="N4" s="30" t="s">
        <v>239</v>
      </c>
    </row>
    <row r="5" spans="1:14">
      <c r="A5" s="13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</row>
    <row r="6" spans="1:14">
      <c r="A6" s="13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</row>
    <row r="7" spans="1:1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</row>
    <row r="9" spans="1:14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1:14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</row>
    <row r="11" s="2" customFormat="1" ht="18.75" spans="1:14">
      <c r="A11" s="14" t="s">
        <v>274</v>
      </c>
      <c r="B11" s="15"/>
      <c r="C11" s="15"/>
      <c r="D11" s="16"/>
      <c r="E11" s="17"/>
      <c r="F11" s="33"/>
      <c r="G11" s="34"/>
      <c r="H11" s="33"/>
      <c r="I11" s="14" t="s">
        <v>275</v>
      </c>
      <c r="J11" s="15"/>
      <c r="K11" s="15"/>
      <c r="L11" s="15"/>
      <c r="M11" s="15"/>
      <c r="N11" s="22"/>
    </row>
    <row r="12" ht="68.25" customHeight="1" spans="1:14">
      <c r="A12" s="18" t="s">
        <v>305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</row>
    <row r="13" spans="1:1">
      <c r="A13" t="s">
        <v>297</v>
      </c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zoomScalePageLayoutView="125" workbookViewId="0">
      <selection activeCell="A6" sqref="A6"/>
    </sheetView>
  </sheetViews>
  <sheetFormatPr defaultColWidth="9" defaultRowHeight="14.25"/>
  <cols>
    <col min="1" max="1" width="10.25" customWidth="1"/>
    <col min="2" max="2" width="7" customWidth="1"/>
    <col min="3" max="3" width="15" customWidth="1"/>
    <col min="4" max="4" width="12.875" customWidth="1"/>
    <col min="5" max="5" width="12.125" customWidth="1"/>
    <col min="6" max="6" width="14.375" customWidth="1"/>
    <col min="7" max="7" width="11.625" customWidth="1"/>
    <col min="8" max="9" width="14" customWidth="1"/>
    <col min="10" max="10" width="11.5" customWidth="1"/>
  </cols>
  <sheetData>
    <row r="1" ht="29.25" spans="1:10">
      <c r="A1" s="3" t="s">
        <v>306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278</v>
      </c>
      <c r="B2" s="5" t="s">
        <v>230</v>
      </c>
      <c r="C2" s="5" t="s">
        <v>226</v>
      </c>
      <c r="D2" s="5" t="s">
        <v>227</v>
      </c>
      <c r="E2" s="5" t="s">
        <v>228</v>
      </c>
      <c r="F2" s="5" t="s">
        <v>229</v>
      </c>
      <c r="G2" s="4" t="s">
        <v>307</v>
      </c>
      <c r="H2" s="4" t="s">
        <v>308</v>
      </c>
      <c r="I2" s="4" t="s">
        <v>309</v>
      </c>
      <c r="J2" s="4" t="s">
        <v>310</v>
      </c>
      <c r="K2" s="5" t="s">
        <v>284</v>
      </c>
      <c r="L2" s="5" t="s">
        <v>239</v>
      </c>
    </row>
    <row r="3" spans="1:12">
      <c r="A3" s="23" t="s">
        <v>311</v>
      </c>
      <c r="B3" s="24" t="s">
        <v>312</v>
      </c>
      <c r="C3" s="24" t="s">
        <v>270</v>
      </c>
      <c r="D3" s="24" t="s">
        <v>313</v>
      </c>
      <c r="E3" s="24" t="s">
        <v>251</v>
      </c>
      <c r="F3" s="24" t="s">
        <v>98</v>
      </c>
      <c r="G3" s="24" t="s">
        <v>314</v>
      </c>
      <c r="H3" s="24" t="s">
        <v>315</v>
      </c>
      <c r="I3" s="25"/>
      <c r="J3" s="25"/>
      <c r="K3" s="24" t="s">
        <v>316</v>
      </c>
      <c r="L3" s="25"/>
    </row>
    <row r="4" spans="1:12">
      <c r="A4" s="23" t="s">
        <v>311</v>
      </c>
      <c r="B4" s="25" t="s">
        <v>312</v>
      </c>
      <c r="C4" s="24" t="s">
        <v>272</v>
      </c>
      <c r="D4" s="24" t="s">
        <v>313</v>
      </c>
      <c r="E4" s="24" t="s">
        <v>106</v>
      </c>
      <c r="F4" s="24" t="s">
        <v>98</v>
      </c>
      <c r="G4" s="24" t="s">
        <v>314</v>
      </c>
      <c r="H4" s="24" t="s">
        <v>315</v>
      </c>
      <c r="I4" s="25"/>
      <c r="J4" s="25"/>
      <c r="K4" s="24" t="s">
        <v>316</v>
      </c>
      <c r="L4" s="25"/>
    </row>
    <row r="5" spans="1:12">
      <c r="A5" s="23" t="s">
        <v>311</v>
      </c>
      <c r="B5" s="25" t="s">
        <v>312</v>
      </c>
      <c r="C5" s="24" t="s">
        <v>317</v>
      </c>
      <c r="D5" s="24" t="s">
        <v>313</v>
      </c>
      <c r="E5" s="24" t="s">
        <v>318</v>
      </c>
      <c r="F5" s="24" t="s">
        <v>98</v>
      </c>
      <c r="G5" s="24" t="s">
        <v>314</v>
      </c>
      <c r="H5" s="24" t="s">
        <v>315</v>
      </c>
      <c r="I5" s="25"/>
      <c r="J5" s="25"/>
      <c r="K5" s="24" t="s">
        <v>316</v>
      </c>
      <c r="L5" s="25"/>
    </row>
    <row r="6" spans="1:12">
      <c r="A6" s="23" t="s">
        <v>311</v>
      </c>
      <c r="B6" s="25" t="s">
        <v>312</v>
      </c>
      <c r="C6" s="24" t="s">
        <v>264</v>
      </c>
      <c r="D6" s="24" t="s">
        <v>313</v>
      </c>
      <c r="E6" s="24" t="s">
        <v>319</v>
      </c>
      <c r="F6" s="24" t="s">
        <v>98</v>
      </c>
      <c r="G6" s="24" t="s">
        <v>314</v>
      </c>
      <c r="H6" s="24" t="s">
        <v>315</v>
      </c>
      <c r="I6" s="25"/>
      <c r="J6" s="25"/>
      <c r="K6" s="24" t="s">
        <v>316</v>
      </c>
      <c r="L6" s="25"/>
    </row>
    <row r="7" spans="1:12">
      <c r="A7" s="24"/>
      <c r="B7" s="25"/>
      <c r="C7" s="24"/>
      <c r="D7" s="24"/>
      <c r="E7" s="24"/>
      <c r="F7" s="24"/>
      <c r="G7" s="24"/>
      <c r="H7" s="24"/>
      <c r="I7" s="25"/>
      <c r="J7" s="25"/>
      <c r="K7" s="24"/>
      <c r="L7" s="25"/>
    </row>
    <row r="8" spans="1:12">
      <c r="A8" s="24"/>
      <c r="B8" s="25"/>
      <c r="C8" s="24"/>
      <c r="D8" s="24"/>
      <c r="E8" s="24"/>
      <c r="F8" s="24"/>
      <c r="G8" s="24"/>
      <c r="H8" s="24"/>
      <c r="I8" s="25"/>
      <c r="J8" s="25"/>
      <c r="K8" s="24"/>
      <c r="L8" s="25"/>
    </row>
    <row r="9" spans="1:12">
      <c r="A9" s="24"/>
      <c r="B9" s="25"/>
      <c r="C9" s="24"/>
      <c r="D9" s="24"/>
      <c r="E9" s="24"/>
      <c r="F9" s="24"/>
      <c r="G9" s="24"/>
      <c r="H9" s="24"/>
      <c r="I9" s="13"/>
      <c r="J9" s="13"/>
      <c r="K9" s="24"/>
      <c r="L9" s="13"/>
    </row>
    <row r="10" spans="1:12">
      <c r="A10" s="24"/>
      <c r="B10" s="25"/>
      <c r="C10" s="24"/>
      <c r="D10" s="24"/>
      <c r="E10" s="24"/>
      <c r="F10" s="24"/>
      <c r="G10" s="24"/>
      <c r="H10" s="24"/>
      <c r="I10" s="13"/>
      <c r="J10" s="13"/>
      <c r="K10" s="24"/>
      <c r="L10" s="13"/>
    </row>
    <row r="11" spans="1:12">
      <c r="A11" s="24"/>
      <c r="B11" s="25"/>
      <c r="C11" s="13"/>
      <c r="D11" s="24"/>
      <c r="E11" s="13"/>
      <c r="F11" s="24"/>
      <c r="G11" s="13"/>
      <c r="H11" s="13"/>
      <c r="I11" s="13"/>
      <c r="J11" s="13"/>
      <c r="K11" s="13"/>
      <c r="L11" s="13"/>
    </row>
    <row r="12" spans="1:12">
      <c r="A12" s="24"/>
      <c r="B12" s="25"/>
      <c r="C12" s="13"/>
      <c r="D12" s="24"/>
      <c r="E12" s="13"/>
      <c r="F12" s="13"/>
      <c r="G12" s="13"/>
      <c r="H12" s="13"/>
      <c r="I12" s="13"/>
      <c r="J12" s="13"/>
      <c r="K12" s="13"/>
      <c r="L12" s="13"/>
    </row>
    <row r="13" s="2" customFormat="1" ht="18.75" spans="1:12">
      <c r="A13" s="26" t="s">
        <v>320</v>
      </c>
      <c r="B13" s="27"/>
      <c r="C13" s="27"/>
      <c r="D13" s="27"/>
      <c r="E13" s="27"/>
      <c r="F13" s="27"/>
      <c r="G13" s="28"/>
      <c r="H13" s="14" t="s">
        <v>321</v>
      </c>
      <c r="I13" s="15"/>
      <c r="J13" s="15"/>
      <c r="K13" s="15"/>
      <c r="L13" s="16"/>
    </row>
    <row r="14" ht="79.5" customHeight="1" spans="1:12">
      <c r="A14" s="18" t="s">
        <v>322</v>
      </c>
      <c r="B14" s="18"/>
      <c r="C14" s="19"/>
      <c r="D14" s="19"/>
      <c r="E14" s="19"/>
      <c r="F14" s="19"/>
      <c r="G14" s="19"/>
      <c r="H14" s="19"/>
      <c r="I14" s="19"/>
      <c r="J14" s="19"/>
      <c r="K14" s="19"/>
      <c r="L14" s="19"/>
    </row>
    <row r="15" spans="1:1">
      <c r="A15" t="s">
        <v>297</v>
      </c>
    </row>
  </sheetData>
  <mergeCells count="4">
    <mergeCell ref="A1:J1"/>
    <mergeCell ref="A13:G13"/>
    <mergeCell ref="H13:L13"/>
    <mergeCell ref="A14:L14"/>
  </mergeCells>
  <dataValidations count="1">
    <dataValidation type="list" allowBlank="1" showInputMessage="1" showErrorMessage="1" sqref="L14 L3:L12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zoomScalePageLayoutView="125" workbookViewId="0">
      <selection activeCell="G11" sqref="G11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9.25" spans="1:9">
      <c r="A1" s="3" t="s">
        <v>323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225</v>
      </c>
      <c r="B2" s="5" t="s">
        <v>230</v>
      </c>
      <c r="C2" s="5" t="s">
        <v>285</v>
      </c>
      <c r="D2" s="5" t="s">
        <v>228</v>
      </c>
      <c r="E2" s="5" t="s">
        <v>229</v>
      </c>
      <c r="F2" s="4" t="s">
        <v>324</v>
      </c>
      <c r="G2" s="4" t="s">
        <v>258</v>
      </c>
      <c r="H2" s="6" t="s">
        <v>259</v>
      </c>
      <c r="I2" s="20" t="s">
        <v>261</v>
      </c>
    </row>
    <row r="3" s="1" customFormat="1" ht="16.5" spans="1:9">
      <c r="A3" s="4"/>
      <c r="B3" s="7"/>
      <c r="C3" s="7"/>
      <c r="D3" s="7"/>
      <c r="E3" s="7"/>
      <c r="F3" s="4" t="s">
        <v>325</v>
      </c>
      <c r="G3" s="4" t="s">
        <v>262</v>
      </c>
      <c r="H3" s="8"/>
      <c r="I3" s="21"/>
    </row>
    <row r="4" spans="1:9">
      <c r="A4" s="9">
        <v>1</v>
      </c>
      <c r="B4" s="9" t="s">
        <v>326</v>
      </c>
      <c r="C4" s="10" t="s">
        <v>327</v>
      </c>
      <c r="D4" s="9" t="s">
        <v>318</v>
      </c>
      <c r="E4" s="9" t="s">
        <v>98</v>
      </c>
      <c r="F4" s="11">
        <v>-0.026</v>
      </c>
      <c r="G4" s="9"/>
      <c r="H4" s="11">
        <v>-0.026</v>
      </c>
      <c r="I4" s="9" t="s">
        <v>267</v>
      </c>
    </row>
    <row r="5" spans="1:9">
      <c r="A5" s="9">
        <v>2</v>
      </c>
      <c r="B5" s="9" t="s">
        <v>326</v>
      </c>
      <c r="C5" s="10" t="s">
        <v>327</v>
      </c>
      <c r="D5" s="9" t="s">
        <v>106</v>
      </c>
      <c r="E5" s="9" t="s">
        <v>98</v>
      </c>
      <c r="F5" s="11">
        <v>-0.022</v>
      </c>
      <c r="G5" s="9"/>
      <c r="H5" s="11">
        <v>-0.022</v>
      </c>
      <c r="I5" s="9" t="s">
        <v>267</v>
      </c>
    </row>
    <row r="6" spans="1:9">
      <c r="A6" s="9">
        <v>3</v>
      </c>
      <c r="B6" s="9" t="s">
        <v>326</v>
      </c>
      <c r="C6" s="10" t="s">
        <v>327</v>
      </c>
      <c r="D6" s="9" t="s">
        <v>251</v>
      </c>
      <c r="E6" s="9" t="s">
        <v>98</v>
      </c>
      <c r="F6" s="11">
        <v>-0.024</v>
      </c>
      <c r="G6" s="9"/>
      <c r="H6" s="11">
        <v>-0.024</v>
      </c>
      <c r="I6" s="9" t="s">
        <v>267</v>
      </c>
    </row>
    <row r="7" spans="1:9">
      <c r="A7" s="9">
        <v>4</v>
      </c>
      <c r="B7" s="9" t="s">
        <v>326</v>
      </c>
      <c r="C7" s="10" t="s">
        <v>327</v>
      </c>
      <c r="D7" s="9" t="s">
        <v>319</v>
      </c>
      <c r="E7" s="9" t="s">
        <v>98</v>
      </c>
      <c r="F7" s="11">
        <v>-0.026</v>
      </c>
      <c r="G7" s="9"/>
      <c r="H7" s="11">
        <v>-0.026</v>
      </c>
      <c r="I7" s="9" t="s">
        <v>267</v>
      </c>
    </row>
    <row r="8" spans="1:9">
      <c r="A8" s="12"/>
      <c r="B8" s="12"/>
      <c r="C8" s="12"/>
      <c r="D8" s="12"/>
      <c r="E8" s="12"/>
      <c r="F8" s="12"/>
      <c r="G8" s="12"/>
      <c r="H8" s="12"/>
      <c r="I8" s="12"/>
    </row>
    <row r="9" spans="1:9">
      <c r="A9" s="13"/>
      <c r="B9" s="13"/>
      <c r="C9" s="13"/>
      <c r="D9" s="13"/>
      <c r="E9" s="13"/>
      <c r="F9" s="13"/>
      <c r="G9" s="13"/>
      <c r="H9" s="13"/>
      <c r="I9" s="13"/>
    </row>
    <row r="10" spans="1:9">
      <c r="A10" s="13"/>
      <c r="B10" s="13"/>
      <c r="C10" s="13"/>
      <c r="D10" s="13"/>
      <c r="E10" s="13"/>
      <c r="F10" s="13"/>
      <c r="G10" s="13"/>
      <c r="H10" s="13"/>
      <c r="I10" s="13"/>
    </row>
    <row r="11" spans="1:9">
      <c r="A11" s="13"/>
      <c r="B11" s="13"/>
      <c r="C11" s="13"/>
      <c r="D11" s="13"/>
      <c r="E11" s="13"/>
      <c r="F11" s="13"/>
      <c r="G11" s="13"/>
      <c r="H11" s="13"/>
      <c r="I11" s="13"/>
    </row>
    <row r="12" s="2" customFormat="1" ht="18.75" spans="1:9">
      <c r="A12" s="14" t="s">
        <v>328</v>
      </c>
      <c r="B12" s="15"/>
      <c r="C12" s="15"/>
      <c r="D12" s="16"/>
      <c r="E12" s="17"/>
      <c r="F12" s="14" t="s">
        <v>329</v>
      </c>
      <c r="G12" s="15"/>
      <c r="H12" s="16"/>
      <c r="I12" s="22"/>
    </row>
    <row r="13" ht="39" customHeight="1" spans="1:9">
      <c r="A13" s="18" t="s">
        <v>330</v>
      </c>
      <c r="B13" s="18"/>
      <c r="C13" s="19"/>
      <c r="D13" s="19"/>
      <c r="E13" s="19"/>
      <c r="F13" s="19"/>
      <c r="G13" s="19"/>
      <c r="H13" s="19"/>
      <c r="I13" s="19"/>
    </row>
    <row r="14" spans="1:1">
      <c r="A14" t="s">
        <v>297</v>
      </c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53"/>
  <sheetViews>
    <sheetView zoomScale="70" zoomScaleNormal="70" zoomScalePageLayoutView="125" workbookViewId="0">
      <selection activeCell="M29" sqref="M29"/>
    </sheetView>
  </sheetViews>
  <sheetFormatPr defaultColWidth="10.375" defaultRowHeight="16.5" customHeight="1"/>
  <cols>
    <col min="1" max="9" width="10.375" style="120"/>
    <col min="10" max="10" width="8.875" style="120" customWidth="1"/>
    <col min="11" max="11" width="12" style="120" customWidth="1"/>
    <col min="12" max="16384" width="10.375" style="120"/>
  </cols>
  <sheetData>
    <row r="1" ht="21" spans="1:11">
      <c r="A1" s="314" t="s">
        <v>17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ht="15" spans="1:11">
      <c r="A2" s="208" t="s">
        <v>18</v>
      </c>
      <c r="B2" s="209"/>
      <c r="C2" s="209"/>
      <c r="D2" s="210" t="s">
        <v>19</v>
      </c>
      <c r="E2" s="210"/>
      <c r="F2" s="209"/>
      <c r="G2" s="209"/>
      <c r="H2" s="211" t="s">
        <v>20</v>
      </c>
      <c r="I2" s="274"/>
      <c r="J2" s="274"/>
      <c r="K2" s="275"/>
    </row>
    <row r="3" ht="14.25" spans="1:11">
      <c r="A3" s="212" t="s">
        <v>21</v>
      </c>
      <c r="B3" s="213"/>
      <c r="C3" s="214"/>
      <c r="D3" s="215" t="s">
        <v>22</v>
      </c>
      <c r="E3" s="216"/>
      <c r="F3" s="216"/>
      <c r="G3" s="217"/>
      <c r="H3" s="215" t="s">
        <v>23</v>
      </c>
      <c r="I3" s="216"/>
      <c r="J3" s="216"/>
      <c r="K3" s="217"/>
    </row>
    <row r="4" ht="14.25" spans="1:11">
      <c r="A4" s="218" t="s">
        <v>24</v>
      </c>
      <c r="B4" s="243"/>
      <c r="C4" s="276"/>
      <c r="D4" s="218" t="s">
        <v>25</v>
      </c>
      <c r="E4" s="220"/>
      <c r="F4" s="221"/>
      <c r="G4" s="222"/>
      <c r="H4" s="218" t="s">
        <v>26</v>
      </c>
      <c r="I4" s="220"/>
      <c r="J4" s="243" t="s">
        <v>27</v>
      </c>
      <c r="K4" s="276" t="s">
        <v>28</v>
      </c>
    </row>
    <row r="5" ht="14.25" spans="1:11">
      <c r="A5" s="223" t="s">
        <v>29</v>
      </c>
      <c r="B5" s="243"/>
      <c r="C5" s="276"/>
      <c r="D5" s="218" t="s">
        <v>30</v>
      </c>
      <c r="E5" s="220"/>
      <c r="F5" s="221"/>
      <c r="G5" s="222"/>
      <c r="H5" s="218" t="s">
        <v>31</v>
      </c>
      <c r="I5" s="220"/>
      <c r="J5" s="243" t="s">
        <v>27</v>
      </c>
      <c r="K5" s="276" t="s">
        <v>28</v>
      </c>
    </row>
    <row r="6" ht="14.25" spans="1:11">
      <c r="A6" s="218" t="s">
        <v>32</v>
      </c>
      <c r="B6" s="225"/>
      <c r="C6" s="226"/>
      <c r="D6" s="223" t="s">
        <v>33</v>
      </c>
      <c r="E6" s="245"/>
      <c r="F6" s="221"/>
      <c r="G6" s="222"/>
      <c r="H6" s="218" t="s">
        <v>34</v>
      </c>
      <c r="I6" s="220"/>
      <c r="J6" s="243" t="s">
        <v>27</v>
      </c>
      <c r="K6" s="276" t="s">
        <v>28</v>
      </c>
    </row>
    <row r="7" ht="14.25" spans="1:11">
      <c r="A7" s="218" t="s">
        <v>35</v>
      </c>
      <c r="B7" s="315"/>
      <c r="C7" s="286"/>
      <c r="D7" s="223" t="s">
        <v>36</v>
      </c>
      <c r="E7" s="244"/>
      <c r="F7" s="221"/>
      <c r="G7" s="222"/>
      <c r="H7" s="218" t="s">
        <v>37</v>
      </c>
      <c r="I7" s="220"/>
      <c r="J7" s="243" t="s">
        <v>27</v>
      </c>
      <c r="K7" s="276" t="s">
        <v>28</v>
      </c>
    </row>
    <row r="8" ht="15" spans="1:11">
      <c r="A8" s="316"/>
      <c r="B8" s="230"/>
      <c r="C8" s="231"/>
      <c r="D8" s="229" t="s">
        <v>38</v>
      </c>
      <c r="E8" s="232"/>
      <c r="F8" s="233"/>
      <c r="G8" s="234"/>
      <c r="H8" s="229" t="s">
        <v>39</v>
      </c>
      <c r="I8" s="232"/>
      <c r="J8" s="251" t="s">
        <v>27</v>
      </c>
      <c r="K8" s="278" t="s">
        <v>28</v>
      </c>
    </row>
    <row r="9" ht="15" spans="1:11">
      <c r="A9" s="317" t="s">
        <v>40</v>
      </c>
      <c r="B9" s="318"/>
      <c r="C9" s="318"/>
      <c r="D9" s="318"/>
      <c r="E9" s="318"/>
      <c r="F9" s="318"/>
      <c r="G9" s="318"/>
      <c r="H9" s="318"/>
      <c r="I9" s="318"/>
      <c r="J9" s="318"/>
      <c r="K9" s="358"/>
    </row>
    <row r="10" ht="15" spans="1:11">
      <c r="A10" s="268" t="s">
        <v>41</v>
      </c>
      <c r="B10" s="269"/>
      <c r="C10" s="269"/>
      <c r="D10" s="269"/>
      <c r="E10" s="269"/>
      <c r="F10" s="269"/>
      <c r="G10" s="269"/>
      <c r="H10" s="269"/>
      <c r="I10" s="269"/>
      <c r="J10" s="269"/>
      <c r="K10" s="288"/>
    </row>
    <row r="11" ht="14.25" spans="1:11">
      <c r="A11" s="319" t="s">
        <v>42</v>
      </c>
      <c r="B11" s="320" t="s">
        <v>43</v>
      </c>
      <c r="C11" s="321" t="s">
        <v>44</v>
      </c>
      <c r="D11" s="322"/>
      <c r="E11" s="323" t="s">
        <v>45</v>
      </c>
      <c r="F11" s="320" t="s">
        <v>43</v>
      </c>
      <c r="G11" s="321" t="s">
        <v>44</v>
      </c>
      <c r="H11" s="321" t="s">
        <v>46</v>
      </c>
      <c r="I11" s="323" t="s">
        <v>47</v>
      </c>
      <c r="J11" s="320" t="s">
        <v>43</v>
      </c>
      <c r="K11" s="359" t="s">
        <v>44</v>
      </c>
    </row>
    <row r="12" ht="14.25" spans="1:11">
      <c r="A12" s="223" t="s">
        <v>48</v>
      </c>
      <c r="B12" s="242" t="s">
        <v>43</v>
      </c>
      <c r="C12" s="243" t="s">
        <v>44</v>
      </c>
      <c r="D12" s="244"/>
      <c r="E12" s="245" t="s">
        <v>49</v>
      </c>
      <c r="F12" s="242" t="s">
        <v>43</v>
      </c>
      <c r="G12" s="243" t="s">
        <v>44</v>
      </c>
      <c r="H12" s="243" t="s">
        <v>46</v>
      </c>
      <c r="I12" s="245" t="s">
        <v>50</v>
      </c>
      <c r="J12" s="242" t="s">
        <v>43</v>
      </c>
      <c r="K12" s="276" t="s">
        <v>44</v>
      </c>
    </row>
    <row r="13" ht="14.25" spans="1:11">
      <c r="A13" s="223" t="s">
        <v>51</v>
      </c>
      <c r="B13" s="242" t="s">
        <v>43</v>
      </c>
      <c r="C13" s="243" t="s">
        <v>44</v>
      </c>
      <c r="D13" s="244"/>
      <c r="E13" s="245" t="s">
        <v>52</v>
      </c>
      <c r="F13" s="243" t="s">
        <v>53</v>
      </c>
      <c r="G13" s="243" t="s">
        <v>54</v>
      </c>
      <c r="H13" s="243" t="s">
        <v>46</v>
      </c>
      <c r="I13" s="245" t="s">
        <v>55</v>
      </c>
      <c r="J13" s="242" t="s">
        <v>43</v>
      </c>
      <c r="K13" s="276" t="s">
        <v>44</v>
      </c>
    </row>
    <row r="14" ht="15" spans="1:11">
      <c r="A14" s="229" t="s">
        <v>56</v>
      </c>
      <c r="B14" s="232"/>
      <c r="C14" s="232"/>
      <c r="D14" s="232"/>
      <c r="E14" s="232"/>
      <c r="F14" s="232"/>
      <c r="G14" s="232"/>
      <c r="H14" s="232"/>
      <c r="I14" s="232"/>
      <c r="J14" s="232"/>
      <c r="K14" s="280"/>
    </row>
    <row r="15" ht="15" spans="1:11">
      <c r="A15" s="268" t="s">
        <v>57</v>
      </c>
      <c r="B15" s="269"/>
      <c r="C15" s="269"/>
      <c r="D15" s="269"/>
      <c r="E15" s="269"/>
      <c r="F15" s="269"/>
      <c r="G15" s="269"/>
      <c r="H15" s="269"/>
      <c r="I15" s="269"/>
      <c r="J15" s="269"/>
      <c r="K15" s="288"/>
    </row>
    <row r="16" ht="14.25" spans="1:11">
      <c r="A16" s="324" t="s">
        <v>58</v>
      </c>
      <c r="B16" s="321" t="s">
        <v>53</v>
      </c>
      <c r="C16" s="321" t="s">
        <v>54</v>
      </c>
      <c r="D16" s="325"/>
      <c r="E16" s="326" t="s">
        <v>59</v>
      </c>
      <c r="F16" s="321" t="s">
        <v>53</v>
      </c>
      <c r="G16" s="321" t="s">
        <v>54</v>
      </c>
      <c r="H16" s="327"/>
      <c r="I16" s="326" t="s">
        <v>60</v>
      </c>
      <c r="J16" s="321" t="s">
        <v>53</v>
      </c>
      <c r="K16" s="359" t="s">
        <v>54</v>
      </c>
    </row>
    <row r="17" customHeight="1" spans="1:22">
      <c r="A17" s="227" t="s">
        <v>61</v>
      </c>
      <c r="B17" s="243" t="s">
        <v>53</v>
      </c>
      <c r="C17" s="243" t="s">
        <v>54</v>
      </c>
      <c r="D17" s="129"/>
      <c r="E17" s="255" t="s">
        <v>62</v>
      </c>
      <c r="F17" s="243" t="s">
        <v>53</v>
      </c>
      <c r="G17" s="243" t="s">
        <v>54</v>
      </c>
      <c r="H17" s="328"/>
      <c r="I17" s="255" t="s">
        <v>63</v>
      </c>
      <c r="J17" s="243" t="s">
        <v>53</v>
      </c>
      <c r="K17" s="276" t="s">
        <v>54</v>
      </c>
      <c r="L17" s="360"/>
      <c r="M17" s="360"/>
      <c r="N17" s="360"/>
      <c r="O17" s="360"/>
      <c r="P17" s="360"/>
      <c r="Q17" s="360"/>
      <c r="R17" s="360"/>
      <c r="S17" s="360"/>
      <c r="T17" s="360"/>
      <c r="U17" s="360"/>
      <c r="V17" s="360"/>
    </row>
    <row r="18" ht="18" customHeight="1" spans="1:11">
      <c r="A18" s="329" t="s">
        <v>64</v>
      </c>
      <c r="B18" s="330"/>
      <c r="C18" s="330"/>
      <c r="D18" s="330"/>
      <c r="E18" s="330"/>
      <c r="F18" s="330"/>
      <c r="G18" s="330"/>
      <c r="H18" s="330"/>
      <c r="I18" s="330"/>
      <c r="J18" s="330"/>
      <c r="K18" s="361"/>
    </row>
    <row r="19" ht="18" customHeight="1" spans="1:11">
      <c r="A19" s="268" t="s">
        <v>65</v>
      </c>
      <c r="B19" s="269"/>
      <c r="C19" s="269"/>
      <c r="D19" s="269"/>
      <c r="E19" s="269"/>
      <c r="F19" s="269"/>
      <c r="G19" s="269"/>
      <c r="H19" s="269"/>
      <c r="I19" s="269"/>
      <c r="J19" s="269"/>
      <c r="K19" s="288"/>
    </row>
    <row r="20" customHeight="1" spans="1:11">
      <c r="A20" s="331" t="s">
        <v>66</v>
      </c>
      <c r="B20" s="332"/>
      <c r="C20" s="332"/>
      <c r="D20" s="332"/>
      <c r="E20" s="332"/>
      <c r="F20" s="332"/>
      <c r="G20" s="332"/>
      <c r="H20" s="332"/>
      <c r="I20" s="332"/>
      <c r="J20" s="332"/>
      <c r="K20" s="362"/>
    </row>
    <row r="21" ht="21.75" customHeight="1" spans="1:11">
      <c r="A21" s="333" t="s">
        <v>67</v>
      </c>
      <c r="B21" s="255" t="s">
        <v>68</v>
      </c>
      <c r="C21" s="255" t="s">
        <v>69</v>
      </c>
      <c r="D21" s="255" t="s">
        <v>70</v>
      </c>
      <c r="E21" s="255" t="s">
        <v>71</v>
      </c>
      <c r="F21" s="255" t="s">
        <v>72</v>
      </c>
      <c r="G21" s="255" t="s">
        <v>73</v>
      </c>
      <c r="H21" s="255" t="s">
        <v>74</v>
      </c>
      <c r="I21" s="255" t="s">
        <v>75</v>
      </c>
      <c r="J21" s="255" t="s">
        <v>76</v>
      </c>
      <c r="K21" s="186" t="s">
        <v>77</v>
      </c>
    </row>
    <row r="22" customHeight="1" spans="1:11">
      <c r="A22" s="228"/>
      <c r="B22" s="334"/>
      <c r="C22" s="334"/>
      <c r="D22" s="334"/>
      <c r="E22" s="334"/>
      <c r="F22" s="334"/>
      <c r="G22" s="334"/>
      <c r="H22" s="334"/>
      <c r="I22" s="334"/>
      <c r="J22" s="334"/>
      <c r="K22" s="363"/>
    </row>
    <row r="23" customHeight="1" spans="1:11">
      <c r="A23" s="228"/>
      <c r="B23" s="334"/>
      <c r="C23" s="334"/>
      <c r="D23" s="334"/>
      <c r="E23" s="334"/>
      <c r="F23" s="334"/>
      <c r="G23" s="334"/>
      <c r="H23" s="334"/>
      <c r="I23" s="334"/>
      <c r="J23" s="334"/>
      <c r="K23" s="364"/>
    </row>
    <row r="24" customHeight="1" spans="1:11">
      <c r="A24" s="228"/>
      <c r="B24" s="334"/>
      <c r="C24" s="334"/>
      <c r="D24" s="334"/>
      <c r="E24" s="334"/>
      <c r="F24" s="334"/>
      <c r="G24" s="334"/>
      <c r="H24" s="334"/>
      <c r="I24" s="334"/>
      <c r="J24" s="334"/>
      <c r="K24" s="364"/>
    </row>
    <row r="25" customHeight="1" spans="1:11">
      <c r="A25" s="228"/>
      <c r="B25" s="334"/>
      <c r="C25" s="334"/>
      <c r="D25" s="334"/>
      <c r="E25" s="334"/>
      <c r="F25" s="334"/>
      <c r="G25" s="334"/>
      <c r="H25" s="334"/>
      <c r="I25" s="334"/>
      <c r="J25" s="334"/>
      <c r="K25" s="180"/>
    </row>
    <row r="26" customHeight="1" spans="1:11">
      <c r="A26" s="228"/>
      <c r="B26" s="334"/>
      <c r="C26" s="334"/>
      <c r="D26" s="334"/>
      <c r="E26" s="334"/>
      <c r="F26" s="334"/>
      <c r="G26" s="334"/>
      <c r="H26" s="334"/>
      <c r="I26" s="334"/>
      <c r="J26" s="334"/>
      <c r="K26" s="180"/>
    </row>
    <row r="27" customHeight="1" spans="1:11">
      <c r="A27" s="228"/>
      <c r="B27" s="334"/>
      <c r="C27" s="334"/>
      <c r="D27" s="334"/>
      <c r="E27" s="334"/>
      <c r="F27" s="334"/>
      <c r="G27" s="334"/>
      <c r="H27" s="334"/>
      <c r="I27" s="334"/>
      <c r="J27" s="334"/>
      <c r="K27" s="180"/>
    </row>
    <row r="28" customHeight="1" spans="1:11">
      <c r="A28" s="228"/>
      <c r="B28" s="334"/>
      <c r="C28" s="334"/>
      <c r="D28" s="334"/>
      <c r="E28" s="334"/>
      <c r="F28" s="334"/>
      <c r="G28" s="334"/>
      <c r="H28" s="334"/>
      <c r="I28" s="334"/>
      <c r="J28" s="334"/>
      <c r="K28" s="180"/>
    </row>
    <row r="29" ht="18" customHeight="1" spans="1:11">
      <c r="A29" s="335" t="s">
        <v>78</v>
      </c>
      <c r="B29" s="336"/>
      <c r="C29" s="336"/>
      <c r="D29" s="336"/>
      <c r="E29" s="336"/>
      <c r="F29" s="336"/>
      <c r="G29" s="336"/>
      <c r="H29" s="336"/>
      <c r="I29" s="336"/>
      <c r="J29" s="336"/>
      <c r="K29" s="365"/>
    </row>
    <row r="30" ht="18.75" customHeight="1" spans="1:11">
      <c r="A30" s="337"/>
      <c r="B30" s="338"/>
      <c r="C30" s="338"/>
      <c r="D30" s="338"/>
      <c r="E30" s="338"/>
      <c r="F30" s="338"/>
      <c r="G30" s="338"/>
      <c r="H30" s="338"/>
      <c r="I30" s="338"/>
      <c r="J30" s="338"/>
      <c r="K30" s="366"/>
    </row>
    <row r="31" ht="18.75" customHeight="1" spans="1:11">
      <c r="A31" s="339"/>
      <c r="B31" s="340"/>
      <c r="C31" s="340"/>
      <c r="D31" s="340"/>
      <c r="E31" s="340"/>
      <c r="F31" s="340"/>
      <c r="G31" s="340"/>
      <c r="H31" s="340"/>
      <c r="I31" s="340"/>
      <c r="J31" s="340"/>
      <c r="K31" s="367"/>
    </row>
    <row r="32" ht="18" customHeight="1" spans="1:11">
      <c r="A32" s="335" t="s">
        <v>79</v>
      </c>
      <c r="B32" s="336"/>
      <c r="C32" s="336"/>
      <c r="D32" s="336"/>
      <c r="E32" s="336"/>
      <c r="F32" s="336"/>
      <c r="G32" s="336"/>
      <c r="H32" s="336"/>
      <c r="I32" s="336"/>
      <c r="J32" s="336"/>
      <c r="K32" s="365"/>
    </row>
    <row r="33" ht="14.25" spans="1:11">
      <c r="A33" s="341" t="s">
        <v>80</v>
      </c>
      <c r="B33" s="342"/>
      <c r="C33" s="342"/>
      <c r="D33" s="342"/>
      <c r="E33" s="342"/>
      <c r="F33" s="342"/>
      <c r="G33" s="342"/>
      <c r="H33" s="342"/>
      <c r="I33" s="342"/>
      <c r="J33" s="342"/>
      <c r="K33" s="368"/>
    </row>
    <row r="34" ht="15" spans="1:11">
      <c r="A34" s="134" t="s">
        <v>81</v>
      </c>
      <c r="B34" s="136"/>
      <c r="C34" s="243" t="s">
        <v>27</v>
      </c>
      <c r="D34" s="243" t="s">
        <v>28</v>
      </c>
      <c r="E34" s="343" t="s">
        <v>82</v>
      </c>
      <c r="F34" s="344"/>
      <c r="G34" s="344"/>
      <c r="H34" s="344"/>
      <c r="I34" s="344"/>
      <c r="J34" s="344"/>
      <c r="K34" s="369"/>
    </row>
    <row r="35" ht="15" spans="1:11">
      <c r="A35" s="345" t="s">
        <v>83</v>
      </c>
      <c r="B35" s="345"/>
      <c r="C35" s="345"/>
      <c r="D35" s="345"/>
      <c r="E35" s="345"/>
      <c r="F35" s="345"/>
      <c r="G35" s="345"/>
      <c r="H35" s="345"/>
      <c r="I35" s="345"/>
      <c r="J35" s="345"/>
      <c r="K35" s="345"/>
    </row>
    <row r="36" ht="14.25" spans="1:11">
      <c r="A36" s="346"/>
      <c r="B36" s="347"/>
      <c r="C36" s="347"/>
      <c r="D36" s="347"/>
      <c r="E36" s="347"/>
      <c r="F36" s="347"/>
      <c r="G36" s="347"/>
      <c r="H36" s="347"/>
      <c r="I36" s="347"/>
      <c r="J36" s="347"/>
      <c r="K36" s="370"/>
    </row>
    <row r="37" ht="14.25" spans="1:11">
      <c r="A37" s="260"/>
      <c r="B37" s="261"/>
      <c r="C37" s="261"/>
      <c r="D37" s="261"/>
      <c r="E37" s="261"/>
      <c r="F37" s="261"/>
      <c r="G37" s="261"/>
      <c r="H37" s="261"/>
      <c r="I37" s="261"/>
      <c r="J37" s="261"/>
      <c r="K37" s="286"/>
    </row>
    <row r="38" ht="14.25" spans="1:11">
      <c r="A38" s="260"/>
      <c r="B38" s="261"/>
      <c r="C38" s="261"/>
      <c r="D38" s="261"/>
      <c r="E38" s="261"/>
      <c r="F38" s="261"/>
      <c r="G38" s="261"/>
      <c r="H38" s="261"/>
      <c r="I38" s="261"/>
      <c r="J38" s="261"/>
      <c r="K38" s="286"/>
    </row>
    <row r="39" ht="14.25" spans="1:11">
      <c r="A39" s="260"/>
      <c r="B39" s="261"/>
      <c r="C39" s="261"/>
      <c r="D39" s="261"/>
      <c r="E39" s="261"/>
      <c r="F39" s="261"/>
      <c r="G39" s="261"/>
      <c r="H39" s="261"/>
      <c r="I39" s="261"/>
      <c r="J39" s="261"/>
      <c r="K39" s="286"/>
    </row>
    <row r="40" ht="14.25" spans="1:11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86"/>
    </row>
    <row r="41" ht="14.25" spans="1:11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86"/>
    </row>
    <row r="42" ht="14.25" spans="1:11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86"/>
    </row>
    <row r="43" ht="15" spans="1:11">
      <c r="A43" s="256" t="s">
        <v>84</v>
      </c>
      <c r="B43" s="257"/>
      <c r="C43" s="257"/>
      <c r="D43" s="257"/>
      <c r="E43" s="257"/>
      <c r="F43" s="257"/>
      <c r="G43" s="257"/>
      <c r="H43" s="257"/>
      <c r="I43" s="257"/>
      <c r="J43" s="257"/>
      <c r="K43" s="284"/>
    </row>
    <row r="44" ht="15" spans="1:11">
      <c r="A44" s="268" t="s">
        <v>85</v>
      </c>
      <c r="B44" s="269"/>
      <c r="C44" s="269"/>
      <c r="D44" s="269"/>
      <c r="E44" s="269"/>
      <c r="F44" s="269"/>
      <c r="G44" s="269"/>
      <c r="H44" s="269"/>
      <c r="I44" s="269"/>
      <c r="J44" s="269"/>
      <c r="K44" s="288"/>
    </row>
    <row r="45" ht="14.25" spans="1:11">
      <c r="A45" s="324" t="s">
        <v>86</v>
      </c>
      <c r="B45" s="321" t="s">
        <v>53</v>
      </c>
      <c r="C45" s="321" t="s">
        <v>54</v>
      </c>
      <c r="D45" s="321" t="s">
        <v>46</v>
      </c>
      <c r="E45" s="326" t="s">
        <v>87</v>
      </c>
      <c r="F45" s="321" t="s">
        <v>53</v>
      </c>
      <c r="G45" s="321" t="s">
        <v>54</v>
      </c>
      <c r="H45" s="321" t="s">
        <v>46</v>
      </c>
      <c r="I45" s="326" t="s">
        <v>88</v>
      </c>
      <c r="J45" s="321" t="s">
        <v>53</v>
      </c>
      <c r="K45" s="359" t="s">
        <v>54</v>
      </c>
    </row>
    <row r="46" ht="14.25" spans="1:11">
      <c r="A46" s="227" t="s">
        <v>45</v>
      </c>
      <c r="B46" s="243" t="s">
        <v>53</v>
      </c>
      <c r="C46" s="243" t="s">
        <v>54</v>
      </c>
      <c r="D46" s="243" t="s">
        <v>46</v>
      </c>
      <c r="E46" s="255" t="s">
        <v>52</v>
      </c>
      <c r="F46" s="243" t="s">
        <v>53</v>
      </c>
      <c r="G46" s="243" t="s">
        <v>54</v>
      </c>
      <c r="H46" s="243" t="s">
        <v>46</v>
      </c>
      <c r="I46" s="255" t="s">
        <v>63</v>
      </c>
      <c r="J46" s="243" t="s">
        <v>53</v>
      </c>
      <c r="K46" s="276" t="s">
        <v>54</v>
      </c>
    </row>
    <row r="47" ht="15" spans="1:11">
      <c r="A47" s="229" t="s">
        <v>56</v>
      </c>
      <c r="B47" s="232"/>
      <c r="C47" s="232"/>
      <c r="D47" s="232"/>
      <c r="E47" s="232"/>
      <c r="F47" s="232"/>
      <c r="G47" s="232"/>
      <c r="H47" s="232"/>
      <c r="I47" s="232"/>
      <c r="J47" s="232"/>
      <c r="K47" s="280"/>
    </row>
    <row r="48" ht="15" spans="1:11">
      <c r="A48" s="345" t="s">
        <v>89</v>
      </c>
      <c r="B48" s="345"/>
      <c r="C48" s="345"/>
      <c r="D48" s="345"/>
      <c r="E48" s="345"/>
      <c r="F48" s="345"/>
      <c r="G48" s="345"/>
      <c r="H48" s="345"/>
      <c r="I48" s="345"/>
      <c r="J48" s="345"/>
      <c r="K48" s="345"/>
    </row>
    <row r="49" ht="15" spans="1:11">
      <c r="A49" s="346"/>
      <c r="B49" s="347"/>
      <c r="C49" s="347"/>
      <c r="D49" s="347"/>
      <c r="E49" s="347"/>
      <c r="F49" s="347"/>
      <c r="G49" s="347"/>
      <c r="H49" s="347"/>
      <c r="I49" s="347"/>
      <c r="J49" s="347"/>
      <c r="K49" s="370"/>
    </row>
    <row r="50" ht="15" spans="1:11">
      <c r="A50" s="348" t="s">
        <v>90</v>
      </c>
      <c r="B50" s="349" t="s">
        <v>91</v>
      </c>
      <c r="C50" s="349"/>
      <c r="D50" s="350" t="s">
        <v>92</v>
      </c>
      <c r="E50" s="351"/>
      <c r="F50" s="352" t="s">
        <v>93</v>
      </c>
      <c r="G50" s="353"/>
      <c r="H50" s="354" t="s">
        <v>94</v>
      </c>
      <c r="I50" s="371"/>
      <c r="J50" s="372"/>
      <c r="K50" s="373"/>
    </row>
    <row r="51" ht="15" spans="1:11">
      <c r="A51" s="345" t="s">
        <v>95</v>
      </c>
      <c r="B51" s="345"/>
      <c r="C51" s="345"/>
      <c r="D51" s="345"/>
      <c r="E51" s="345"/>
      <c r="F51" s="345"/>
      <c r="G51" s="345"/>
      <c r="H51" s="345"/>
      <c r="I51" s="345"/>
      <c r="J51" s="345"/>
      <c r="K51" s="345"/>
    </row>
    <row r="52" ht="15" spans="1:11">
      <c r="A52" s="355"/>
      <c r="B52" s="356"/>
      <c r="C52" s="356"/>
      <c r="D52" s="356"/>
      <c r="E52" s="356"/>
      <c r="F52" s="356"/>
      <c r="G52" s="356"/>
      <c r="H52" s="356"/>
      <c r="I52" s="356"/>
      <c r="J52" s="356"/>
      <c r="K52" s="374"/>
    </row>
    <row r="53" ht="15" spans="1:11">
      <c r="A53" s="348" t="s">
        <v>90</v>
      </c>
      <c r="B53" s="349" t="s">
        <v>91</v>
      </c>
      <c r="C53" s="349"/>
      <c r="D53" s="350" t="s">
        <v>92</v>
      </c>
      <c r="E53" s="357"/>
      <c r="F53" s="352" t="s">
        <v>96</v>
      </c>
      <c r="G53" s="353"/>
      <c r="H53" s="354" t="s">
        <v>94</v>
      </c>
      <c r="I53" s="371"/>
      <c r="J53" s="372"/>
      <c r="K53" s="373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275" right="0.251388888888889" top="0.314583333333333" bottom="0.751388888888889" header="0.298611111111111" footer="0.298611111111111"/>
  <pageSetup paperSize="9" scale="10" fitToHeight="0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20"/>
  <sheetViews>
    <sheetView tabSelected="1" zoomScale="90" zoomScaleNormal="90" topLeftCell="A2" workbookViewId="0">
      <selection activeCell="X9" sqref="X9"/>
    </sheetView>
  </sheetViews>
  <sheetFormatPr defaultColWidth="9" defaultRowHeight="26.1" customHeight="1"/>
  <cols>
    <col min="1" max="1" width="18" style="71" customWidth="1"/>
    <col min="2" max="7" width="9.375" style="71" customWidth="1"/>
    <col min="8" max="8" width="1.375" style="71" customWidth="1"/>
    <col min="9" max="26" width="6" style="71" customWidth="1"/>
    <col min="27" max="16384" width="9" style="71"/>
  </cols>
  <sheetData>
    <row r="1" ht="30" customHeight="1" spans="1:26">
      <c r="A1" s="72" t="s">
        <v>97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</row>
    <row r="2" ht="29.1" customHeight="1" spans="1:26">
      <c r="A2" s="293" t="s">
        <v>24</v>
      </c>
      <c r="B2" s="294" t="s">
        <v>98</v>
      </c>
      <c r="C2" s="294"/>
      <c r="D2" s="295" t="s">
        <v>29</v>
      </c>
      <c r="E2" s="294" t="s">
        <v>99</v>
      </c>
      <c r="F2" s="294"/>
      <c r="G2" s="294"/>
      <c r="H2" s="98"/>
      <c r="I2" s="293" t="s">
        <v>20</v>
      </c>
      <c r="J2" s="293"/>
      <c r="K2" s="310" t="s">
        <v>100</v>
      </c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</row>
    <row r="3" ht="29.1" customHeight="1" spans="1:26">
      <c r="A3" s="78" t="s">
        <v>101</v>
      </c>
      <c r="B3" s="78" t="s">
        <v>102</v>
      </c>
      <c r="C3" s="78"/>
      <c r="D3" s="78"/>
      <c r="E3" s="78"/>
      <c r="F3" s="78"/>
      <c r="G3" s="78"/>
      <c r="H3" s="98"/>
      <c r="I3" s="78" t="s">
        <v>103</v>
      </c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ht="29.1" customHeight="1" spans="1:26">
      <c r="A4" s="78"/>
      <c r="B4" s="296" t="s">
        <v>69</v>
      </c>
      <c r="C4" s="296" t="s">
        <v>70</v>
      </c>
      <c r="D4" s="297" t="s">
        <v>71</v>
      </c>
      <c r="E4" s="296" t="s">
        <v>72</v>
      </c>
      <c r="F4" s="296" t="s">
        <v>73</v>
      </c>
      <c r="G4" s="298" t="s">
        <v>74</v>
      </c>
      <c r="H4" s="98"/>
      <c r="I4" s="311" t="s">
        <v>104</v>
      </c>
      <c r="J4" s="311"/>
      <c r="K4" s="311"/>
      <c r="L4" s="311" t="s">
        <v>105</v>
      </c>
      <c r="M4" s="311"/>
      <c r="N4" s="311"/>
      <c r="O4" s="311"/>
      <c r="P4" s="311"/>
      <c r="Q4" s="311"/>
      <c r="R4" s="311"/>
      <c r="S4" s="311"/>
      <c r="T4" s="311"/>
      <c r="U4" s="311" t="s">
        <v>106</v>
      </c>
      <c r="V4" s="311"/>
      <c r="W4" s="311"/>
      <c r="X4" s="311"/>
      <c r="Y4" s="311"/>
      <c r="Z4" s="311"/>
    </row>
    <row r="5" ht="29.1" customHeight="1" spans="1:26">
      <c r="A5" s="78"/>
      <c r="B5" s="299" t="s">
        <v>107</v>
      </c>
      <c r="C5" s="299" t="s">
        <v>108</v>
      </c>
      <c r="D5" s="299" t="s">
        <v>109</v>
      </c>
      <c r="E5" s="299" t="s">
        <v>110</v>
      </c>
      <c r="F5" s="299" t="s">
        <v>111</v>
      </c>
      <c r="G5" s="300" t="s">
        <v>112</v>
      </c>
      <c r="H5" s="98"/>
      <c r="I5" s="312" t="s">
        <v>70</v>
      </c>
      <c r="J5" s="312"/>
      <c r="K5" s="312"/>
      <c r="L5" s="312" t="s">
        <v>70</v>
      </c>
      <c r="M5" s="312"/>
      <c r="N5" s="312"/>
      <c r="O5" s="312"/>
      <c r="P5" s="312"/>
      <c r="Q5" s="312"/>
      <c r="R5" s="312"/>
      <c r="S5" s="312"/>
      <c r="T5" s="312"/>
      <c r="U5" s="312" t="s">
        <v>73</v>
      </c>
      <c r="V5" s="312"/>
      <c r="W5" s="312"/>
      <c r="X5" s="312"/>
      <c r="Y5" s="312"/>
      <c r="Z5" s="312"/>
    </row>
    <row r="6" ht="21" customHeight="1" spans="1:26">
      <c r="A6" s="301" t="s">
        <v>113</v>
      </c>
      <c r="B6" s="302">
        <f>C6-1</f>
        <v>57</v>
      </c>
      <c r="C6" s="302">
        <f>D6-2</f>
        <v>58</v>
      </c>
      <c r="D6" s="303">
        <v>60</v>
      </c>
      <c r="E6" s="302">
        <f>D6+2</f>
        <v>62</v>
      </c>
      <c r="F6" s="302">
        <f>E6+2</f>
        <v>64</v>
      </c>
      <c r="G6" s="304">
        <f>F6+1</f>
        <v>65</v>
      </c>
      <c r="H6" s="98"/>
      <c r="I6" s="105"/>
      <c r="J6" s="105" t="s">
        <v>114</v>
      </c>
      <c r="K6" s="105"/>
      <c r="L6" s="105"/>
      <c r="M6" s="105" t="s">
        <v>115</v>
      </c>
      <c r="N6" s="105"/>
      <c r="O6" s="105"/>
      <c r="P6" s="105"/>
      <c r="Q6" s="105"/>
      <c r="R6" s="105"/>
      <c r="S6" s="105"/>
      <c r="T6" s="105"/>
      <c r="U6" s="105" t="s">
        <v>116</v>
      </c>
      <c r="V6" s="105"/>
      <c r="W6" s="105"/>
      <c r="X6" s="105"/>
      <c r="Y6" s="105"/>
      <c r="Z6" s="105"/>
    </row>
    <row r="7" ht="21" customHeight="1" spans="1:26">
      <c r="A7" s="301" t="s">
        <v>117</v>
      </c>
      <c r="B7" s="305">
        <f t="shared" ref="B7:B9" si="0">C7-4</f>
        <v>86</v>
      </c>
      <c r="C7" s="305">
        <f t="shared" ref="C7:C9" si="1">D7-4</f>
        <v>90</v>
      </c>
      <c r="D7" s="306">
        <v>94</v>
      </c>
      <c r="E7" s="305">
        <f t="shared" ref="E7:E9" si="2">D7+4</f>
        <v>98</v>
      </c>
      <c r="F7" s="305">
        <f t="shared" ref="F7:F9" si="3">E7+4</f>
        <v>102</v>
      </c>
      <c r="G7" s="307">
        <f t="shared" ref="G7:G9" si="4">F7+6</f>
        <v>108</v>
      </c>
      <c r="H7" s="98"/>
      <c r="I7" s="106"/>
      <c r="J7" s="106" t="s">
        <v>118</v>
      </c>
      <c r="K7" s="106"/>
      <c r="L7" s="106"/>
      <c r="M7" s="106" t="s">
        <v>118</v>
      </c>
      <c r="N7" s="106"/>
      <c r="O7" s="106"/>
      <c r="P7" s="106"/>
      <c r="Q7" s="106"/>
      <c r="R7" s="106"/>
      <c r="S7" s="106"/>
      <c r="T7" s="106"/>
      <c r="U7" s="106" t="s">
        <v>116</v>
      </c>
      <c r="V7" s="106"/>
      <c r="W7" s="106"/>
      <c r="X7" s="106"/>
      <c r="Y7" s="106"/>
      <c r="Z7" s="106"/>
    </row>
    <row r="8" ht="21" customHeight="1" spans="1:26">
      <c r="A8" s="301" t="s">
        <v>119</v>
      </c>
      <c r="B8" s="305">
        <f t="shared" si="0"/>
        <v>78</v>
      </c>
      <c r="C8" s="305">
        <f t="shared" si="1"/>
        <v>82</v>
      </c>
      <c r="D8" s="306">
        <v>86</v>
      </c>
      <c r="E8" s="305">
        <f t="shared" si="2"/>
        <v>90</v>
      </c>
      <c r="F8" s="305">
        <f t="shared" si="3"/>
        <v>94</v>
      </c>
      <c r="G8" s="307">
        <f t="shared" si="4"/>
        <v>100</v>
      </c>
      <c r="H8" s="98"/>
      <c r="I8" s="105"/>
      <c r="J8" s="105" t="s">
        <v>115</v>
      </c>
      <c r="K8" s="105"/>
      <c r="L8" s="105"/>
      <c r="M8" s="105" t="s">
        <v>115</v>
      </c>
      <c r="N8" s="105"/>
      <c r="O8" s="105"/>
      <c r="P8" s="105"/>
      <c r="Q8" s="105"/>
      <c r="R8" s="105"/>
      <c r="S8" s="105"/>
      <c r="T8" s="105"/>
      <c r="U8" s="105" t="s">
        <v>120</v>
      </c>
      <c r="V8" s="105"/>
      <c r="W8" s="105"/>
      <c r="X8" s="105"/>
      <c r="Y8" s="105"/>
      <c r="Z8" s="105"/>
    </row>
    <row r="9" ht="21" customHeight="1" spans="1:26">
      <c r="A9" s="301" t="s">
        <v>121</v>
      </c>
      <c r="B9" s="305">
        <f t="shared" si="0"/>
        <v>90</v>
      </c>
      <c r="C9" s="305">
        <f t="shared" si="1"/>
        <v>94</v>
      </c>
      <c r="D9" s="308">
        <v>98</v>
      </c>
      <c r="E9" s="305">
        <f t="shared" si="2"/>
        <v>102</v>
      </c>
      <c r="F9" s="305">
        <f t="shared" si="3"/>
        <v>106</v>
      </c>
      <c r="G9" s="307">
        <f t="shared" si="4"/>
        <v>112</v>
      </c>
      <c r="H9" s="98"/>
      <c r="I9" s="106"/>
      <c r="J9" s="106" t="s">
        <v>115</v>
      </c>
      <c r="K9" s="106"/>
      <c r="L9" s="106"/>
      <c r="M9" s="106" t="s">
        <v>118</v>
      </c>
      <c r="N9" s="106"/>
      <c r="O9" s="106"/>
      <c r="P9" s="106"/>
      <c r="Q9" s="106"/>
      <c r="R9" s="106"/>
      <c r="S9" s="106"/>
      <c r="T9" s="106"/>
      <c r="U9" s="106" t="s">
        <v>122</v>
      </c>
      <c r="V9" s="106"/>
      <c r="W9" s="106"/>
      <c r="X9" s="106"/>
      <c r="Y9" s="106"/>
      <c r="Z9" s="106"/>
    </row>
    <row r="10" ht="21" customHeight="1" spans="1:26">
      <c r="A10" s="301" t="s">
        <v>123</v>
      </c>
      <c r="B10" s="305">
        <f>C10-1.2</f>
        <v>35.6</v>
      </c>
      <c r="C10" s="305">
        <f>D10-1.2</f>
        <v>36.8</v>
      </c>
      <c r="D10" s="308">
        <v>38</v>
      </c>
      <c r="E10" s="305">
        <f t="shared" ref="E10:G10" si="5">D10+1.2</f>
        <v>39.2</v>
      </c>
      <c r="F10" s="305">
        <f t="shared" si="5"/>
        <v>40.4</v>
      </c>
      <c r="G10" s="307">
        <f t="shared" si="5"/>
        <v>41.6</v>
      </c>
      <c r="H10" s="98"/>
      <c r="I10" s="106"/>
      <c r="J10" s="106" t="s">
        <v>124</v>
      </c>
      <c r="K10" s="106"/>
      <c r="L10" s="106"/>
      <c r="M10" s="106" t="s">
        <v>124</v>
      </c>
      <c r="N10" s="106"/>
      <c r="O10" s="106"/>
      <c r="P10" s="106"/>
      <c r="Q10" s="106"/>
      <c r="R10" s="106"/>
      <c r="S10" s="106"/>
      <c r="T10" s="106"/>
      <c r="U10" s="106" t="s">
        <v>122</v>
      </c>
      <c r="V10" s="106"/>
      <c r="W10" s="106"/>
      <c r="X10" s="106"/>
      <c r="Y10" s="106"/>
      <c r="Z10" s="106"/>
    </row>
    <row r="11" ht="21" customHeight="1" spans="1:26">
      <c r="A11" s="301" t="s">
        <v>125</v>
      </c>
      <c r="B11" s="305">
        <f>C11-0.6</f>
        <v>57.2</v>
      </c>
      <c r="C11" s="305">
        <f>D11-1.2</f>
        <v>57.8</v>
      </c>
      <c r="D11" s="308">
        <v>59</v>
      </c>
      <c r="E11" s="305">
        <f>D11+1.2</f>
        <v>60.2</v>
      </c>
      <c r="F11" s="305">
        <f>E11+1.2</f>
        <v>61.4</v>
      </c>
      <c r="G11" s="307">
        <f>F11+0.6</f>
        <v>62</v>
      </c>
      <c r="H11" s="98"/>
      <c r="I11" s="106"/>
      <c r="J11" s="106" t="s">
        <v>126</v>
      </c>
      <c r="K11" s="106"/>
      <c r="L11" s="106"/>
      <c r="M11" s="106" t="s">
        <v>127</v>
      </c>
      <c r="N11" s="106"/>
      <c r="O11" s="106"/>
      <c r="P11" s="106"/>
      <c r="Q11" s="106"/>
      <c r="R11" s="106"/>
      <c r="S11" s="106"/>
      <c r="T11" s="106"/>
      <c r="U11" s="106" t="s">
        <v>128</v>
      </c>
      <c r="V11" s="106"/>
      <c r="W11" s="106"/>
      <c r="X11" s="106"/>
      <c r="Y11" s="106"/>
      <c r="Z11" s="106"/>
    </row>
    <row r="12" ht="21" customHeight="1" spans="1:26">
      <c r="A12" s="301" t="s">
        <v>129</v>
      </c>
      <c r="B12" s="305">
        <f>C12-0.7</f>
        <v>15.1</v>
      </c>
      <c r="C12" s="305">
        <f>D12-0.7</f>
        <v>15.8</v>
      </c>
      <c r="D12" s="308">
        <v>16.5</v>
      </c>
      <c r="E12" s="305">
        <f>D12+0.7</f>
        <v>17.2</v>
      </c>
      <c r="F12" s="305">
        <f>E12+0.7</f>
        <v>17.9</v>
      </c>
      <c r="G12" s="307">
        <f>F12+0.8</f>
        <v>18.7</v>
      </c>
      <c r="H12" s="98"/>
      <c r="I12" s="106"/>
      <c r="J12" s="106" t="s">
        <v>124</v>
      </c>
      <c r="K12" s="106"/>
      <c r="L12" s="106"/>
      <c r="M12" s="106" t="s">
        <v>130</v>
      </c>
      <c r="N12" s="106"/>
      <c r="O12" s="106"/>
      <c r="P12" s="106"/>
      <c r="Q12" s="106"/>
      <c r="R12" s="106"/>
      <c r="S12" s="106"/>
      <c r="T12" s="106"/>
      <c r="U12" s="106" t="s">
        <v>131</v>
      </c>
      <c r="V12" s="106"/>
      <c r="W12" s="106"/>
      <c r="X12" s="106"/>
      <c r="Y12" s="106"/>
      <c r="Z12" s="106"/>
    </row>
    <row r="13" ht="21" customHeight="1" spans="1:26">
      <c r="A13" s="301" t="s">
        <v>132</v>
      </c>
      <c r="B13" s="305">
        <f>C13-0.6</f>
        <v>12.8</v>
      </c>
      <c r="C13" s="305">
        <f>D13-0.6</f>
        <v>13.4</v>
      </c>
      <c r="D13" s="309">
        <v>14</v>
      </c>
      <c r="E13" s="305">
        <f>D13+0.6</f>
        <v>14.6</v>
      </c>
      <c r="F13" s="305">
        <f>E13+0.6</f>
        <v>15.2</v>
      </c>
      <c r="G13" s="307">
        <f>F13+1</f>
        <v>16.2</v>
      </c>
      <c r="H13" s="98"/>
      <c r="I13" s="106"/>
      <c r="J13" s="106" t="s">
        <v>133</v>
      </c>
      <c r="K13" s="106"/>
      <c r="L13" s="106"/>
      <c r="M13" s="106" t="s">
        <v>130</v>
      </c>
      <c r="N13" s="106"/>
      <c r="O13" s="106"/>
      <c r="P13" s="106"/>
      <c r="Q13" s="106"/>
      <c r="R13" s="106"/>
      <c r="S13" s="106"/>
      <c r="T13" s="106"/>
      <c r="U13" s="106" t="s">
        <v>134</v>
      </c>
      <c r="V13" s="106"/>
      <c r="W13" s="106"/>
      <c r="X13" s="106"/>
      <c r="Y13" s="106"/>
      <c r="Z13" s="106"/>
    </row>
    <row r="14" ht="21" customHeight="1" spans="1:26">
      <c r="A14" s="301" t="s">
        <v>135</v>
      </c>
      <c r="B14" s="305">
        <f>C14-0.4</f>
        <v>8.7</v>
      </c>
      <c r="C14" s="305">
        <f>D14-0.4</f>
        <v>9.1</v>
      </c>
      <c r="D14" s="308">
        <v>9.5</v>
      </c>
      <c r="E14" s="305">
        <f>D14+0.4</f>
        <v>9.9</v>
      </c>
      <c r="F14" s="305">
        <f>E14+0.4</f>
        <v>10.3</v>
      </c>
      <c r="G14" s="307">
        <f>F14+0.6</f>
        <v>10.9</v>
      </c>
      <c r="H14" s="98"/>
      <c r="I14" s="106"/>
      <c r="J14" s="106" t="s">
        <v>131</v>
      </c>
      <c r="K14" s="106"/>
      <c r="L14" s="106"/>
      <c r="M14" s="106" t="s">
        <v>131</v>
      </c>
      <c r="N14" s="106"/>
      <c r="O14" s="106"/>
      <c r="P14" s="106"/>
      <c r="Q14" s="106"/>
      <c r="R14" s="106"/>
      <c r="S14" s="106"/>
      <c r="T14" s="106"/>
      <c r="U14" s="106" t="s">
        <v>136</v>
      </c>
      <c r="V14" s="106"/>
      <c r="W14" s="106"/>
      <c r="X14" s="106"/>
      <c r="Y14" s="106"/>
      <c r="Z14" s="106"/>
    </row>
    <row r="15" ht="21" customHeight="1" spans="1:26">
      <c r="A15" s="301" t="s">
        <v>137</v>
      </c>
      <c r="B15" s="305">
        <f>C15-1</f>
        <v>37</v>
      </c>
      <c r="C15" s="305">
        <f>D15-1</f>
        <v>38</v>
      </c>
      <c r="D15" s="308">
        <v>39</v>
      </c>
      <c r="E15" s="305">
        <f>D15+1</f>
        <v>40</v>
      </c>
      <c r="F15" s="305">
        <f>E15+1</f>
        <v>41</v>
      </c>
      <c r="G15" s="307">
        <f>F15+1.5</f>
        <v>42.5</v>
      </c>
      <c r="H15" s="98"/>
      <c r="I15" s="106"/>
      <c r="J15" s="106" t="s">
        <v>131</v>
      </c>
      <c r="K15" s="106"/>
      <c r="L15" s="106"/>
      <c r="M15" s="106" t="s">
        <v>131</v>
      </c>
      <c r="N15" s="106"/>
      <c r="O15" s="106"/>
      <c r="P15" s="106"/>
      <c r="Q15" s="106"/>
      <c r="R15" s="106"/>
      <c r="S15" s="106"/>
      <c r="T15" s="106"/>
      <c r="U15" s="106" t="s">
        <v>138</v>
      </c>
      <c r="V15" s="106"/>
      <c r="W15" s="106"/>
      <c r="X15" s="106"/>
      <c r="Y15" s="106"/>
      <c r="Z15" s="106"/>
    </row>
    <row r="16" ht="21" customHeight="1" spans="1:26">
      <c r="A16" s="301" t="s">
        <v>139</v>
      </c>
      <c r="B16" s="305">
        <f>C16-1</f>
        <v>39</v>
      </c>
      <c r="C16" s="305">
        <f>D16-1</f>
        <v>40</v>
      </c>
      <c r="D16" s="308">
        <v>41</v>
      </c>
      <c r="E16" s="305">
        <f>D16+1</f>
        <v>42</v>
      </c>
      <c r="F16" s="305">
        <f>E16+1</f>
        <v>43</v>
      </c>
      <c r="G16" s="307">
        <f>F16+1.5</f>
        <v>44.5</v>
      </c>
      <c r="H16" s="98"/>
      <c r="I16" s="106"/>
      <c r="J16" s="313" t="s">
        <v>118</v>
      </c>
      <c r="K16" s="106"/>
      <c r="L16" s="106"/>
      <c r="M16" s="313" t="s">
        <v>118</v>
      </c>
      <c r="N16" s="106"/>
      <c r="O16" s="106"/>
      <c r="P16" s="106"/>
      <c r="Q16" s="106"/>
      <c r="R16" s="106"/>
      <c r="S16" s="106"/>
      <c r="T16" s="106"/>
      <c r="U16" s="106" t="s">
        <v>140</v>
      </c>
      <c r="V16" s="106"/>
      <c r="W16" s="106"/>
      <c r="X16" s="106"/>
      <c r="Y16" s="106"/>
      <c r="Z16" s="106"/>
    </row>
    <row r="17" ht="14.25" spans="1:26">
      <c r="A17" s="92" t="s">
        <v>82</v>
      </c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</row>
    <row r="18" spans="1:26">
      <c r="A18" s="71" t="s">
        <v>141</v>
      </c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</row>
    <row r="19" spans="1:25">
      <c r="A19" s="93" t="s">
        <v>142</v>
      </c>
      <c r="B19" s="93"/>
      <c r="C19" s="93"/>
      <c r="D19" s="93"/>
      <c r="E19" s="93"/>
      <c r="F19" s="93"/>
      <c r="G19" s="93"/>
      <c r="H19" s="93"/>
      <c r="I19" s="92" t="s">
        <v>143</v>
      </c>
      <c r="J19" s="92"/>
      <c r="K19" s="92"/>
      <c r="L19" s="109"/>
      <c r="M19" s="109"/>
      <c r="N19" s="109"/>
      <c r="O19" s="92" t="s">
        <v>144</v>
      </c>
      <c r="P19" s="92"/>
      <c r="Q19" s="92"/>
      <c r="R19" s="92"/>
      <c r="S19" s="92" t="s">
        <v>145</v>
      </c>
      <c r="T19" s="92"/>
      <c r="U19" s="92" t="s">
        <v>146</v>
      </c>
      <c r="V19" s="92"/>
      <c r="W19" s="92"/>
      <c r="X19" s="92"/>
      <c r="Y19" s="92" t="s">
        <v>147</v>
      </c>
    </row>
    <row r="20" ht="18.95" customHeight="1" spans="1:1">
      <c r="A20" s="71" t="s">
        <v>148</v>
      </c>
    </row>
  </sheetData>
  <mergeCells count="19">
    <mergeCell ref="A1:Z1"/>
    <mergeCell ref="B2:C2"/>
    <mergeCell ref="E2:G2"/>
    <mergeCell ref="B3:G3"/>
    <mergeCell ref="I3:Z3"/>
    <mergeCell ref="I4:K4"/>
    <mergeCell ref="L4:N4"/>
    <mergeCell ref="O4:Q4"/>
    <mergeCell ref="R4:T4"/>
    <mergeCell ref="U4:W4"/>
    <mergeCell ref="X4:Z4"/>
    <mergeCell ref="I5:K5"/>
    <mergeCell ref="L5:N5"/>
    <mergeCell ref="O5:Q5"/>
    <mergeCell ref="R5:T5"/>
    <mergeCell ref="U5:W5"/>
    <mergeCell ref="X5:Z5"/>
    <mergeCell ref="A3:A5"/>
    <mergeCell ref="H2:H16"/>
  </mergeCells>
  <pageMargins left="0" right="0" top="0" bottom="0" header="0" footer="0"/>
  <pageSetup paperSize="9" scale="70" fitToHeight="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PageLayoutView="125" workbookViewId="0">
      <selection activeCell="M13" sqref="M13"/>
    </sheetView>
  </sheetViews>
  <sheetFormatPr defaultColWidth="10" defaultRowHeight="16.5" customHeight="1"/>
  <cols>
    <col min="1" max="16384" width="10" style="120"/>
  </cols>
  <sheetData>
    <row r="1" ht="22.5" customHeight="1" spans="1:11">
      <c r="A1" s="207" t="s">
        <v>149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</row>
    <row r="2" ht="17.25" customHeight="1" spans="1:11">
      <c r="A2" s="208" t="s">
        <v>18</v>
      </c>
      <c r="B2" s="209"/>
      <c r="C2" s="209"/>
      <c r="D2" s="210" t="s">
        <v>19</v>
      </c>
      <c r="E2" s="210"/>
      <c r="F2" s="209"/>
      <c r="G2" s="209"/>
      <c r="H2" s="211" t="s">
        <v>20</v>
      </c>
      <c r="I2" s="274"/>
      <c r="J2" s="274"/>
      <c r="K2" s="275"/>
    </row>
    <row r="3" customHeight="1" spans="1:11">
      <c r="A3" s="212" t="s">
        <v>21</v>
      </c>
      <c r="B3" s="213"/>
      <c r="C3" s="214"/>
      <c r="D3" s="215" t="s">
        <v>22</v>
      </c>
      <c r="E3" s="216"/>
      <c r="F3" s="216"/>
      <c r="G3" s="217"/>
      <c r="H3" s="215" t="s">
        <v>23</v>
      </c>
      <c r="I3" s="216"/>
      <c r="J3" s="216"/>
      <c r="K3" s="217"/>
    </row>
    <row r="4" customHeight="1" spans="1:11">
      <c r="A4" s="218" t="s">
        <v>24</v>
      </c>
      <c r="B4" s="129"/>
      <c r="C4" s="219"/>
      <c r="D4" s="218" t="s">
        <v>25</v>
      </c>
      <c r="E4" s="220"/>
      <c r="F4" s="221"/>
      <c r="G4" s="222"/>
      <c r="H4" s="218" t="s">
        <v>150</v>
      </c>
      <c r="I4" s="220"/>
      <c r="J4" s="243" t="s">
        <v>27</v>
      </c>
      <c r="K4" s="276" t="s">
        <v>28</v>
      </c>
    </row>
    <row r="5" customHeight="1" spans="1:11">
      <c r="A5" s="223" t="s">
        <v>29</v>
      </c>
      <c r="B5" s="132"/>
      <c r="C5" s="224"/>
      <c r="D5" s="218" t="s">
        <v>151</v>
      </c>
      <c r="E5" s="220"/>
      <c r="F5" s="129"/>
      <c r="G5" s="219"/>
      <c r="H5" s="218" t="s">
        <v>152</v>
      </c>
      <c r="I5" s="220"/>
      <c r="J5" s="243" t="s">
        <v>27</v>
      </c>
      <c r="K5" s="276" t="s">
        <v>28</v>
      </c>
    </row>
    <row r="6" customHeight="1" spans="1:11">
      <c r="A6" s="218" t="s">
        <v>32</v>
      </c>
      <c r="B6" s="225"/>
      <c r="C6" s="226"/>
      <c r="D6" s="218" t="s">
        <v>153</v>
      </c>
      <c r="E6" s="220"/>
      <c r="F6" s="129"/>
      <c r="G6" s="219"/>
      <c r="H6" s="227" t="s">
        <v>154</v>
      </c>
      <c r="I6" s="255"/>
      <c r="J6" s="255"/>
      <c r="K6" s="277"/>
    </row>
    <row r="7" customHeight="1" spans="1:11">
      <c r="A7" s="218" t="s">
        <v>35</v>
      </c>
      <c r="B7" s="129"/>
      <c r="C7" s="219"/>
      <c r="D7" s="218" t="s">
        <v>155</v>
      </c>
      <c r="E7" s="220"/>
      <c r="F7" s="129"/>
      <c r="G7" s="219"/>
      <c r="H7" s="228"/>
      <c r="I7" s="243"/>
      <c r="J7" s="243"/>
      <c r="K7" s="276"/>
    </row>
    <row r="8" customHeight="1" spans="1:11">
      <c r="A8" s="229"/>
      <c r="B8" s="230"/>
      <c r="C8" s="231"/>
      <c r="D8" s="229" t="s">
        <v>38</v>
      </c>
      <c r="E8" s="232"/>
      <c r="F8" s="233"/>
      <c r="G8" s="234"/>
      <c r="H8" s="235"/>
      <c r="I8" s="251"/>
      <c r="J8" s="251"/>
      <c r="K8" s="278"/>
    </row>
    <row r="9" customHeight="1" spans="1:11">
      <c r="A9" s="236" t="s">
        <v>156</v>
      </c>
      <c r="B9" s="236"/>
      <c r="C9" s="236"/>
      <c r="D9" s="236"/>
      <c r="E9" s="236"/>
      <c r="F9" s="236"/>
      <c r="G9" s="236"/>
      <c r="H9" s="236"/>
      <c r="I9" s="236"/>
      <c r="J9" s="236"/>
      <c r="K9" s="236"/>
    </row>
    <row r="10" customHeight="1" spans="1:11">
      <c r="A10" s="237" t="s">
        <v>42</v>
      </c>
      <c r="B10" s="238" t="s">
        <v>43</v>
      </c>
      <c r="C10" s="239" t="s">
        <v>44</v>
      </c>
      <c r="D10" s="240"/>
      <c r="E10" s="241" t="s">
        <v>47</v>
      </c>
      <c r="F10" s="238" t="s">
        <v>43</v>
      </c>
      <c r="G10" s="239" t="s">
        <v>44</v>
      </c>
      <c r="H10" s="238"/>
      <c r="I10" s="241" t="s">
        <v>45</v>
      </c>
      <c r="J10" s="238" t="s">
        <v>43</v>
      </c>
      <c r="K10" s="279" t="s">
        <v>44</v>
      </c>
    </row>
    <row r="11" customHeight="1" spans="1:11">
      <c r="A11" s="223" t="s">
        <v>48</v>
      </c>
      <c r="B11" s="242" t="s">
        <v>43</v>
      </c>
      <c r="C11" s="243" t="s">
        <v>44</v>
      </c>
      <c r="D11" s="244"/>
      <c r="E11" s="245" t="s">
        <v>50</v>
      </c>
      <c r="F11" s="242" t="s">
        <v>43</v>
      </c>
      <c r="G11" s="243" t="s">
        <v>44</v>
      </c>
      <c r="H11" s="242"/>
      <c r="I11" s="245" t="s">
        <v>55</v>
      </c>
      <c r="J11" s="242" t="s">
        <v>43</v>
      </c>
      <c r="K11" s="276" t="s">
        <v>44</v>
      </c>
    </row>
    <row r="12" customHeight="1" spans="1:11">
      <c r="A12" s="229" t="s">
        <v>82</v>
      </c>
      <c r="B12" s="232"/>
      <c r="C12" s="232"/>
      <c r="D12" s="232"/>
      <c r="E12" s="232"/>
      <c r="F12" s="232"/>
      <c r="G12" s="232"/>
      <c r="H12" s="232"/>
      <c r="I12" s="232"/>
      <c r="J12" s="232"/>
      <c r="K12" s="280"/>
    </row>
    <row r="13" customHeight="1" spans="1:11">
      <c r="A13" s="246" t="s">
        <v>157</v>
      </c>
      <c r="B13" s="246"/>
      <c r="C13" s="246"/>
      <c r="D13" s="246"/>
      <c r="E13" s="246"/>
      <c r="F13" s="246"/>
      <c r="G13" s="246"/>
      <c r="H13" s="246"/>
      <c r="I13" s="246"/>
      <c r="J13" s="246"/>
      <c r="K13" s="246"/>
    </row>
    <row r="14" customHeight="1" spans="1:11">
      <c r="A14" s="247"/>
      <c r="B14" s="248"/>
      <c r="C14" s="248"/>
      <c r="D14" s="248"/>
      <c r="E14" s="248"/>
      <c r="F14" s="248"/>
      <c r="G14" s="248"/>
      <c r="H14" s="248"/>
      <c r="I14" s="155"/>
      <c r="J14" s="155"/>
      <c r="K14" s="185"/>
    </row>
    <row r="15" customHeight="1" spans="1:11">
      <c r="A15" s="157"/>
      <c r="B15" s="158"/>
      <c r="C15" s="158"/>
      <c r="D15" s="249"/>
      <c r="E15" s="250"/>
      <c r="F15" s="158"/>
      <c r="G15" s="158"/>
      <c r="H15" s="249"/>
      <c r="I15" s="173"/>
      <c r="J15" s="281"/>
      <c r="K15" s="282"/>
    </row>
    <row r="16" customHeight="1" spans="1:11">
      <c r="A16" s="235"/>
      <c r="B16" s="251"/>
      <c r="C16" s="251"/>
      <c r="D16" s="251"/>
      <c r="E16" s="251"/>
      <c r="F16" s="251"/>
      <c r="G16" s="251"/>
      <c r="H16" s="251"/>
      <c r="I16" s="251"/>
      <c r="J16" s="251"/>
      <c r="K16" s="278"/>
    </row>
    <row r="17" customHeight="1" spans="1:11">
      <c r="A17" s="246" t="s">
        <v>158</v>
      </c>
      <c r="B17" s="246"/>
      <c r="C17" s="246"/>
      <c r="D17" s="246"/>
      <c r="E17" s="246"/>
      <c r="F17" s="246"/>
      <c r="G17" s="246"/>
      <c r="H17" s="246"/>
      <c r="I17" s="246"/>
      <c r="J17" s="246"/>
      <c r="K17" s="246"/>
    </row>
    <row r="18" customHeight="1" spans="1:11">
      <c r="A18" s="247"/>
      <c r="B18" s="248"/>
      <c r="C18" s="248"/>
      <c r="D18" s="248"/>
      <c r="E18" s="248"/>
      <c r="F18" s="248"/>
      <c r="G18" s="248"/>
      <c r="H18" s="248"/>
      <c r="I18" s="155"/>
      <c r="J18" s="155"/>
      <c r="K18" s="185"/>
    </row>
    <row r="19" customHeight="1" spans="1:11">
      <c r="A19" s="157"/>
      <c r="B19" s="158"/>
      <c r="C19" s="158"/>
      <c r="D19" s="249"/>
      <c r="E19" s="250"/>
      <c r="F19" s="158"/>
      <c r="G19" s="158"/>
      <c r="H19" s="249"/>
      <c r="I19" s="173"/>
      <c r="J19" s="281"/>
      <c r="K19" s="282"/>
    </row>
    <row r="20" customHeight="1" spans="1:11">
      <c r="A20" s="235"/>
      <c r="B20" s="251"/>
      <c r="C20" s="251"/>
      <c r="D20" s="251"/>
      <c r="E20" s="251"/>
      <c r="F20" s="251"/>
      <c r="G20" s="251"/>
      <c r="H20" s="251"/>
      <c r="I20" s="251"/>
      <c r="J20" s="251"/>
      <c r="K20" s="278"/>
    </row>
    <row r="21" customHeight="1" spans="1:11">
      <c r="A21" s="252" t="s">
        <v>79</v>
      </c>
      <c r="B21" s="252"/>
      <c r="C21" s="252"/>
      <c r="D21" s="252"/>
      <c r="E21" s="252"/>
      <c r="F21" s="252"/>
      <c r="G21" s="252"/>
      <c r="H21" s="252"/>
      <c r="I21" s="252"/>
      <c r="J21" s="252"/>
      <c r="K21" s="252"/>
    </row>
    <row r="22" customHeight="1" spans="1:11">
      <c r="A22" s="122" t="s">
        <v>80</v>
      </c>
      <c r="B22" s="155"/>
      <c r="C22" s="155"/>
      <c r="D22" s="155"/>
      <c r="E22" s="155"/>
      <c r="F22" s="155"/>
      <c r="G22" s="155"/>
      <c r="H22" s="155"/>
      <c r="I22" s="155"/>
      <c r="J22" s="155"/>
      <c r="K22" s="185"/>
    </row>
    <row r="23" customHeight="1" spans="1:11">
      <c r="A23" s="134" t="s">
        <v>81</v>
      </c>
      <c r="B23" s="136"/>
      <c r="C23" s="243" t="s">
        <v>27</v>
      </c>
      <c r="D23" s="243" t="s">
        <v>28</v>
      </c>
      <c r="E23" s="133"/>
      <c r="F23" s="133"/>
      <c r="G23" s="133"/>
      <c r="H23" s="133"/>
      <c r="I23" s="133"/>
      <c r="J23" s="133"/>
      <c r="K23" s="179"/>
    </row>
    <row r="24" customHeight="1" spans="1:11">
      <c r="A24" s="218" t="s">
        <v>159</v>
      </c>
      <c r="B24" s="243"/>
      <c r="C24" s="243"/>
      <c r="D24" s="243"/>
      <c r="E24" s="243"/>
      <c r="F24" s="243"/>
      <c r="G24" s="243"/>
      <c r="H24" s="243"/>
      <c r="I24" s="243"/>
      <c r="J24" s="243"/>
      <c r="K24" s="276"/>
    </row>
    <row r="25" customHeight="1" spans="1:11">
      <c r="A25" s="253"/>
      <c r="B25" s="254"/>
      <c r="C25" s="254"/>
      <c r="D25" s="254"/>
      <c r="E25" s="254"/>
      <c r="F25" s="254"/>
      <c r="G25" s="254"/>
      <c r="H25" s="254"/>
      <c r="I25" s="254"/>
      <c r="J25" s="254"/>
      <c r="K25" s="283"/>
    </row>
    <row r="26" customHeight="1" spans="1:11">
      <c r="A26" s="236" t="s">
        <v>85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</row>
    <row r="27" customHeight="1" spans="1:11">
      <c r="A27" s="212" t="s">
        <v>86</v>
      </c>
      <c r="B27" s="239" t="s">
        <v>53</v>
      </c>
      <c r="C27" s="239" t="s">
        <v>54</v>
      </c>
      <c r="D27" s="239" t="s">
        <v>46</v>
      </c>
      <c r="E27" s="213" t="s">
        <v>87</v>
      </c>
      <c r="F27" s="239" t="s">
        <v>53</v>
      </c>
      <c r="G27" s="239" t="s">
        <v>54</v>
      </c>
      <c r="H27" s="239" t="s">
        <v>46</v>
      </c>
      <c r="I27" s="213" t="s">
        <v>88</v>
      </c>
      <c r="J27" s="239" t="s">
        <v>53</v>
      </c>
      <c r="K27" s="279" t="s">
        <v>54</v>
      </c>
    </row>
    <row r="28" customHeight="1" spans="1:11">
      <c r="A28" s="227" t="s">
        <v>45</v>
      </c>
      <c r="B28" s="243" t="s">
        <v>53</v>
      </c>
      <c r="C28" s="243" t="s">
        <v>54</v>
      </c>
      <c r="D28" s="243" t="s">
        <v>46</v>
      </c>
      <c r="E28" s="255" t="s">
        <v>52</v>
      </c>
      <c r="F28" s="243" t="s">
        <v>53</v>
      </c>
      <c r="G28" s="243" t="s">
        <v>54</v>
      </c>
      <c r="H28" s="243" t="s">
        <v>46</v>
      </c>
      <c r="I28" s="255" t="s">
        <v>63</v>
      </c>
      <c r="J28" s="243" t="s">
        <v>53</v>
      </c>
      <c r="K28" s="276" t="s">
        <v>54</v>
      </c>
    </row>
    <row r="29" customHeight="1" spans="1:11">
      <c r="A29" s="218" t="s">
        <v>56</v>
      </c>
      <c r="B29" s="136"/>
      <c r="C29" s="136"/>
      <c r="D29" s="136"/>
      <c r="E29" s="136"/>
      <c r="F29" s="136"/>
      <c r="G29" s="136"/>
      <c r="H29" s="136"/>
      <c r="I29" s="136"/>
      <c r="J29" s="136"/>
      <c r="K29" s="186"/>
    </row>
    <row r="30" customHeight="1" spans="1:11">
      <c r="A30" s="256"/>
      <c r="B30" s="257"/>
      <c r="C30" s="257"/>
      <c r="D30" s="257"/>
      <c r="E30" s="257"/>
      <c r="F30" s="257"/>
      <c r="G30" s="257"/>
      <c r="H30" s="257"/>
      <c r="I30" s="257"/>
      <c r="J30" s="257"/>
      <c r="K30" s="284"/>
    </row>
    <row r="31" customHeight="1" spans="1:11">
      <c r="A31" s="236" t="s">
        <v>160</v>
      </c>
      <c r="B31" s="236"/>
      <c r="C31" s="236"/>
      <c r="D31" s="236"/>
      <c r="E31" s="236"/>
      <c r="F31" s="236"/>
      <c r="G31" s="236"/>
      <c r="H31" s="236"/>
      <c r="I31" s="236"/>
      <c r="J31" s="236"/>
      <c r="K31" s="236"/>
    </row>
    <row r="32" ht="17.25" customHeight="1" spans="1:11">
      <c r="A32" s="258"/>
      <c r="B32" s="259"/>
      <c r="C32" s="259"/>
      <c r="D32" s="259"/>
      <c r="E32" s="259"/>
      <c r="F32" s="259"/>
      <c r="G32" s="259"/>
      <c r="H32" s="259"/>
      <c r="I32" s="259"/>
      <c r="J32" s="259"/>
      <c r="K32" s="285"/>
    </row>
    <row r="33" ht="17.25" customHeight="1" spans="1:11">
      <c r="A33" s="260"/>
      <c r="B33" s="261"/>
      <c r="C33" s="261"/>
      <c r="D33" s="261"/>
      <c r="E33" s="261"/>
      <c r="F33" s="261"/>
      <c r="G33" s="261"/>
      <c r="H33" s="261"/>
      <c r="I33" s="261"/>
      <c r="J33" s="261"/>
      <c r="K33" s="286"/>
    </row>
    <row r="34" ht="17.25" customHeight="1" spans="1:11">
      <c r="A34" s="260"/>
      <c r="B34" s="261"/>
      <c r="C34" s="261"/>
      <c r="D34" s="261"/>
      <c r="E34" s="261"/>
      <c r="F34" s="261"/>
      <c r="G34" s="261"/>
      <c r="H34" s="261"/>
      <c r="I34" s="261"/>
      <c r="J34" s="261"/>
      <c r="K34" s="286"/>
    </row>
    <row r="35" ht="17.25" customHeight="1" spans="1:11">
      <c r="A35" s="260"/>
      <c r="B35" s="261"/>
      <c r="C35" s="261"/>
      <c r="D35" s="261"/>
      <c r="E35" s="261"/>
      <c r="F35" s="261"/>
      <c r="G35" s="261"/>
      <c r="H35" s="261"/>
      <c r="I35" s="261"/>
      <c r="J35" s="261"/>
      <c r="K35" s="286"/>
    </row>
    <row r="36" ht="17.25" customHeight="1" spans="1:11">
      <c r="A36" s="260"/>
      <c r="B36" s="261"/>
      <c r="C36" s="261"/>
      <c r="D36" s="261"/>
      <c r="E36" s="261"/>
      <c r="F36" s="261"/>
      <c r="G36" s="261"/>
      <c r="H36" s="261"/>
      <c r="I36" s="261"/>
      <c r="J36" s="261"/>
      <c r="K36" s="286"/>
    </row>
    <row r="37" ht="17.25" customHeight="1" spans="1:11">
      <c r="A37" s="260"/>
      <c r="B37" s="261"/>
      <c r="C37" s="261"/>
      <c r="D37" s="261"/>
      <c r="E37" s="261"/>
      <c r="F37" s="261"/>
      <c r="G37" s="261"/>
      <c r="H37" s="261"/>
      <c r="I37" s="261"/>
      <c r="J37" s="261"/>
      <c r="K37" s="286"/>
    </row>
    <row r="38" ht="17.25" customHeight="1" spans="1:11">
      <c r="A38" s="260"/>
      <c r="B38" s="261"/>
      <c r="C38" s="261"/>
      <c r="D38" s="261"/>
      <c r="E38" s="261"/>
      <c r="F38" s="261"/>
      <c r="G38" s="261"/>
      <c r="H38" s="261"/>
      <c r="I38" s="261"/>
      <c r="J38" s="261"/>
      <c r="K38" s="286"/>
    </row>
    <row r="39" ht="17.25" customHeight="1" spans="1:11">
      <c r="A39" s="260"/>
      <c r="B39" s="261"/>
      <c r="C39" s="261"/>
      <c r="D39" s="261"/>
      <c r="E39" s="261"/>
      <c r="F39" s="261"/>
      <c r="G39" s="261"/>
      <c r="H39" s="261"/>
      <c r="I39" s="261"/>
      <c r="J39" s="261"/>
      <c r="K39" s="286"/>
    </row>
    <row r="40" ht="17.25" customHeight="1" spans="1:11">
      <c r="A40" s="260"/>
      <c r="B40" s="261"/>
      <c r="C40" s="261"/>
      <c r="D40" s="261"/>
      <c r="E40" s="261"/>
      <c r="F40" s="261"/>
      <c r="G40" s="261"/>
      <c r="H40" s="261"/>
      <c r="I40" s="261"/>
      <c r="J40" s="261"/>
      <c r="K40" s="286"/>
    </row>
    <row r="41" ht="17.25" customHeight="1" spans="1:11">
      <c r="A41" s="260"/>
      <c r="B41" s="261"/>
      <c r="C41" s="261"/>
      <c r="D41" s="261"/>
      <c r="E41" s="261"/>
      <c r="F41" s="261"/>
      <c r="G41" s="261"/>
      <c r="H41" s="261"/>
      <c r="I41" s="261"/>
      <c r="J41" s="261"/>
      <c r="K41" s="286"/>
    </row>
    <row r="42" ht="17.25" customHeight="1" spans="1:11">
      <c r="A42" s="260"/>
      <c r="B42" s="261"/>
      <c r="C42" s="261"/>
      <c r="D42" s="261"/>
      <c r="E42" s="261"/>
      <c r="F42" s="261"/>
      <c r="G42" s="261"/>
      <c r="H42" s="261"/>
      <c r="I42" s="261"/>
      <c r="J42" s="261"/>
      <c r="K42" s="286"/>
    </row>
    <row r="43" ht="17.25" customHeight="1" spans="1:11">
      <c r="A43" s="256" t="s">
        <v>84</v>
      </c>
      <c r="B43" s="257"/>
      <c r="C43" s="257"/>
      <c r="D43" s="257"/>
      <c r="E43" s="257"/>
      <c r="F43" s="257"/>
      <c r="G43" s="257"/>
      <c r="H43" s="257"/>
      <c r="I43" s="257"/>
      <c r="J43" s="257"/>
      <c r="K43" s="284"/>
    </row>
    <row r="44" customHeight="1" spans="1:11">
      <c r="A44" s="236" t="s">
        <v>161</v>
      </c>
      <c r="B44" s="236"/>
      <c r="C44" s="236"/>
      <c r="D44" s="236"/>
      <c r="E44" s="236"/>
      <c r="F44" s="236"/>
      <c r="G44" s="236"/>
      <c r="H44" s="236"/>
      <c r="I44" s="236"/>
      <c r="J44" s="236"/>
      <c r="K44" s="236"/>
    </row>
    <row r="45" ht="18" customHeight="1" spans="1:11">
      <c r="A45" s="153" t="s">
        <v>82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84"/>
    </row>
    <row r="46" ht="18" customHeight="1" spans="1:11">
      <c r="A46" s="153"/>
      <c r="B46" s="154"/>
      <c r="C46" s="154"/>
      <c r="D46" s="154"/>
      <c r="E46" s="154"/>
      <c r="F46" s="154"/>
      <c r="G46" s="154"/>
      <c r="H46" s="154"/>
      <c r="I46" s="154"/>
      <c r="J46" s="154"/>
      <c r="K46" s="184"/>
    </row>
    <row r="47" ht="18" customHeight="1" spans="1:11">
      <c r="A47" s="253"/>
      <c r="B47" s="254"/>
      <c r="C47" s="254"/>
      <c r="D47" s="254"/>
      <c r="E47" s="254"/>
      <c r="F47" s="254"/>
      <c r="G47" s="254"/>
      <c r="H47" s="254"/>
      <c r="I47" s="254"/>
      <c r="J47" s="254"/>
      <c r="K47" s="283"/>
    </row>
    <row r="48" ht="21" customHeight="1" spans="1:11">
      <c r="A48" s="262" t="s">
        <v>90</v>
      </c>
      <c r="B48" s="263" t="s">
        <v>91</v>
      </c>
      <c r="C48" s="263"/>
      <c r="D48" s="264" t="s">
        <v>92</v>
      </c>
      <c r="E48" s="265"/>
      <c r="F48" s="264" t="s">
        <v>93</v>
      </c>
      <c r="G48" s="266"/>
      <c r="H48" s="267" t="s">
        <v>94</v>
      </c>
      <c r="I48" s="267"/>
      <c r="J48" s="263"/>
      <c r="K48" s="287"/>
    </row>
    <row r="49" customHeight="1" spans="1:11">
      <c r="A49" s="268" t="s">
        <v>95</v>
      </c>
      <c r="B49" s="269"/>
      <c r="C49" s="269"/>
      <c r="D49" s="269"/>
      <c r="E49" s="269"/>
      <c r="F49" s="269"/>
      <c r="G49" s="269"/>
      <c r="H49" s="269"/>
      <c r="I49" s="269"/>
      <c r="J49" s="269"/>
      <c r="K49" s="288"/>
    </row>
    <row r="50" customHeight="1" spans="1:11">
      <c r="A50" s="270"/>
      <c r="B50" s="271"/>
      <c r="C50" s="271"/>
      <c r="D50" s="271"/>
      <c r="E50" s="271"/>
      <c r="F50" s="271"/>
      <c r="G50" s="271"/>
      <c r="H50" s="271"/>
      <c r="I50" s="271"/>
      <c r="J50" s="271"/>
      <c r="K50" s="289"/>
    </row>
    <row r="51" customHeight="1" spans="1:11">
      <c r="A51" s="272"/>
      <c r="B51" s="273"/>
      <c r="C51" s="273"/>
      <c r="D51" s="273"/>
      <c r="E51" s="273"/>
      <c r="F51" s="273"/>
      <c r="G51" s="273"/>
      <c r="H51" s="273"/>
      <c r="I51" s="273"/>
      <c r="J51" s="273"/>
      <c r="K51" s="290"/>
    </row>
    <row r="52" ht="21" customHeight="1" spans="1:11">
      <c r="A52" s="262" t="s">
        <v>90</v>
      </c>
      <c r="B52" s="263" t="s">
        <v>91</v>
      </c>
      <c r="C52" s="263"/>
      <c r="D52" s="264" t="s">
        <v>92</v>
      </c>
      <c r="E52" s="264"/>
      <c r="F52" s="264" t="s">
        <v>93</v>
      </c>
      <c r="G52" s="264"/>
      <c r="H52" s="267" t="s">
        <v>94</v>
      </c>
      <c r="I52" s="267"/>
      <c r="J52" s="291"/>
      <c r="K52" s="292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2"/>
  <sheetViews>
    <sheetView zoomScale="90" zoomScaleNormal="90" workbookViewId="0">
      <selection activeCell="M29" sqref="M29"/>
    </sheetView>
  </sheetViews>
  <sheetFormatPr defaultColWidth="9" defaultRowHeight="26.1" customHeight="1"/>
  <cols>
    <col min="1" max="1" width="18" style="71" customWidth="1"/>
    <col min="2" max="7" width="9.375" style="71" customWidth="1"/>
    <col min="8" max="8" width="14.125" style="71" customWidth="1"/>
    <col min="9" max="9" width="1.375" style="71" customWidth="1"/>
    <col min="10" max="10" width="16.5" style="71" customWidth="1"/>
    <col min="11" max="11" width="17" style="71" customWidth="1"/>
    <col min="12" max="12" width="18.5" style="71" customWidth="1"/>
    <col min="13" max="13" width="16.625" style="71" customWidth="1"/>
    <col min="14" max="14" width="14.125" style="71" customWidth="1"/>
    <col min="15" max="15" width="16.375" style="71" customWidth="1"/>
    <col min="16" max="16380" width="9" style="71"/>
    <col min="16384" max="16384" width="9" style="71"/>
  </cols>
  <sheetData>
    <row r="1" ht="36" customHeight="1" spans="1:15">
      <c r="A1" s="72" t="s">
        <v>162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</row>
    <row r="2" ht="29.1" customHeight="1" spans="1:15">
      <c r="A2" s="74" t="s">
        <v>24</v>
      </c>
      <c r="B2" s="75"/>
      <c r="C2" s="75"/>
      <c r="D2" s="76" t="s">
        <v>29</v>
      </c>
      <c r="E2" s="75"/>
      <c r="F2" s="75"/>
      <c r="G2" s="75"/>
      <c r="H2" s="75"/>
      <c r="I2" s="94"/>
      <c r="J2" s="95" t="s">
        <v>20</v>
      </c>
      <c r="K2" s="95" t="s">
        <v>100</v>
      </c>
      <c r="L2" s="95"/>
      <c r="M2" s="95"/>
      <c r="N2" s="95"/>
      <c r="O2" s="200"/>
    </row>
    <row r="3" ht="29.1" customHeight="1" spans="1:15">
      <c r="A3" s="77" t="s">
        <v>101</v>
      </c>
      <c r="B3" s="78" t="s">
        <v>102</v>
      </c>
      <c r="C3" s="78"/>
      <c r="D3" s="78"/>
      <c r="E3" s="78"/>
      <c r="F3" s="78"/>
      <c r="G3" s="78"/>
      <c r="H3" s="78"/>
      <c r="I3" s="98"/>
      <c r="J3" s="78" t="s">
        <v>103</v>
      </c>
      <c r="K3" s="78"/>
      <c r="L3" s="78"/>
      <c r="M3" s="78"/>
      <c r="N3" s="78"/>
      <c r="O3" s="115"/>
    </row>
    <row r="4" ht="29.1" customHeight="1" spans="1:15">
      <c r="A4" s="77"/>
      <c r="B4" s="79" t="s">
        <v>70</v>
      </c>
      <c r="C4" s="79" t="s">
        <v>71</v>
      </c>
      <c r="D4" s="80" t="s">
        <v>72</v>
      </c>
      <c r="E4" s="79" t="s">
        <v>73</v>
      </c>
      <c r="F4" s="79" t="s">
        <v>74</v>
      </c>
      <c r="G4" s="79" t="s">
        <v>75</v>
      </c>
      <c r="H4" s="81" t="s">
        <v>163</v>
      </c>
      <c r="I4" s="98"/>
      <c r="J4" s="78"/>
      <c r="K4" s="78"/>
      <c r="L4" s="78"/>
      <c r="M4" s="78"/>
      <c r="N4" s="78"/>
      <c r="O4" s="115"/>
    </row>
    <row r="5" ht="29.1" customHeight="1" spans="1:15">
      <c r="A5" s="77"/>
      <c r="B5" s="82"/>
      <c r="C5" s="82"/>
      <c r="D5" s="82"/>
      <c r="E5" s="82"/>
      <c r="F5" s="82"/>
      <c r="G5" s="82"/>
      <c r="H5" s="81"/>
      <c r="I5" s="98"/>
      <c r="J5" s="79"/>
      <c r="K5" s="79"/>
      <c r="L5" s="79"/>
      <c r="M5" s="80"/>
      <c r="N5" s="79"/>
      <c r="O5" s="201"/>
    </row>
    <row r="6" ht="29.1" customHeight="1" spans="1:15">
      <c r="A6" s="83"/>
      <c r="B6" s="84"/>
      <c r="C6" s="85"/>
      <c r="D6" s="86"/>
      <c r="E6" s="84"/>
      <c r="F6" s="84"/>
      <c r="G6" s="84"/>
      <c r="H6" s="87"/>
      <c r="I6" s="98"/>
      <c r="J6" s="202"/>
      <c r="K6" s="202"/>
      <c r="L6" s="202"/>
      <c r="M6" s="80"/>
      <c r="N6" s="202"/>
      <c r="O6" s="203"/>
    </row>
    <row r="7" ht="29.1" customHeight="1" spans="1:15">
      <c r="A7" s="83"/>
      <c r="B7" s="84"/>
      <c r="C7" s="84"/>
      <c r="D7" s="86"/>
      <c r="E7" s="84"/>
      <c r="F7" s="84"/>
      <c r="G7" s="84"/>
      <c r="H7" s="88"/>
      <c r="I7" s="98"/>
      <c r="J7" s="204"/>
      <c r="K7" s="204"/>
      <c r="L7" s="204"/>
      <c r="M7" s="204"/>
      <c r="N7" s="204"/>
      <c r="O7" s="118"/>
    </row>
    <row r="8" ht="29.1" customHeight="1" spans="1:15">
      <c r="A8" s="83"/>
      <c r="B8" s="84"/>
      <c r="C8" s="84"/>
      <c r="D8" s="86"/>
      <c r="E8" s="84"/>
      <c r="F8" s="84"/>
      <c r="G8" s="84"/>
      <c r="H8" s="88"/>
      <c r="I8" s="98"/>
      <c r="J8" s="204"/>
      <c r="K8" s="204"/>
      <c r="L8" s="204"/>
      <c r="M8" s="204"/>
      <c r="N8" s="204"/>
      <c r="O8" s="118"/>
    </row>
    <row r="9" ht="29.1" customHeight="1" spans="1:15">
      <c r="A9" s="83"/>
      <c r="B9" s="86"/>
      <c r="C9" s="86"/>
      <c r="D9" s="86"/>
      <c r="E9" s="86"/>
      <c r="F9" s="86"/>
      <c r="G9" s="86"/>
      <c r="H9" s="88"/>
      <c r="I9" s="98"/>
      <c r="J9" s="204"/>
      <c r="K9" s="204"/>
      <c r="L9" s="204"/>
      <c r="M9" s="204"/>
      <c r="N9" s="204"/>
      <c r="O9" s="118"/>
    </row>
    <row r="10" ht="29.1" customHeight="1" spans="1:15">
      <c r="A10" s="83"/>
      <c r="B10" s="84"/>
      <c r="C10" s="84"/>
      <c r="D10" s="86"/>
      <c r="E10" s="84"/>
      <c r="F10" s="84"/>
      <c r="G10" s="84"/>
      <c r="H10" s="88"/>
      <c r="I10" s="98"/>
      <c r="J10" s="204"/>
      <c r="K10" s="204"/>
      <c r="L10" s="204"/>
      <c r="M10" s="204"/>
      <c r="N10" s="204"/>
      <c r="O10" s="118"/>
    </row>
    <row r="11" ht="29.1" customHeight="1" spans="1:15">
      <c r="A11" s="83"/>
      <c r="B11" s="84"/>
      <c r="C11" s="84"/>
      <c r="D11" s="86"/>
      <c r="E11" s="84"/>
      <c r="F11" s="84"/>
      <c r="G11" s="84"/>
      <c r="H11" s="88"/>
      <c r="I11" s="98"/>
      <c r="J11" s="204"/>
      <c r="K11" s="204"/>
      <c r="L11" s="204"/>
      <c r="M11" s="204"/>
      <c r="N11" s="204"/>
      <c r="O11" s="118"/>
    </row>
    <row r="12" ht="29.1" customHeight="1" spans="1:15">
      <c r="A12" s="83"/>
      <c r="B12" s="84"/>
      <c r="C12" s="84"/>
      <c r="D12" s="84"/>
      <c r="E12" s="84"/>
      <c r="F12" s="84"/>
      <c r="G12" s="84"/>
      <c r="H12" s="88"/>
      <c r="I12" s="98"/>
      <c r="J12" s="204"/>
      <c r="K12" s="205"/>
      <c r="L12" s="204"/>
      <c r="M12" s="204"/>
      <c r="N12" s="204"/>
      <c r="O12" s="118"/>
    </row>
    <row r="13" ht="29.1" customHeight="1" spans="1:15">
      <c r="A13" s="83"/>
      <c r="B13" s="84"/>
      <c r="C13" s="84"/>
      <c r="D13" s="86"/>
      <c r="E13" s="84"/>
      <c r="F13" s="84"/>
      <c r="G13" s="84"/>
      <c r="H13" s="88"/>
      <c r="I13" s="98"/>
      <c r="J13" s="204"/>
      <c r="K13" s="204"/>
      <c r="L13" s="204"/>
      <c r="M13" s="204"/>
      <c r="N13" s="204"/>
      <c r="O13" s="118"/>
    </row>
    <row r="14" ht="29.1" customHeight="1" spans="1:15">
      <c r="A14" s="83"/>
      <c r="B14" s="84"/>
      <c r="C14" s="84"/>
      <c r="D14" s="86"/>
      <c r="E14" s="84"/>
      <c r="F14" s="84"/>
      <c r="G14" s="84"/>
      <c r="H14" s="88"/>
      <c r="I14" s="98"/>
      <c r="J14" s="204"/>
      <c r="K14" s="204"/>
      <c r="L14" s="204"/>
      <c r="M14" s="204"/>
      <c r="N14" s="204"/>
      <c r="O14" s="118"/>
    </row>
    <row r="15" ht="29.1" customHeight="1" spans="1:15">
      <c r="A15" s="83"/>
      <c r="B15" s="84"/>
      <c r="C15" s="84"/>
      <c r="D15" s="84"/>
      <c r="E15" s="84"/>
      <c r="F15" s="84"/>
      <c r="G15" s="84"/>
      <c r="H15" s="88"/>
      <c r="I15" s="98"/>
      <c r="J15" s="204"/>
      <c r="K15" s="106"/>
      <c r="L15" s="204"/>
      <c r="M15" s="204"/>
      <c r="N15" s="204"/>
      <c r="O15" s="118"/>
    </row>
    <row r="16" ht="29.1" customHeight="1" spans="1:15">
      <c r="A16" s="83"/>
      <c r="B16" s="84"/>
      <c r="C16" s="84"/>
      <c r="D16" s="84"/>
      <c r="E16" s="84"/>
      <c r="F16" s="84"/>
      <c r="G16" s="84"/>
      <c r="H16" s="88"/>
      <c r="I16" s="98"/>
      <c r="J16" s="204"/>
      <c r="K16" s="106"/>
      <c r="L16" s="204"/>
      <c r="M16" s="204"/>
      <c r="N16" s="204"/>
      <c r="O16" s="118"/>
    </row>
    <row r="17" ht="29.1" customHeight="1" spans="1:15">
      <c r="A17" s="83"/>
      <c r="B17" s="84"/>
      <c r="C17" s="84"/>
      <c r="D17" s="86"/>
      <c r="E17" s="84"/>
      <c r="F17" s="84"/>
      <c r="G17" s="84"/>
      <c r="H17" s="88"/>
      <c r="I17" s="98"/>
      <c r="J17" s="204"/>
      <c r="K17" s="106"/>
      <c r="L17" s="204"/>
      <c r="M17" s="204"/>
      <c r="N17" s="204"/>
      <c r="O17" s="118"/>
    </row>
    <row r="18" ht="32.1" customHeight="1" spans="1:15">
      <c r="A18" s="89"/>
      <c r="B18" s="90"/>
      <c r="C18" s="90"/>
      <c r="D18" s="90"/>
      <c r="E18" s="90"/>
      <c r="F18" s="90"/>
      <c r="G18" s="90"/>
      <c r="H18" s="91"/>
      <c r="I18" s="107"/>
      <c r="J18" s="206"/>
      <c r="K18" s="108"/>
      <c r="L18" s="206"/>
      <c r="M18" s="206"/>
      <c r="N18" s="206"/>
      <c r="O18" s="119"/>
    </row>
    <row r="19" ht="15" spans="1:15">
      <c r="A19" s="92" t="s">
        <v>82</v>
      </c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</row>
    <row r="20" ht="14.25" spans="1:15">
      <c r="A20" s="71" t="s">
        <v>141</v>
      </c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</row>
    <row r="21" ht="14.25" spans="1:15">
      <c r="A21" s="93" t="s">
        <v>142</v>
      </c>
      <c r="B21" s="93"/>
      <c r="C21" s="93"/>
      <c r="D21" s="93"/>
      <c r="E21" s="93"/>
      <c r="F21" s="93"/>
      <c r="G21" s="93"/>
      <c r="H21" s="93"/>
      <c r="I21" s="93"/>
      <c r="J21" s="92" t="s">
        <v>143</v>
      </c>
      <c r="K21" s="109" t="s">
        <v>164</v>
      </c>
      <c r="L21" s="92" t="s">
        <v>144</v>
      </c>
      <c r="M21" s="92" t="s">
        <v>145</v>
      </c>
      <c r="N21" s="92" t="s">
        <v>146</v>
      </c>
      <c r="O21" s="71" t="s">
        <v>147</v>
      </c>
    </row>
    <row r="22" ht="18.95" customHeight="1" spans="1:1">
      <c r="A22" s="71" t="s">
        <v>148</v>
      </c>
    </row>
  </sheetData>
  <mergeCells count="9">
    <mergeCell ref="A1:O1"/>
    <mergeCell ref="B2:C2"/>
    <mergeCell ref="E2:H2"/>
    <mergeCell ref="K2:O2"/>
    <mergeCell ref="B3:H3"/>
    <mergeCell ref="J3:O3"/>
    <mergeCell ref="A3:A5"/>
    <mergeCell ref="H4:H5"/>
    <mergeCell ref="I2:I18"/>
  </mergeCells>
  <pageMargins left="0" right="0" top="0" bottom="0" header="0" footer="0"/>
  <pageSetup paperSize="9" scale="72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22"/>
  <sheetViews>
    <sheetView zoomScale="90" zoomScaleNormal="90" workbookViewId="0">
      <selection activeCell="M29" sqref="M29"/>
    </sheetView>
  </sheetViews>
  <sheetFormatPr defaultColWidth="9" defaultRowHeight="26.1" customHeight="1"/>
  <cols>
    <col min="1" max="1" width="17.875" style="71" customWidth="1"/>
    <col min="2" max="7" width="9.375" style="71" customWidth="1"/>
    <col min="8" max="8" width="12.375" style="71" customWidth="1"/>
    <col min="9" max="9" width="1.375" style="71" customWidth="1"/>
    <col min="10" max="27" width="6" style="71" customWidth="1"/>
    <col min="28" max="16284" width="9" style="71"/>
  </cols>
  <sheetData>
    <row r="1" ht="30" customHeight="1" spans="1:27">
      <c r="A1" s="72" t="s">
        <v>165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</row>
    <row r="2" ht="29.1" customHeight="1" spans="1:27">
      <c r="A2" s="74" t="s">
        <v>24</v>
      </c>
      <c r="B2" s="75" t="s">
        <v>166</v>
      </c>
      <c r="C2" s="75"/>
      <c r="D2" s="76" t="s">
        <v>29</v>
      </c>
      <c r="E2" s="75" t="s">
        <v>167</v>
      </c>
      <c r="F2" s="75"/>
      <c r="G2" s="75"/>
      <c r="H2" s="75"/>
      <c r="I2" s="94"/>
      <c r="J2" s="195" t="s">
        <v>20</v>
      </c>
      <c r="K2" s="196"/>
      <c r="L2" s="195" t="s">
        <v>100</v>
      </c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8"/>
    </row>
    <row r="3" ht="29.1" customHeight="1" spans="1:27">
      <c r="A3" s="77" t="s">
        <v>101</v>
      </c>
      <c r="B3" s="78" t="s">
        <v>102</v>
      </c>
      <c r="C3" s="78"/>
      <c r="D3" s="78"/>
      <c r="E3" s="78"/>
      <c r="F3" s="78"/>
      <c r="G3" s="78"/>
      <c r="H3" s="78"/>
      <c r="I3" s="98"/>
      <c r="J3" s="78" t="s">
        <v>103</v>
      </c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115"/>
    </row>
    <row r="4" ht="29.1" customHeight="1" spans="1:27">
      <c r="A4" s="77"/>
      <c r="B4" s="79" t="s">
        <v>70</v>
      </c>
      <c r="C4" s="79" t="s">
        <v>71</v>
      </c>
      <c r="D4" s="80" t="s">
        <v>72</v>
      </c>
      <c r="E4" s="79" t="s">
        <v>73</v>
      </c>
      <c r="F4" s="79" t="s">
        <v>74</v>
      </c>
      <c r="G4" s="79" t="s">
        <v>75</v>
      </c>
      <c r="H4" s="81" t="s">
        <v>163</v>
      </c>
      <c r="I4" s="98"/>
      <c r="J4" s="99"/>
      <c r="K4" s="100"/>
      <c r="L4" s="101"/>
      <c r="M4" s="99"/>
      <c r="N4" s="100"/>
      <c r="O4" s="101"/>
      <c r="P4" s="99"/>
      <c r="Q4" s="100"/>
      <c r="R4" s="101"/>
      <c r="S4" s="99"/>
      <c r="T4" s="100"/>
      <c r="U4" s="101"/>
      <c r="V4" s="99"/>
      <c r="W4" s="100"/>
      <c r="X4" s="101"/>
      <c r="Y4" s="99"/>
      <c r="Z4" s="100"/>
      <c r="AA4" s="199"/>
    </row>
    <row r="5" ht="29.1" customHeight="1" spans="1:27">
      <c r="A5" s="77"/>
      <c r="B5" s="82" t="s">
        <v>168</v>
      </c>
      <c r="C5" s="82" t="s">
        <v>169</v>
      </c>
      <c r="D5" s="82" t="s">
        <v>170</v>
      </c>
      <c r="E5" s="82" t="s">
        <v>171</v>
      </c>
      <c r="F5" s="82" t="s">
        <v>172</v>
      </c>
      <c r="G5" s="82" t="s">
        <v>173</v>
      </c>
      <c r="H5" s="81"/>
      <c r="I5" s="98"/>
      <c r="J5" s="102"/>
      <c r="K5" s="103"/>
      <c r="L5" s="104"/>
      <c r="M5" s="102"/>
      <c r="N5" s="103"/>
      <c r="O5" s="104"/>
      <c r="P5" s="102"/>
      <c r="Q5" s="103"/>
      <c r="R5" s="104"/>
      <c r="S5" s="102"/>
      <c r="T5" s="103"/>
      <c r="U5" s="104"/>
      <c r="V5" s="102"/>
      <c r="W5" s="103"/>
      <c r="X5" s="104"/>
      <c r="Y5" s="102"/>
      <c r="Z5" s="103"/>
      <c r="AA5" s="116"/>
    </row>
    <row r="6" ht="29.1" customHeight="1" spans="1:27">
      <c r="A6" s="83"/>
      <c r="B6" s="84"/>
      <c r="C6" s="85"/>
      <c r="D6" s="86"/>
      <c r="E6" s="84"/>
      <c r="F6" s="84"/>
      <c r="G6" s="84"/>
      <c r="H6" s="87"/>
      <c r="I6" s="98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17"/>
    </row>
    <row r="7" ht="29.1" customHeight="1" spans="1:27">
      <c r="A7" s="83"/>
      <c r="B7" s="84"/>
      <c r="C7" s="84"/>
      <c r="D7" s="86"/>
      <c r="E7" s="84"/>
      <c r="F7" s="84"/>
      <c r="G7" s="84"/>
      <c r="H7" s="88"/>
      <c r="I7" s="98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18"/>
    </row>
    <row r="8" ht="29.1" customHeight="1" spans="1:27">
      <c r="A8" s="83"/>
      <c r="B8" s="84"/>
      <c r="C8" s="84"/>
      <c r="D8" s="86"/>
      <c r="E8" s="84"/>
      <c r="F8" s="84"/>
      <c r="G8" s="84"/>
      <c r="H8" s="88"/>
      <c r="I8" s="98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18"/>
    </row>
    <row r="9" ht="29.1" customHeight="1" spans="1:27">
      <c r="A9" s="83"/>
      <c r="B9" s="86"/>
      <c r="C9" s="86"/>
      <c r="D9" s="86"/>
      <c r="E9" s="86"/>
      <c r="F9" s="86"/>
      <c r="G9" s="86"/>
      <c r="H9" s="88"/>
      <c r="I9" s="98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17"/>
    </row>
    <row r="10" ht="29.1" customHeight="1" spans="1:27">
      <c r="A10" s="83"/>
      <c r="B10" s="84"/>
      <c r="C10" s="84"/>
      <c r="D10" s="86"/>
      <c r="E10" s="84"/>
      <c r="F10" s="84"/>
      <c r="G10" s="84"/>
      <c r="H10" s="88"/>
      <c r="I10" s="98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18"/>
    </row>
    <row r="11" ht="29.1" customHeight="1" spans="1:27">
      <c r="A11" s="83"/>
      <c r="B11" s="84"/>
      <c r="C11" s="84"/>
      <c r="D11" s="86"/>
      <c r="E11" s="84"/>
      <c r="F11" s="84"/>
      <c r="G11" s="84"/>
      <c r="H11" s="88"/>
      <c r="I11" s="98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18"/>
    </row>
    <row r="12" ht="29.1" customHeight="1" spans="1:27">
      <c r="A12" s="83"/>
      <c r="B12" s="84"/>
      <c r="C12" s="84"/>
      <c r="D12" s="84"/>
      <c r="E12" s="84"/>
      <c r="F12" s="84"/>
      <c r="G12" s="84"/>
      <c r="H12" s="88"/>
      <c r="I12" s="98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18"/>
    </row>
    <row r="13" ht="29.1" customHeight="1" spans="1:27">
      <c r="A13" s="83"/>
      <c r="B13" s="84"/>
      <c r="C13" s="84"/>
      <c r="D13" s="86"/>
      <c r="E13" s="84"/>
      <c r="F13" s="84"/>
      <c r="G13" s="84"/>
      <c r="H13" s="88"/>
      <c r="I13" s="98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18"/>
    </row>
    <row r="14" ht="29.1" customHeight="1" spans="1:27">
      <c r="A14" s="83"/>
      <c r="B14" s="84"/>
      <c r="C14" s="84"/>
      <c r="D14" s="86"/>
      <c r="E14" s="84"/>
      <c r="F14" s="84"/>
      <c r="G14" s="84"/>
      <c r="H14" s="88"/>
      <c r="I14" s="98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18"/>
    </row>
    <row r="15" ht="29.1" customHeight="1" spans="1:27">
      <c r="A15" s="83"/>
      <c r="B15" s="84"/>
      <c r="C15" s="84"/>
      <c r="D15" s="84"/>
      <c r="E15" s="84"/>
      <c r="F15" s="84"/>
      <c r="G15" s="84"/>
      <c r="H15" s="88"/>
      <c r="I15" s="98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18"/>
    </row>
    <row r="16" ht="29.1" customHeight="1" spans="1:27">
      <c r="A16" s="83"/>
      <c r="B16" s="84"/>
      <c r="C16" s="84"/>
      <c r="D16" s="84"/>
      <c r="E16" s="84"/>
      <c r="F16" s="84"/>
      <c r="G16" s="84"/>
      <c r="H16" s="88"/>
      <c r="I16" s="98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18"/>
    </row>
    <row r="17" ht="29.1" customHeight="1" spans="1:27">
      <c r="A17" s="83"/>
      <c r="B17" s="84"/>
      <c r="C17" s="84"/>
      <c r="D17" s="86"/>
      <c r="E17" s="84"/>
      <c r="F17" s="84"/>
      <c r="G17" s="84"/>
      <c r="H17" s="88"/>
      <c r="I17" s="98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18"/>
    </row>
    <row r="18" ht="30" customHeight="1" spans="1:27">
      <c r="A18" s="89"/>
      <c r="B18" s="90"/>
      <c r="C18" s="90"/>
      <c r="D18" s="90"/>
      <c r="E18" s="90"/>
      <c r="F18" s="90"/>
      <c r="G18" s="90"/>
      <c r="H18" s="91"/>
      <c r="I18" s="107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19"/>
    </row>
    <row r="19" ht="15" spans="1:27">
      <c r="A19" s="92" t="s">
        <v>82</v>
      </c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</row>
    <row r="20" ht="14.25" spans="1:27">
      <c r="A20" s="71" t="s">
        <v>141</v>
      </c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</row>
    <row r="21" ht="14.25" spans="1:26">
      <c r="A21" s="93" t="s">
        <v>142</v>
      </c>
      <c r="B21" s="93"/>
      <c r="C21" s="93"/>
      <c r="D21" s="93"/>
      <c r="E21" s="93"/>
      <c r="F21" s="93"/>
      <c r="G21" s="93"/>
      <c r="H21" s="93"/>
      <c r="I21" s="93"/>
      <c r="J21" s="92" t="s">
        <v>143</v>
      </c>
      <c r="K21" s="109"/>
      <c r="L21" s="92"/>
      <c r="M21" s="92">
        <v>2025</v>
      </c>
      <c r="N21" s="92" t="s">
        <v>174</v>
      </c>
      <c r="O21" s="92"/>
      <c r="P21" s="92" t="s">
        <v>144</v>
      </c>
      <c r="Q21" s="92"/>
      <c r="R21" s="92"/>
      <c r="S21" s="92" t="s">
        <v>145</v>
      </c>
      <c r="T21" s="92"/>
      <c r="U21" s="92"/>
      <c r="V21" s="92" t="s">
        <v>146</v>
      </c>
      <c r="W21" s="92"/>
      <c r="X21" s="92"/>
      <c r="Y21" s="92"/>
      <c r="Z21" s="92" t="s">
        <v>147</v>
      </c>
    </row>
    <row r="22" ht="18.95" customHeight="1" spans="1:1">
      <c r="A22" s="71" t="s">
        <v>148</v>
      </c>
    </row>
  </sheetData>
  <mergeCells count="22">
    <mergeCell ref="A1:AA1"/>
    <mergeCell ref="B2:C2"/>
    <mergeCell ref="E2:H2"/>
    <mergeCell ref="J2:K2"/>
    <mergeCell ref="L2:AA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8"/>
  </mergeCells>
  <pageMargins left="0" right="0" top="0" bottom="0" header="0" footer="0"/>
  <pageSetup paperSize="9" scale="70" fitToHeight="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zoomScalePageLayoutView="125" workbookViewId="0">
      <selection activeCell="M29" sqref="M29"/>
    </sheetView>
  </sheetViews>
  <sheetFormatPr defaultColWidth="10.125" defaultRowHeight="14.25"/>
  <cols>
    <col min="1" max="1" width="9.625" style="120" customWidth="1"/>
    <col min="2" max="2" width="11.125" style="120" customWidth="1"/>
    <col min="3" max="3" width="9.125" style="120" customWidth="1"/>
    <col min="4" max="4" width="9.5" style="120" customWidth="1"/>
    <col min="5" max="5" width="9.125" style="120" customWidth="1"/>
    <col min="6" max="6" width="10.375" style="120" customWidth="1"/>
    <col min="7" max="7" width="9.5" style="120" customWidth="1"/>
    <col min="8" max="8" width="9.125" style="120" customWidth="1"/>
    <col min="9" max="9" width="8.125" style="120" customWidth="1"/>
    <col min="10" max="10" width="10.5" style="120" customWidth="1"/>
    <col min="11" max="11" width="12.125" style="120" customWidth="1"/>
    <col min="12" max="16384" width="10.125" style="120"/>
  </cols>
  <sheetData>
    <row r="1" ht="26.25" spans="1:11">
      <c r="A1" s="121" t="s">
        <v>175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</row>
    <row r="2" spans="1:11">
      <c r="A2" s="122" t="s">
        <v>18</v>
      </c>
      <c r="B2" s="123"/>
      <c r="C2" s="123"/>
      <c r="D2" s="124" t="s">
        <v>24</v>
      </c>
      <c r="E2" s="125"/>
      <c r="F2" s="126" t="s">
        <v>176</v>
      </c>
      <c r="G2" s="127"/>
      <c r="H2" s="127"/>
      <c r="I2" s="155" t="s">
        <v>20</v>
      </c>
      <c r="J2" s="127"/>
      <c r="K2" s="178"/>
    </row>
    <row r="3" spans="1:11">
      <c r="A3" s="128" t="s">
        <v>35</v>
      </c>
      <c r="B3" s="129"/>
      <c r="C3" s="129"/>
      <c r="D3" s="130" t="s">
        <v>177</v>
      </c>
      <c r="E3" s="131"/>
      <c r="F3" s="132"/>
      <c r="G3" s="132"/>
      <c r="H3" s="133" t="s">
        <v>178</v>
      </c>
      <c r="I3" s="133"/>
      <c r="J3" s="133"/>
      <c r="K3" s="179"/>
    </row>
    <row r="4" spans="1:11">
      <c r="A4" s="134" t="s">
        <v>32</v>
      </c>
      <c r="B4" s="135"/>
      <c r="C4" s="135"/>
      <c r="D4" s="136" t="s">
        <v>179</v>
      </c>
      <c r="E4" s="132"/>
      <c r="F4" s="132"/>
      <c r="G4" s="132"/>
      <c r="H4" s="136" t="s">
        <v>180</v>
      </c>
      <c r="I4" s="136"/>
      <c r="J4" s="149" t="s">
        <v>27</v>
      </c>
      <c r="K4" s="180" t="s">
        <v>28</v>
      </c>
    </row>
    <row r="5" spans="1:11">
      <c r="A5" s="134" t="s">
        <v>181</v>
      </c>
      <c r="B5" s="129"/>
      <c r="C5" s="129"/>
      <c r="D5" s="130" t="s">
        <v>182</v>
      </c>
      <c r="E5" s="130" t="s">
        <v>183</v>
      </c>
      <c r="F5" s="130" t="s">
        <v>184</v>
      </c>
      <c r="G5" s="130" t="s">
        <v>185</v>
      </c>
      <c r="H5" s="136" t="s">
        <v>186</v>
      </c>
      <c r="I5" s="136"/>
      <c r="J5" s="149" t="s">
        <v>27</v>
      </c>
      <c r="K5" s="180" t="s">
        <v>28</v>
      </c>
    </row>
    <row r="6" ht="15" spans="1:11">
      <c r="A6" s="137" t="s">
        <v>187</v>
      </c>
      <c r="B6" s="138"/>
      <c r="C6" s="138"/>
      <c r="D6" s="139" t="s">
        <v>188</v>
      </c>
      <c r="E6" s="140"/>
      <c r="F6" s="141"/>
      <c r="G6" s="139"/>
      <c r="H6" s="142" t="s">
        <v>189</v>
      </c>
      <c r="I6" s="142"/>
      <c r="J6" s="141" t="s">
        <v>27</v>
      </c>
      <c r="K6" s="181" t="s">
        <v>28</v>
      </c>
    </row>
    <row r="7" ht="15" spans="1:11">
      <c r="A7" s="143"/>
      <c r="B7" s="144"/>
      <c r="C7" s="144"/>
      <c r="D7" s="143"/>
      <c r="E7" s="144"/>
      <c r="F7" s="145"/>
      <c r="G7" s="143"/>
      <c r="H7" s="145"/>
      <c r="I7" s="144"/>
      <c r="J7" s="144"/>
      <c r="K7" s="144"/>
    </row>
    <row r="8" spans="1:11">
      <c r="A8" s="146" t="s">
        <v>190</v>
      </c>
      <c r="B8" s="126" t="s">
        <v>191</v>
      </c>
      <c r="C8" s="126" t="s">
        <v>192</v>
      </c>
      <c r="D8" s="126" t="s">
        <v>193</v>
      </c>
      <c r="E8" s="126" t="s">
        <v>194</v>
      </c>
      <c r="F8" s="126" t="s">
        <v>195</v>
      </c>
      <c r="G8" s="147"/>
      <c r="H8" s="148"/>
      <c r="I8" s="148"/>
      <c r="J8" s="148"/>
      <c r="K8" s="182"/>
    </row>
    <row r="9" spans="1:11">
      <c r="A9" s="134" t="s">
        <v>196</v>
      </c>
      <c r="B9" s="136"/>
      <c r="C9" s="149" t="s">
        <v>27</v>
      </c>
      <c r="D9" s="149" t="s">
        <v>28</v>
      </c>
      <c r="E9" s="130" t="s">
        <v>197</v>
      </c>
      <c r="F9" s="150" t="s">
        <v>198</v>
      </c>
      <c r="G9" s="151"/>
      <c r="H9" s="152"/>
      <c r="I9" s="152"/>
      <c r="J9" s="152"/>
      <c r="K9" s="183"/>
    </row>
    <row r="10" spans="1:11">
      <c r="A10" s="134" t="s">
        <v>199</v>
      </c>
      <c r="B10" s="136"/>
      <c r="C10" s="149" t="s">
        <v>27</v>
      </c>
      <c r="D10" s="149" t="s">
        <v>28</v>
      </c>
      <c r="E10" s="130" t="s">
        <v>200</v>
      </c>
      <c r="F10" s="150" t="s">
        <v>201</v>
      </c>
      <c r="G10" s="151" t="s">
        <v>202</v>
      </c>
      <c r="H10" s="152"/>
      <c r="I10" s="152"/>
      <c r="J10" s="152"/>
      <c r="K10" s="183"/>
    </row>
    <row r="11" spans="1:11">
      <c r="A11" s="153" t="s">
        <v>156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84"/>
    </row>
    <row r="12" spans="1:11">
      <c r="A12" s="128" t="s">
        <v>47</v>
      </c>
      <c r="B12" s="149" t="s">
        <v>43</v>
      </c>
      <c r="C12" s="149" t="s">
        <v>44</v>
      </c>
      <c r="D12" s="150"/>
      <c r="E12" s="130" t="s">
        <v>45</v>
      </c>
      <c r="F12" s="149" t="s">
        <v>43</v>
      </c>
      <c r="G12" s="149" t="s">
        <v>44</v>
      </c>
      <c r="H12" s="149"/>
      <c r="I12" s="130" t="s">
        <v>203</v>
      </c>
      <c r="J12" s="149" t="s">
        <v>43</v>
      </c>
      <c r="K12" s="180" t="s">
        <v>44</v>
      </c>
    </row>
    <row r="13" spans="1:11">
      <c r="A13" s="128" t="s">
        <v>50</v>
      </c>
      <c r="B13" s="149" t="s">
        <v>43</v>
      </c>
      <c r="C13" s="149" t="s">
        <v>44</v>
      </c>
      <c r="D13" s="150"/>
      <c r="E13" s="130" t="s">
        <v>55</v>
      </c>
      <c r="F13" s="149" t="s">
        <v>43</v>
      </c>
      <c r="G13" s="149" t="s">
        <v>44</v>
      </c>
      <c r="H13" s="149"/>
      <c r="I13" s="130" t="s">
        <v>204</v>
      </c>
      <c r="J13" s="149" t="s">
        <v>43</v>
      </c>
      <c r="K13" s="180" t="s">
        <v>44</v>
      </c>
    </row>
    <row r="14" ht="15" spans="1:11">
      <c r="A14" s="137" t="s">
        <v>205</v>
      </c>
      <c r="B14" s="141" t="s">
        <v>43</v>
      </c>
      <c r="C14" s="141" t="s">
        <v>44</v>
      </c>
      <c r="D14" s="140"/>
      <c r="E14" s="139" t="s">
        <v>206</v>
      </c>
      <c r="F14" s="141" t="s">
        <v>43</v>
      </c>
      <c r="G14" s="141" t="s">
        <v>44</v>
      </c>
      <c r="H14" s="141"/>
      <c r="I14" s="139" t="s">
        <v>207</v>
      </c>
      <c r="J14" s="141" t="s">
        <v>43</v>
      </c>
      <c r="K14" s="181" t="s">
        <v>44</v>
      </c>
    </row>
    <row r="15" ht="15" spans="1:11">
      <c r="A15" s="143"/>
      <c r="B15" s="145"/>
      <c r="C15" s="145"/>
      <c r="D15" s="144"/>
      <c r="E15" s="143"/>
      <c r="F15" s="145"/>
      <c r="G15" s="145"/>
      <c r="H15" s="145"/>
      <c r="I15" s="143"/>
      <c r="J15" s="145"/>
      <c r="K15" s="145"/>
    </row>
    <row r="16" spans="1:11">
      <c r="A16" s="122" t="s">
        <v>208</v>
      </c>
      <c r="B16" s="155"/>
      <c r="C16" s="155"/>
      <c r="D16" s="155"/>
      <c r="E16" s="155"/>
      <c r="F16" s="155"/>
      <c r="G16" s="155"/>
      <c r="H16" s="155"/>
      <c r="I16" s="155"/>
      <c r="J16" s="155"/>
      <c r="K16" s="185"/>
    </row>
    <row r="17" spans="1:11">
      <c r="A17" s="134" t="s">
        <v>209</v>
      </c>
      <c r="B17" s="136"/>
      <c r="C17" s="136"/>
      <c r="D17" s="136"/>
      <c r="E17" s="136"/>
      <c r="F17" s="136"/>
      <c r="G17" s="136"/>
      <c r="H17" s="136"/>
      <c r="I17" s="136"/>
      <c r="J17" s="136"/>
      <c r="K17" s="186"/>
    </row>
    <row r="18" spans="1:11">
      <c r="A18" s="134" t="s">
        <v>210</v>
      </c>
      <c r="B18" s="136"/>
      <c r="C18" s="136"/>
      <c r="D18" s="136"/>
      <c r="E18" s="136"/>
      <c r="F18" s="136"/>
      <c r="G18" s="136"/>
      <c r="H18" s="136"/>
      <c r="I18" s="136"/>
      <c r="J18" s="136"/>
      <c r="K18" s="186"/>
    </row>
    <row r="19" spans="1:11">
      <c r="A19" s="156"/>
      <c r="B19" s="149"/>
      <c r="C19" s="149"/>
      <c r="D19" s="149"/>
      <c r="E19" s="149"/>
      <c r="F19" s="149"/>
      <c r="G19" s="149"/>
      <c r="H19" s="149"/>
      <c r="I19" s="149"/>
      <c r="J19" s="149"/>
      <c r="K19" s="180"/>
    </row>
    <row r="20" spans="1:11">
      <c r="A20" s="157"/>
      <c r="B20" s="158"/>
      <c r="C20" s="158"/>
      <c r="D20" s="158"/>
      <c r="E20" s="158"/>
      <c r="F20" s="158"/>
      <c r="G20" s="158"/>
      <c r="H20" s="158"/>
      <c r="I20" s="158"/>
      <c r="J20" s="158"/>
      <c r="K20" s="187"/>
    </row>
    <row r="21" spans="1:11">
      <c r="A21" s="157"/>
      <c r="B21" s="158"/>
      <c r="C21" s="158"/>
      <c r="D21" s="158"/>
      <c r="E21" s="158"/>
      <c r="F21" s="158"/>
      <c r="G21" s="158"/>
      <c r="H21" s="158"/>
      <c r="I21" s="158"/>
      <c r="J21" s="158"/>
      <c r="K21" s="187"/>
    </row>
    <row r="22" spans="1:11">
      <c r="A22" s="157"/>
      <c r="B22" s="158"/>
      <c r="C22" s="158"/>
      <c r="D22" s="158"/>
      <c r="E22" s="158"/>
      <c r="F22" s="158"/>
      <c r="G22" s="158"/>
      <c r="H22" s="158"/>
      <c r="I22" s="158"/>
      <c r="J22" s="158"/>
      <c r="K22" s="187"/>
    </row>
    <row r="23" spans="1:11">
      <c r="A23" s="159"/>
      <c r="B23" s="160"/>
      <c r="C23" s="160"/>
      <c r="D23" s="160"/>
      <c r="E23" s="160"/>
      <c r="F23" s="160"/>
      <c r="G23" s="160"/>
      <c r="H23" s="160"/>
      <c r="I23" s="160"/>
      <c r="J23" s="160"/>
      <c r="K23" s="188"/>
    </row>
    <row r="24" spans="1:11">
      <c r="A24" s="134" t="s">
        <v>81</v>
      </c>
      <c r="B24" s="136"/>
      <c r="C24" s="149" t="s">
        <v>27</v>
      </c>
      <c r="D24" s="149" t="s">
        <v>28</v>
      </c>
      <c r="E24" s="133"/>
      <c r="F24" s="133"/>
      <c r="G24" s="133"/>
      <c r="H24" s="133"/>
      <c r="I24" s="133"/>
      <c r="J24" s="133"/>
      <c r="K24" s="179"/>
    </row>
    <row r="25" ht="15" spans="1:11">
      <c r="A25" s="161" t="s">
        <v>211</v>
      </c>
      <c r="B25" s="162"/>
      <c r="C25" s="162"/>
      <c r="D25" s="162"/>
      <c r="E25" s="162"/>
      <c r="F25" s="162"/>
      <c r="G25" s="162"/>
      <c r="H25" s="162"/>
      <c r="I25" s="162"/>
      <c r="J25" s="162"/>
      <c r="K25" s="189"/>
    </row>
    <row r="26" ht="15" spans="1:11">
      <c r="A26" s="163"/>
      <c r="B26" s="163"/>
      <c r="C26" s="163"/>
      <c r="D26" s="163"/>
      <c r="E26" s="163"/>
      <c r="F26" s="163"/>
      <c r="G26" s="163"/>
      <c r="H26" s="163"/>
      <c r="I26" s="163"/>
      <c r="J26" s="163"/>
      <c r="K26" s="163"/>
    </row>
    <row r="27" spans="1:11">
      <c r="A27" s="164" t="s">
        <v>212</v>
      </c>
      <c r="B27" s="165"/>
      <c r="C27" s="165"/>
      <c r="D27" s="165"/>
      <c r="E27" s="165"/>
      <c r="F27" s="165"/>
      <c r="G27" s="165"/>
      <c r="H27" s="165"/>
      <c r="I27" s="165"/>
      <c r="J27" s="165"/>
      <c r="K27" s="190"/>
    </row>
    <row r="28" spans="1:11">
      <c r="A28" s="166"/>
      <c r="B28" s="167"/>
      <c r="C28" s="167"/>
      <c r="D28" s="167"/>
      <c r="E28" s="167"/>
      <c r="F28" s="167"/>
      <c r="G28" s="167"/>
      <c r="H28" s="167"/>
      <c r="I28" s="167"/>
      <c r="J28" s="167"/>
      <c r="K28" s="191"/>
    </row>
    <row r="29" spans="1:11">
      <c r="A29" s="166"/>
      <c r="B29" s="167"/>
      <c r="C29" s="167"/>
      <c r="D29" s="167"/>
      <c r="E29" s="167"/>
      <c r="F29" s="167"/>
      <c r="G29" s="167"/>
      <c r="H29" s="167"/>
      <c r="I29" s="167"/>
      <c r="J29" s="167"/>
      <c r="K29" s="191"/>
    </row>
    <row r="30" spans="1:11">
      <c r="A30" s="166"/>
      <c r="B30" s="167"/>
      <c r="C30" s="167"/>
      <c r="D30" s="167"/>
      <c r="E30" s="167"/>
      <c r="F30" s="167"/>
      <c r="G30" s="167"/>
      <c r="H30" s="167"/>
      <c r="I30" s="167"/>
      <c r="J30" s="167"/>
      <c r="K30" s="191"/>
    </row>
    <row r="31" spans="1:11">
      <c r="A31" s="166"/>
      <c r="B31" s="167"/>
      <c r="C31" s="167"/>
      <c r="D31" s="167"/>
      <c r="E31" s="167"/>
      <c r="F31" s="167"/>
      <c r="G31" s="167"/>
      <c r="H31" s="167"/>
      <c r="I31" s="167"/>
      <c r="J31" s="167"/>
      <c r="K31" s="191"/>
    </row>
    <row r="32" spans="1:11">
      <c r="A32" s="166"/>
      <c r="B32" s="167"/>
      <c r="C32" s="167"/>
      <c r="D32" s="167"/>
      <c r="E32" s="167"/>
      <c r="F32" s="167"/>
      <c r="G32" s="167"/>
      <c r="H32" s="167"/>
      <c r="I32" s="167"/>
      <c r="J32" s="167"/>
      <c r="K32" s="191"/>
    </row>
    <row r="33" ht="23.1" customHeight="1" spans="1:11">
      <c r="A33" s="166"/>
      <c r="B33" s="167"/>
      <c r="C33" s="167"/>
      <c r="D33" s="167"/>
      <c r="E33" s="167"/>
      <c r="F33" s="167"/>
      <c r="G33" s="167"/>
      <c r="H33" s="167"/>
      <c r="I33" s="167"/>
      <c r="J33" s="167"/>
      <c r="K33" s="191"/>
    </row>
    <row r="34" ht="23.1" customHeight="1" spans="1:11">
      <c r="A34" s="157"/>
      <c r="B34" s="158"/>
      <c r="C34" s="158"/>
      <c r="D34" s="158"/>
      <c r="E34" s="158"/>
      <c r="F34" s="158"/>
      <c r="G34" s="158"/>
      <c r="H34" s="158"/>
      <c r="I34" s="158"/>
      <c r="J34" s="158"/>
      <c r="K34" s="187"/>
    </row>
    <row r="35" ht="23.1" customHeight="1" spans="1:11">
      <c r="A35" s="168"/>
      <c r="B35" s="158"/>
      <c r="C35" s="158"/>
      <c r="D35" s="158"/>
      <c r="E35" s="158"/>
      <c r="F35" s="158"/>
      <c r="G35" s="158"/>
      <c r="H35" s="158"/>
      <c r="I35" s="158"/>
      <c r="J35" s="158"/>
      <c r="K35" s="187"/>
    </row>
    <row r="36" ht="23.1" customHeight="1" spans="1:11">
      <c r="A36" s="169"/>
      <c r="B36" s="170"/>
      <c r="C36" s="170"/>
      <c r="D36" s="170"/>
      <c r="E36" s="170"/>
      <c r="F36" s="170"/>
      <c r="G36" s="170"/>
      <c r="H36" s="170"/>
      <c r="I36" s="170"/>
      <c r="J36" s="170"/>
      <c r="K36" s="192"/>
    </row>
    <row r="37" ht="18.75" customHeight="1" spans="1:11">
      <c r="A37" s="171" t="s">
        <v>213</v>
      </c>
      <c r="B37" s="172"/>
      <c r="C37" s="172"/>
      <c r="D37" s="172"/>
      <c r="E37" s="172"/>
      <c r="F37" s="172"/>
      <c r="G37" s="172"/>
      <c r="H37" s="172"/>
      <c r="I37" s="172"/>
      <c r="J37" s="172"/>
      <c r="K37" s="193"/>
    </row>
    <row r="38" ht="18.75" customHeight="1" spans="1:11">
      <c r="A38" s="134" t="s">
        <v>214</v>
      </c>
      <c r="B38" s="136"/>
      <c r="C38" s="136"/>
      <c r="D38" s="133" t="s">
        <v>215</v>
      </c>
      <c r="E38" s="133"/>
      <c r="F38" s="173" t="s">
        <v>216</v>
      </c>
      <c r="G38" s="174"/>
      <c r="H38" s="136" t="s">
        <v>217</v>
      </c>
      <c r="I38" s="136"/>
      <c r="J38" s="136" t="s">
        <v>218</v>
      </c>
      <c r="K38" s="186"/>
    </row>
    <row r="39" ht="18.75" customHeight="1" spans="1:11">
      <c r="A39" s="134" t="s">
        <v>82</v>
      </c>
      <c r="B39" s="136" t="s">
        <v>219</v>
      </c>
      <c r="C39" s="136"/>
      <c r="D39" s="136"/>
      <c r="E39" s="136"/>
      <c r="F39" s="136"/>
      <c r="G39" s="136"/>
      <c r="H39" s="136"/>
      <c r="I39" s="136"/>
      <c r="J39" s="136"/>
      <c r="K39" s="186"/>
    </row>
    <row r="40" ht="30.95" customHeight="1" spans="1:11">
      <c r="A40" s="134"/>
      <c r="B40" s="136"/>
      <c r="C40" s="136"/>
      <c r="D40" s="136"/>
      <c r="E40" s="136"/>
      <c r="F40" s="136"/>
      <c r="G40" s="136"/>
      <c r="H40" s="136"/>
      <c r="I40" s="136"/>
      <c r="J40" s="136"/>
      <c r="K40" s="186"/>
    </row>
    <row r="41" ht="18.75" customHeight="1" spans="1:11">
      <c r="A41" s="134"/>
      <c r="B41" s="136"/>
      <c r="C41" s="136"/>
      <c r="D41" s="136"/>
      <c r="E41" s="136"/>
      <c r="F41" s="136"/>
      <c r="G41" s="136"/>
      <c r="H41" s="136"/>
      <c r="I41" s="136"/>
      <c r="J41" s="136"/>
      <c r="K41" s="186"/>
    </row>
    <row r="42" ht="32.1" customHeight="1" spans="1:11">
      <c r="A42" s="137" t="s">
        <v>90</v>
      </c>
      <c r="B42" s="175" t="s">
        <v>220</v>
      </c>
      <c r="C42" s="175"/>
      <c r="D42" s="139" t="s">
        <v>221</v>
      </c>
      <c r="E42" s="140"/>
      <c r="F42" s="139" t="s">
        <v>93</v>
      </c>
      <c r="G42" s="176"/>
      <c r="H42" s="177" t="s">
        <v>94</v>
      </c>
      <c r="I42" s="177"/>
      <c r="J42" s="175"/>
      <c r="K42" s="194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22"/>
  <sheetViews>
    <sheetView zoomScale="90" zoomScaleNormal="90" workbookViewId="0">
      <selection activeCell="M29" sqref="M29"/>
    </sheetView>
  </sheetViews>
  <sheetFormatPr defaultColWidth="9" defaultRowHeight="26.1" customHeight="1"/>
  <cols>
    <col min="1" max="1" width="18.375" style="71" customWidth="1"/>
    <col min="2" max="7" width="9.375" style="71" customWidth="1"/>
    <col min="8" max="8" width="12.25" style="71" customWidth="1"/>
    <col min="9" max="9" width="1.375" style="71" customWidth="1"/>
    <col min="10" max="27" width="6" style="71" customWidth="1"/>
    <col min="28" max="16384" width="9" style="71"/>
  </cols>
  <sheetData>
    <row r="1" ht="30" customHeight="1" spans="1:27">
      <c r="A1" s="72" t="s">
        <v>222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</row>
    <row r="2" ht="29.1" customHeight="1" spans="1:27">
      <c r="A2" s="74" t="s">
        <v>24</v>
      </c>
      <c r="B2" s="75"/>
      <c r="C2" s="75"/>
      <c r="D2" s="76" t="s">
        <v>29</v>
      </c>
      <c r="E2" s="75"/>
      <c r="F2" s="75"/>
      <c r="G2" s="75"/>
      <c r="H2" s="75"/>
      <c r="I2" s="94"/>
      <c r="J2" s="95" t="s">
        <v>20</v>
      </c>
      <c r="K2" s="95"/>
      <c r="L2" s="96" t="s">
        <v>100</v>
      </c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114"/>
    </row>
    <row r="3" ht="29.1" customHeight="1" spans="1:27">
      <c r="A3" s="77" t="s">
        <v>101</v>
      </c>
      <c r="B3" s="78" t="s">
        <v>102</v>
      </c>
      <c r="C3" s="78"/>
      <c r="D3" s="78"/>
      <c r="E3" s="78"/>
      <c r="F3" s="78"/>
      <c r="G3" s="78"/>
      <c r="H3" s="78"/>
      <c r="I3" s="98"/>
      <c r="J3" s="78" t="s">
        <v>103</v>
      </c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110"/>
      <c r="X3" s="110"/>
      <c r="Y3" s="110"/>
      <c r="Z3" s="110"/>
      <c r="AA3" s="115"/>
    </row>
    <row r="4" ht="29.1" customHeight="1" spans="1:27">
      <c r="A4" s="77"/>
      <c r="B4" s="79" t="s">
        <v>70</v>
      </c>
      <c r="C4" s="79" t="s">
        <v>71</v>
      </c>
      <c r="D4" s="80" t="s">
        <v>72</v>
      </c>
      <c r="E4" s="79" t="s">
        <v>73</v>
      </c>
      <c r="F4" s="79" t="s">
        <v>74</v>
      </c>
      <c r="G4" s="79" t="s">
        <v>75</v>
      </c>
      <c r="H4" s="81" t="s">
        <v>163</v>
      </c>
      <c r="I4" s="98"/>
      <c r="J4" s="99"/>
      <c r="K4" s="100"/>
      <c r="L4" s="101"/>
      <c r="M4" s="99"/>
      <c r="N4" s="100"/>
      <c r="O4" s="101"/>
      <c r="P4" s="99"/>
      <c r="Q4" s="100"/>
      <c r="R4" s="101"/>
      <c r="S4" s="99"/>
      <c r="T4" s="100"/>
      <c r="U4" s="101"/>
      <c r="V4" s="99"/>
      <c r="W4" s="100"/>
      <c r="X4" s="101"/>
      <c r="Y4" s="99"/>
      <c r="Z4" s="100"/>
      <c r="AA4" s="101"/>
    </row>
    <row r="5" ht="29.1" customHeight="1" spans="1:27">
      <c r="A5" s="77"/>
      <c r="B5" s="82" t="s">
        <v>168</v>
      </c>
      <c r="C5" s="82" t="s">
        <v>169</v>
      </c>
      <c r="D5" s="82" t="s">
        <v>170</v>
      </c>
      <c r="E5" s="82" t="s">
        <v>171</v>
      </c>
      <c r="F5" s="82" t="s">
        <v>172</v>
      </c>
      <c r="G5" s="82" t="s">
        <v>173</v>
      </c>
      <c r="H5" s="81"/>
      <c r="I5" s="98"/>
      <c r="J5" s="102"/>
      <c r="K5" s="103"/>
      <c r="L5" s="104"/>
      <c r="M5" s="102"/>
      <c r="N5" s="103"/>
      <c r="O5" s="104"/>
      <c r="P5" s="102"/>
      <c r="Q5" s="103"/>
      <c r="R5" s="104"/>
      <c r="S5" s="102"/>
      <c r="T5" s="103"/>
      <c r="U5" s="104"/>
      <c r="V5" s="102"/>
      <c r="W5" s="103"/>
      <c r="X5" s="104"/>
      <c r="Y5" s="102"/>
      <c r="Z5" s="103"/>
      <c r="AA5" s="116"/>
    </row>
    <row r="6" ht="29.1" customHeight="1" spans="1:27">
      <c r="A6" s="83"/>
      <c r="B6" s="84"/>
      <c r="C6" s="85"/>
      <c r="D6" s="86"/>
      <c r="E6" s="84"/>
      <c r="F6" s="84"/>
      <c r="G6" s="84"/>
      <c r="H6" s="87"/>
      <c r="I6" s="98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11"/>
      <c r="X6" s="111"/>
      <c r="Y6" s="111"/>
      <c r="Z6" s="111"/>
      <c r="AA6" s="117"/>
    </row>
    <row r="7" ht="29.1" customHeight="1" spans="1:27">
      <c r="A7" s="83"/>
      <c r="B7" s="84"/>
      <c r="C7" s="84"/>
      <c r="D7" s="86"/>
      <c r="E7" s="84"/>
      <c r="F7" s="84"/>
      <c r="G7" s="84"/>
      <c r="H7" s="88"/>
      <c r="I7" s="98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12"/>
      <c r="X7" s="112"/>
      <c r="Y7" s="112"/>
      <c r="Z7" s="112"/>
      <c r="AA7" s="118"/>
    </row>
    <row r="8" ht="29.1" customHeight="1" spans="1:27">
      <c r="A8" s="83"/>
      <c r="B8" s="84"/>
      <c r="C8" s="84"/>
      <c r="D8" s="86"/>
      <c r="E8" s="84"/>
      <c r="F8" s="84"/>
      <c r="G8" s="84"/>
      <c r="H8" s="88"/>
      <c r="I8" s="98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12"/>
      <c r="X8" s="112"/>
      <c r="Y8" s="112"/>
      <c r="Z8" s="112"/>
      <c r="AA8" s="118"/>
    </row>
    <row r="9" ht="29.1" customHeight="1" spans="1:27">
      <c r="A9" s="83"/>
      <c r="B9" s="86"/>
      <c r="C9" s="86"/>
      <c r="D9" s="86"/>
      <c r="E9" s="86"/>
      <c r="F9" s="86"/>
      <c r="G9" s="86"/>
      <c r="H9" s="88"/>
      <c r="I9" s="98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11"/>
      <c r="X9" s="111"/>
      <c r="Y9" s="111"/>
      <c r="Z9" s="111"/>
      <c r="AA9" s="117"/>
    </row>
    <row r="10" ht="29.1" customHeight="1" spans="1:27">
      <c r="A10" s="83"/>
      <c r="B10" s="84"/>
      <c r="C10" s="84"/>
      <c r="D10" s="86"/>
      <c r="E10" s="84"/>
      <c r="F10" s="84"/>
      <c r="G10" s="84"/>
      <c r="H10" s="88"/>
      <c r="I10" s="98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12"/>
      <c r="X10" s="112"/>
      <c r="Y10" s="112"/>
      <c r="Z10" s="112"/>
      <c r="AA10" s="118"/>
    </row>
    <row r="11" ht="29.1" customHeight="1" spans="1:27">
      <c r="A11" s="83"/>
      <c r="B11" s="84"/>
      <c r="C11" s="84"/>
      <c r="D11" s="86"/>
      <c r="E11" s="84"/>
      <c r="F11" s="84"/>
      <c r="G11" s="84"/>
      <c r="H11" s="88"/>
      <c r="I11" s="98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12"/>
      <c r="X11" s="112"/>
      <c r="Y11" s="112"/>
      <c r="Z11" s="112"/>
      <c r="AA11" s="118"/>
    </row>
    <row r="12" ht="29.1" customHeight="1" spans="1:27">
      <c r="A12" s="83"/>
      <c r="B12" s="84"/>
      <c r="C12" s="84"/>
      <c r="D12" s="84"/>
      <c r="E12" s="84"/>
      <c r="F12" s="84"/>
      <c r="G12" s="84"/>
      <c r="H12" s="88"/>
      <c r="I12" s="98"/>
      <c r="J12" s="106"/>
      <c r="K12" s="106"/>
      <c r="L12" s="106"/>
      <c r="M12" s="106"/>
      <c r="N12" s="106"/>
      <c r="O12" s="106"/>
      <c r="P12" s="106"/>
      <c r="Q12" s="106"/>
      <c r="R12" s="106"/>
      <c r="T12" s="106"/>
      <c r="U12" s="106"/>
      <c r="V12" s="106"/>
      <c r="W12" s="112"/>
      <c r="X12" s="112"/>
      <c r="Y12" s="112"/>
      <c r="Z12" s="112"/>
      <c r="AA12" s="118"/>
    </row>
    <row r="13" ht="29.1" customHeight="1" spans="1:27">
      <c r="A13" s="83"/>
      <c r="B13" s="84"/>
      <c r="C13" s="84"/>
      <c r="D13" s="86"/>
      <c r="E13" s="84"/>
      <c r="F13" s="84"/>
      <c r="G13" s="84"/>
      <c r="H13" s="88"/>
      <c r="I13" s="98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12"/>
      <c r="X13" s="112"/>
      <c r="Y13" s="112"/>
      <c r="Z13" s="112"/>
      <c r="AA13" s="118"/>
    </row>
    <row r="14" ht="29.1" customHeight="1" spans="1:27">
      <c r="A14" s="83"/>
      <c r="B14" s="84"/>
      <c r="C14" s="84"/>
      <c r="D14" s="86"/>
      <c r="E14" s="84"/>
      <c r="F14" s="84"/>
      <c r="G14" s="84"/>
      <c r="H14" s="88"/>
      <c r="I14" s="98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12"/>
      <c r="X14" s="112"/>
      <c r="Y14" s="112"/>
      <c r="Z14" s="112"/>
      <c r="AA14" s="118"/>
    </row>
    <row r="15" ht="29.1" customHeight="1" spans="1:27">
      <c r="A15" s="83"/>
      <c r="B15" s="84"/>
      <c r="C15" s="84"/>
      <c r="D15" s="84"/>
      <c r="E15" s="84"/>
      <c r="F15" s="84"/>
      <c r="G15" s="84"/>
      <c r="H15" s="88"/>
      <c r="I15" s="98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12"/>
      <c r="X15" s="112"/>
      <c r="Y15" s="112"/>
      <c r="Z15" s="112"/>
      <c r="AA15" s="118"/>
    </row>
    <row r="16" ht="29.1" customHeight="1" spans="1:27">
      <c r="A16" s="83"/>
      <c r="B16" s="84"/>
      <c r="C16" s="84"/>
      <c r="D16" s="84"/>
      <c r="E16" s="84"/>
      <c r="F16" s="84"/>
      <c r="G16" s="84"/>
      <c r="H16" s="88"/>
      <c r="I16" s="98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12"/>
      <c r="X16" s="112"/>
      <c r="Y16" s="112"/>
      <c r="Z16" s="112"/>
      <c r="AA16" s="118"/>
    </row>
    <row r="17" ht="29.1" customHeight="1" spans="1:27">
      <c r="A17" s="83"/>
      <c r="B17" s="84"/>
      <c r="C17" s="84"/>
      <c r="D17" s="86"/>
      <c r="E17" s="84"/>
      <c r="F17" s="84"/>
      <c r="G17" s="84"/>
      <c r="H17" s="88"/>
      <c r="I17" s="98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12"/>
      <c r="X17" s="112"/>
      <c r="Y17" s="112"/>
      <c r="Z17" s="112"/>
      <c r="AA17" s="118"/>
    </row>
    <row r="18" ht="33" customHeight="1" spans="1:27">
      <c r="A18" s="89"/>
      <c r="B18" s="90"/>
      <c r="C18" s="90"/>
      <c r="D18" s="90"/>
      <c r="E18" s="90"/>
      <c r="F18" s="90"/>
      <c r="G18" s="90"/>
      <c r="H18" s="91"/>
      <c r="I18" s="107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13"/>
      <c r="X18" s="113"/>
      <c r="Y18" s="113"/>
      <c r="Z18" s="113"/>
      <c r="AA18" s="119"/>
    </row>
    <row r="19" ht="15" spans="1:27">
      <c r="A19" s="92" t="s">
        <v>82</v>
      </c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</row>
    <row r="20" ht="14.25" spans="1:27">
      <c r="A20" s="71" t="s">
        <v>141</v>
      </c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</row>
    <row r="21" ht="14.25" spans="1:26">
      <c r="A21" s="93" t="s">
        <v>142</v>
      </c>
      <c r="B21" s="93"/>
      <c r="C21" s="93"/>
      <c r="D21" s="93"/>
      <c r="E21" s="93"/>
      <c r="F21" s="93"/>
      <c r="G21" s="93"/>
      <c r="H21" s="93"/>
      <c r="I21" s="93"/>
      <c r="J21" s="92" t="s">
        <v>143</v>
      </c>
      <c r="K21" s="92"/>
      <c r="L21" s="92"/>
      <c r="M21" s="109"/>
      <c r="N21" s="109" t="s">
        <v>223</v>
      </c>
      <c r="O21" s="109"/>
      <c r="P21" s="92" t="s">
        <v>144</v>
      </c>
      <c r="Q21" s="92"/>
      <c r="R21" s="92"/>
      <c r="S21" s="92"/>
      <c r="T21" s="92" t="s">
        <v>145</v>
      </c>
      <c r="U21" s="92"/>
      <c r="V21" s="92" t="s">
        <v>146</v>
      </c>
      <c r="W21" s="92"/>
      <c r="X21" s="92"/>
      <c r="Y21" s="92" t="s">
        <v>147</v>
      </c>
      <c r="Z21" s="92"/>
    </row>
    <row r="22" ht="18.95" customHeight="1" spans="1:1">
      <c r="A22" s="71" t="s">
        <v>148</v>
      </c>
    </row>
  </sheetData>
  <mergeCells count="20">
    <mergeCell ref="A1:AA1"/>
    <mergeCell ref="B2:C2"/>
    <mergeCell ref="E2:H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8"/>
  </mergeCells>
  <pageMargins left="0" right="0" top="0" bottom="0" header="0" footer="0"/>
  <pageSetup paperSize="9" scale="70" fitToHeight="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zoomScalePageLayoutView="125" workbookViewId="0">
      <selection activeCell="E4" sqref="E4"/>
    </sheetView>
  </sheetViews>
  <sheetFormatPr defaultColWidth="9" defaultRowHeight="14.25"/>
  <cols>
    <col min="1" max="1" width="7" customWidth="1"/>
    <col min="2" max="2" width="12.125" customWidth="1"/>
    <col min="3" max="3" width="12.875" customWidth="1"/>
    <col min="4" max="4" width="9.125" customWidth="1"/>
    <col min="5" max="5" width="14.375" customWidth="1"/>
    <col min="6" max="6" width="11.375" customWidth="1"/>
    <col min="7" max="7" width="8" customWidth="1"/>
    <col min="8" max="8" width="11.625" customWidth="1"/>
    <col min="9" max="12" width="10" customWidth="1"/>
    <col min="13" max="14" width="9.125" customWidth="1"/>
    <col min="15" max="15" width="10.625" customWidth="1"/>
  </cols>
  <sheetData>
    <row r="1" ht="29.25" spans="1:15">
      <c r="A1" s="3" t="s">
        <v>224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16.5" spans="1:15">
      <c r="A2" s="4" t="s">
        <v>225</v>
      </c>
      <c r="B2" s="5" t="s">
        <v>226</v>
      </c>
      <c r="C2" s="5" t="s">
        <v>227</v>
      </c>
      <c r="D2" s="5" t="s">
        <v>228</v>
      </c>
      <c r="E2" s="5" t="s">
        <v>229</v>
      </c>
      <c r="F2" s="5" t="s">
        <v>230</v>
      </c>
      <c r="G2" s="5" t="s">
        <v>231</v>
      </c>
      <c r="H2" s="5" t="s">
        <v>232</v>
      </c>
      <c r="I2" s="4" t="s">
        <v>233</v>
      </c>
      <c r="J2" s="4" t="s">
        <v>234</v>
      </c>
      <c r="K2" s="4" t="s">
        <v>235</v>
      </c>
      <c r="L2" s="4" t="s">
        <v>236</v>
      </c>
      <c r="M2" s="4" t="s">
        <v>237</v>
      </c>
      <c r="N2" s="5" t="s">
        <v>238</v>
      </c>
      <c r="O2" s="5" t="s">
        <v>239</v>
      </c>
    </row>
    <row r="3" s="1" customFormat="1" ht="16.5" spans="1:15">
      <c r="A3" s="4"/>
      <c r="B3" s="7"/>
      <c r="C3" s="7"/>
      <c r="D3" s="7"/>
      <c r="E3" s="7"/>
      <c r="F3" s="7"/>
      <c r="G3" s="7"/>
      <c r="H3" s="7"/>
      <c r="I3" s="4" t="s">
        <v>240</v>
      </c>
      <c r="J3" s="4" t="s">
        <v>240</v>
      </c>
      <c r="K3" s="4" t="s">
        <v>240</v>
      </c>
      <c r="L3" s="4" t="s">
        <v>240</v>
      </c>
      <c r="M3" s="4" t="s">
        <v>240</v>
      </c>
      <c r="N3" s="7"/>
      <c r="O3" s="7"/>
    </row>
    <row r="4" spans="1:15">
      <c r="A4" s="13">
        <v>1</v>
      </c>
      <c r="B4" s="23" t="s">
        <v>241</v>
      </c>
      <c r="C4" s="23" t="s">
        <v>242</v>
      </c>
      <c r="D4" s="23" t="s">
        <v>243</v>
      </c>
      <c r="E4" s="23" t="s">
        <v>244</v>
      </c>
      <c r="F4" s="23" t="s">
        <v>245</v>
      </c>
      <c r="G4" s="23" t="s">
        <v>27</v>
      </c>
      <c r="H4" s="23" t="s">
        <v>27</v>
      </c>
      <c r="I4" s="25">
        <v>2</v>
      </c>
      <c r="J4" s="25">
        <v>1</v>
      </c>
      <c r="K4" s="25">
        <v>1</v>
      </c>
      <c r="L4" s="25"/>
      <c r="M4" s="25"/>
      <c r="N4" s="25">
        <v>4</v>
      </c>
      <c r="O4" s="23" t="s">
        <v>246</v>
      </c>
    </row>
    <row r="5" spans="1:15">
      <c r="A5" s="13">
        <v>2</v>
      </c>
      <c r="B5" s="23" t="s">
        <v>247</v>
      </c>
      <c r="C5" s="23" t="s">
        <v>248</v>
      </c>
      <c r="D5" s="23" t="s">
        <v>106</v>
      </c>
      <c r="E5" s="23" t="s">
        <v>98</v>
      </c>
      <c r="F5" s="23" t="s">
        <v>245</v>
      </c>
      <c r="G5" s="23" t="s">
        <v>27</v>
      </c>
      <c r="H5" s="23" t="s">
        <v>27</v>
      </c>
      <c r="I5" s="25">
        <v>5</v>
      </c>
      <c r="J5" s="25">
        <v>1</v>
      </c>
      <c r="K5" s="25"/>
      <c r="L5" s="25"/>
      <c r="M5" s="25"/>
      <c r="N5" s="25">
        <v>6</v>
      </c>
      <c r="O5" s="23" t="s">
        <v>246</v>
      </c>
    </row>
    <row r="6" spans="1:15">
      <c r="A6" s="13">
        <v>3</v>
      </c>
      <c r="B6" s="23" t="s">
        <v>249</v>
      </c>
      <c r="C6" s="23" t="s">
        <v>250</v>
      </c>
      <c r="D6" s="23" t="s">
        <v>251</v>
      </c>
      <c r="E6" s="23" t="s">
        <v>244</v>
      </c>
      <c r="F6" s="23" t="s">
        <v>245</v>
      </c>
      <c r="G6" s="23" t="s">
        <v>27</v>
      </c>
      <c r="H6" s="23" t="s">
        <v>27</v>
      </c>
      <c r="I6" s="25">
        <v>5</v>
      </c>
      <c r="J6" s="25">
        <v>1</v>
      </c>
      <c r="K6" s="25">
        <v>6</v>
      </c>
      <c r="L6" s="25"/>
      <c r="M6" s="25"/>
      <c r="N6" s="25">
        <v>12</v>
      </c>
      <c r="O6" s="23" t="s">
        <v>246</v>
      </c>
    </row>
    <row r="7" spans="1:15">
      <c r="A7" s="13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spans="1:1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</row>
    <row r="10" spans="1:1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spans="1:1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</row>
    <row r="12" s="2" customFormat="1" ht="18.75" spans="1:15">
      <c r="A12" s="14" t="s">
        <v>252</v>
      </c>
      <c r="B12" s="15"/>
      <c r="C12" s="15"/>
      <c r="D12" s="16"/>
      <c r="E12" s="17"/>
      <c r="F12" s="33"/>
      <c r="G12" s="33"/>
      <c r="H12" s="33"/>
      <c r="I12" s="34"/>
      <c r="J12" s="14" t="s">
        <v>253</v>
      </c>
      <c r="K12" s="15"/>
      <c r="L12" s="15"/>
      <c r="M12" s="16"/>
      <c r="N12" s="15"/>
      <c r="O12" s="22"/>
    </row>
    <row r="13" ht="63" customHeight="1" spans="1:15">
      <c r="A13" s="18" t="s">
        <v>254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</row>
    <row r="14" spans="1:1">
      <c r="A14" t="s">
        <v>255</v>
      </c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AQL2.5验货</vt:lpstr>
      <vt:lpstr>首期</vt:lpstr>
      <vt:lpstr>首期尺寸表</vt:lpstr>
      <vt:lpstr>中期</vt:lpstr>
      <vt:lpstr>中期成衣洗水</vt:lpstr>
      <vt:lpstr>中期大货尺寸表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cp:lastPrinted>2024-10-05T05:59:00Z</cp:lastPrinted>
  <dcterms:modified xsi:type="dcterms:W3CDTF">2025-05-24T06:19:43Z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D0C859C1EB4C48E38F8225ABFA86B06F_13</vt:lpwstr>
  </property>
  <property fmtid="{D5CDD505-2E9C-101B-9397-08002B2CF9AE}" pid="3" name="KSOProductBuildVer">
    <vt:lpwstr>2052-12.1.0.21171</vt:lpwstr>
  </property>
</Properties>
</file>