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<sst xmlns="http://schemas.openxmlformats.org/spreadsheetml/2006/main" count="81" uniqueCount="43">
  <si>
    <t>款号</t>
  </si>
  <si>
    <t>QAEEAN83203</t>
  </si>
  <si>
    <t>工厂</t>
  </si>
  <si>
    <t>华瑞</t>
  </si>
  <si>
    <t xml:space="preserve"> 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</si>
  <si>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</si>
  <si>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</si>
  <si>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</si>
  <si>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</si>
  <si>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</si>
  <si>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</si>
  <si>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</si>
  <si>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</si>
  <si>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-0.5-0.5</t>
  </si>
  <si>
    <t>-0.4-0.4</t>
  </si>
  <si>
    <t>-0.5-0.4</t>
  </si>
  <si>
    <t>-0.4-0</t>
  </si>
  <si>
    <t>胸围</t>
  </si>
  <si>
    <t>+1+1</t>
  </si>
  <si>
    <t>+1+1+0.5</t>
  </si>
  <si>
    <t>+0.7+1</t>
  </si>
  <si>
    <t>+1+0.5</t>
  </si>
  <si>
    <t>+0.6+0.5</t>
  </si>
  <si>
    <t>摆围</t>
  </si>
  <si>
    <t>-0.5-0.5-0.4</t>
  </si>
  <si>
    <t>-0.7-0.5</t>
  </si>
  <si>
    <t>肩宽</t>
  </si>
  <si>
    <t>+0.5+0.4</t>
  </si>
  <si>
    <t>+0.6+0.5-0</t>
  </si>
  <si>
    <t>-0+0.5</t>
  </si>
  <si>
    <t>+0.4+0.5</t>
  </si>
  <si>
    <t>-0+0.4</t>
  </si>
  <si>
    <t>-0-0</t>
  </si>
  <si>
    <t>下领围</t>
  </si>
  <si>
    <t>-0.5-0</t>
  </si>
  <si>
    <t>+0.6+0+0.5</t>
  </si>
  <si>
    <t>+0.5+0.5</t>
  </si>
  <si>
    <t>肩点袖长</t>
  </si>
  <si>
    <t>-0.5-0.4+0.2</t>
  </si>
  <si>
    <t>-0.4-0.5</t>
  </si>
  <si>
    <t>袖肥/2</t>
  </si>
  <si>
    <t>袖肘围/2</t>
  </si>
  <si>
    <t>袖口围/2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</si>
</sst>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仿宋_GB2312"/>
      <family val="2"/>
      <charset val="0"/>
    </font>
    <font>
      <sz val="11"/>
      <name val="宋体"/>
      <charset val="134"/>
    </font>
    <font>
      <sz val="12"/>
      <name val="Microsoft JhengHei"/>
      <family val="2"/>
      <charset val="136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58" fontId="0" fillId="0" borderId="1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3"/>
  <sheetViews>
    <sheetView tabSelected="1" workbookViewId="0">
      <selection activeCell="H12" sqref="H12:M13"/>
    </sheetView>
  </sheetViews>
  <sheetFormatPr defaultColWidth="9.02654867256637" defaultRowHeight="13.5"/>
  <cols>
    <col min="8" max="13" width="12.5486725663717" customWidth="1"/>
  </cols>
  <sheetData>
    <row r="3" spans="1:7">
      <c r="A3" s="2" t="s">
        <v>0</v>
      </c>
      <c r="B3" s="3" t="s">
        <v>1</v>
      </c>
      <c r="C3" s="3"/>
      <c r="D3" s="2" t="s">
        <v>2</v>
      </c>
      <c r="E3" s="2" t="s">
        <v>3</v>
      </c>
      <c r="F3" s="2" t="s">
        <v>4</v>
      </c>
      <c r="G3" s="4"/>
    </row>
    <row r="4" s="1" customFormat="1" ht="15" spans="1:13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5" spans="1:13">
      <c r="A5" s="7" t="s">
        <v>12</v>
      </c>
      <c r="B5" s="8">
        <f t="shared" ref="B5:B7" si="0">C5-4</f>
        <v>46</v>
      </c>
      <c r="C5" s="8">
        <v>50</v>
      </c>
      <c r="D5" s="8">
        <f t="shared" ref="D5:G5" si="1">C5+4</f>
        <v>54</v>
      </c>
      <c r="E5" s="8">
        <f t="shared" si="1"/>
        <v>58</v>
      </c>
      <c r="F5" s="8">
        <f t="shared" si="1"/>
        <v>62</v>
      </c>
      <c r="G5" s="8">
        <f t="shared" si="1"/>
        <v>66</v>
      </c>
      <c r="H5" s="9" t="s">
        <v>13</v>
      </c>
      <c r="I5" s="9" t="s">
        <v>14</v>
      </c>
      <c r="J5" s="9" t="s">
        <v>13</v>
      </c>
      <c r="K5" s="9" t="s">
        <v>15</v>
      </c>
      <c r="L5" s="9" t="s">
        <v>16</v>
      </c>
      <c r="M5" s="9" t="s">
        <v>13</v>
      </c>
    </row>
    <row r="6" ht="15" spans="1:13">
      <c r="A6" s="7" t="s">
        <v>17</v>
      </c>
      <c r="B6" s="8">
        <f t="shared" si="0"/>
        <v>84</v>
      </c>
      <c r="C6" s="8">
        <v>88</v>
      </c>
      <c r="D6" s="8">
        <f>C6+4</f>
        <v>92</v>
      </c>
      <c r="E6" s="8">
        <f t="shared" ref="E6:G6" si="2">D6+6</f>
        <v>98</v>
      </c>
      <c r="F6" s="8">
        <f t="shared" si="2"/>
        <v>104</v>
      </c>
      <c r="G6" s="8">
        <f t="shared" si="2"/>
        <v>110</v>
      </c>
      <c r="H6" s="9" t="s">
        <v>18</v>
      </c>
      <c r="I6" s="9" t="s">
        <v>19</v>
      </c>
      <c r="J6" s="9" t="s">
        <v>18</v>
      </c>
      <c r="K6" s="9" t="s">
        <v>20</v>
      </c>
      <c r="L6" s="9" t="s">
        <v>21</v>
      </c>
      <c r="M6" s="9" t="s">
        <v>22</v>
      </c>
    </row>
    <row r="7" ht="15" spans="1:13">
      <c r="A7" s="7" t="s">
        <v>23</v>
      </c>
      <c r="B7" s="8">
        <f t="shared" si="0"/>
        <v>84</v>
      </c>
      <c r="C7" s="8">
        <v>88</v>
      </c>
      <c r="D7" s="8">
        <f>C7+4</f>
        <v>92</v>
      </c>
      <c r="E7" s="8">
        <f t="shared" ref="E7:G7" si="3">D7+6</f>
        <v>98</v>
      </c>
      <c r="F7" s="8">
        <f t="shared" si="3"/>
        <v>104</v>
      </c>
      <c r="G7" s="8">
        <f t="shared" si="3"/>
        <v>110</v>
      </c>
      <c r="H7" s="9" t="s">
        <v>15</v>
      </c>
      <c r="I7" s="9" t="s">
        <v>24</v>
      </c>
      <c r="J7" s="9" t="s">
        <v>13</v>
      </c>
      <c r="K7" s="9" t="s">
        <v>14</v>
      </c>
      <c r="L7" s="9" t="s">
        <v>13</v>
      </c>
      <c r="M7" s="9" t="s">
        <v>25</v>
      </c>
    </row>
    <row r="8" ht="15.35" spans="1:13">
      <c r="A8" s="10" t="s">
        <v>26</v>
      </c>
      <c r="B8" s="8">
        <f>C8-1.5</f>
        <v>33.5</v>
      </c>
      <c r="C8" s="8">
        <v>35</v>
      </c>
      <c r="D8" s="8">
        <f t="shared" ref="D8:G8" si="4">C8+2.2</f>
        <v>37.2</v>
      </c>
      <c r="E8" s="8">
        <f t="shared" si="4"/>
        <v>39.4</v>
      </c>
      <c r="F8" s="8">
        <f t="shared" si="4"/>
        <v>41.6</v>
      </c>
      <c r="G8" s="8">
        <f t="shared" si="4"/>
        <v>43.8</v>
      </c>
      <c r="H8" s="9" t="s">
        <v>27</v>
      </c>
      <c r="I8" s="9" t="s">
        <v>28</v>
      </c>
      <c r="J8" s="9" t="s">
        <v>29</v>
      </c>
      <c r="K8" s="9" t="s">
        <v>30</v>
      </c>
      <c r="L8" s="9" t="s">
        <v>31</v>
      </c>
      <c r="M8" s="9" t="s">
        <v>32</v>
      </c>
    </row>
    <row r="9" ht="15" spans="1:13">
      <c r="A9" s="7" t="s">
        <v>33</v>
      </c>
      <c r="B9" s="8">
        <f>C9-1.5</f>
        <v>34.5</v>
      </c>
      <c r="C9" s="8">
        <v>36</v>
      </c>
      <c r="D9" s="8">
        <f t="shared" ref="D9:G9" si="5">C9+1.5</f>
        <v>37.5</v>
      </c>
      <c r="E9" s="8">
        <f t="shared" si="5"/>
        <v>39</v>
      </c>
      <c r="F9" s="8">
        <f t="shared" si="5"/>
        <v>40.5</v>
      </c>
      <c r="G9" s="8">
        <f t="shared" si="5"/>
        <v>42</v>
      </c>
      <c r="H9" s="9" t="s">
        <v>34</v>
      </c>
      <c r="I9" s="9" t="s">
        <v>35</v>
      </c>
      <c r="J9" s="9" t="s">
        <v>36</v>
      </c>
      <c r="K9" s="9" t="s">
        <v>29</v>
      </c>
      <c r="L9" s="9" t="s">
        <v>13</v>
      </c>
      <c r="M9" s="9" t="s">
        <v>34</v>
      </c>
    </row>
    <row r="10" ht="15" spans="1:13">
      <c r="A10" s="7" t="s">
        <v>37</v>
      </c>
      <c r="B10" s="8">
        <f>C10-3.4</f>
        <v>42.6</v>
      </c>
      <c r="C10" s="8">
        <v>46</v>
      </c>
      <c r="D10" s="8">
        <f t="shared" ref="D10:G10" si="6">C10+3.4</f>
        <v>49.4</v>
      </c>
      <c r="E10" s="8">
        <f t="shared" si="6"/>
        <v>52.8</v>
      </c>
      <c r="F10" s="8">
        <f t="shared" si="6"/>
        <v>56.2</v>
      </c>
      <c r="G10" s="8">
        <f t="shared" si="6"/>
        <v>59.6</v>
      </c>
      <c r="H10" s="9" t="s">
        <v>13</v>
      </c>
      <c r="I10" s="9" t="s">
        <v>38</v>
      </c>
      <c r="J10" s="9" t="s">
        <v>13</v>
      </c>
      <c r="K10" s="9" t="s">
        <v>15</v>
      </c>
      <c r="L10" s="9" t="s">
        <v>39</v>
      </c>
      <c r="M10" s="9" t="s">
        <v>13</v>
      </c>
    </row>
    <row r="11" ht="15" spans="1:13">
      <c r="A11" s="7" t="s">
        <v>40</v>
      </c>
      <c r="B11" s="8">
        <f>C11-0.8</f>
        <v>16.7</v>
      </c>
      <c r="C11" s="8">
        <v>17.5</v>
      </c>
      <c r="D11" s="8">
        <f>C11+0.8</f>
        <v>18.3</v>
      </c>
      <c r="E11" s="8">
        <f t="shared" ref="E11:G11" si="7">D11+1.2</f>
        <v>19.5</v>
      </c>
      <c r="F11" s="8">
        <f t="shared" si="7"/>
        <v>20.7</v>
      </c>
      <c r="G11" s="8">
        <f t="shared" si="7"/>
        <v>21.9</v>
      </c>
      <c r="H11" s="9" t="s">
        <v>15</v>
      </c>
      <c r="I11" s="9" t="s">
        <v>24</v>
      </c>
      <c r="J11" s="9" t="s">
        <v>13</v>
      </c>
      <c r="K11" s="9" t="s">
        <v>14</v>
      </c>
      <c r="L11" s="9" t="s">
        <v>13</v>
      </c>
      <c r="M11" s="9" t="s">
        <v>25</v>
      </c>
    </row>
    <row r="12" ht="15" spans="1:13">
      <c r="A12" s="7" t="s">
        <v>41</v>
      </c>
      <c r="B12" s="8">
        <f>C12-0.65</f>
        <v>13.85</v>
      </c>
      <c r="C12" s="8">
        <v>14.5</v>
      </c>
      <c r="D12" s="8">
        <f>C12+0.65</f>
        <v>15.15</v>
      </c>
      <c r="E12" s="8">
        <f t="shared" ref="E12:G12" si="8">D12+0.9</f>
        <v>16.05</v>
      </c>
      <c r="F12" s="8">
        <f t="shared" si="8"/>
        <v>16.95</v>
      </c>
      <c r="G12" s="8">
        <f t="shared" si="8"/>
        <v>17.85</v>
      </c>
      <c r="H12" s="9" t="s">
        <v>15</v>
      </c>
      <c r="I12" s="9" t="s">
        <v>24</v>
      </c>
      <c r="J12" s="9" t="s">
        <v>13</v>
      </c>
      <c r="K12" s="9" t="s">
        <v>14</v>
      </c>
      <c r="L12" s="9" t="s">
        <v>13</v>
      </c>
      <c r="M12" s="9" t="s">
        <v>25</v>
      </c>
    </row>
    <row r="13" ht="15" spans="1:13">
      <c r="A13" s="7" t="s">
        <v>42</v>
      </c>
      <c r="B13" s="7">
        <f>C13-0.2</f>
        <v>9.3</v>
      </c>
      <c r="C13" s="7">
        <v>9.5</v>
      </c>
      <c r="D13" s="7">
        <f>C13+0.2</f>
        <v>9.7</v>
      </c>
      <c r="E13" s="7">
        <f t="shared" ref="E13:G13" si="9">D13+0.4</f>
        <v>10.1</v>
      </c>
      <c r="F13" s="7">
        <f t="shared" si="9"/>
        <v>10.5</v>
      </c>
      <c r="G13" s="7">
        <f t="shared" si="9"/>
        <v>10.9</v>
      </c>
      <c r="H13" s="9" t="s">
        <v>27</v>
      </c>
      <c r="I13" s="9" t="s">
        <v>28</v>
      </c>
      <c r="J13" s="9" t="s">
        <v>29</v>
      </c>
      <c r="K13" s="9" t="s">
        <v>30</v>
      </c>
      <c r="L13" s="9" t="s">
        <v>31</v>
      </c>
      <c r="M13" s="9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2025-01-07T08:33:56Z</dcterms:created>
  <dcterms:modified xsi:type="dcterms:W3CDTF">2025-01-07T08:36:30Z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DD47B9C2E0E44529A07914AF36EC1E8D_11</vt:lpwstr>
  </property>
  <property fmtid="{D5CDD505-2E9C-101B-9397-08002B2CF9AE}" pid="3" name="KSOProductBuildVer">
    <vt:lpwstr>2052-12.1.0.19770</vt:lpwstr>
  </property>
</Properties>
</file>