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13920" yWindow="-30" windowWidth="23445" windowHeight="17520" tabRatio="727" activeTab="3"/>
  </bookViews>
  <sheets>
    <sheet name="远程验货所需" sheetId="8" r:id="rId1"/>
    <sheet name="工作内容" sheetId="1" r:id="rId2"/>
    <sheet name="AQL2.5验货" sheetId="2" r:id="rId3"/>
    <sheet name="尾期" sheetId="5" r:id="rId4"/>
    <sheet name="验货尺寸表" sheetId="6" r:id="rId5"/>
    <sheet name="验货图片" sheetId="7" r:id="rId6"/>
    <sheet name="箱单" sheetId="9" r:id="rId7"/>
    <sheet name="Sheet2" sheetId="11" r:id="rId8"/>
  </sheets>
  <calcPr calcId="124519"/>
</workbook>
</file>

<file path=xl/calcChain.xml><?xml version="1.0" encoding="utf-8"?>
<calcChain xmlns="http://schemas.openxmlformats.org/spreadsheetml/2006/main">
  <c r="D3" i="9"/>
  <c r="F3"/>
  <c r="D18" i="6" l="1"/>
  <c r="E18" s="1"/>
  <c r="F18" s="1"/>
  <c r="B18"/>
  <c r="D17"/>
  <c r="E17" s="1"/>
  <c r="F17" s="1"/>
  <c r="B17"/>
  <c r="D16"/>
  <c r="E16" s="1"/>
  <c r="F16" s="1"/>
  <c r="B16"/>
  <c r="D15"/>
  <c r="E15" s="1"/>
  <c r="F15" s="1"/>
  <c r="B15"/>
  <c r="E14"/>
  <c r="F14" s="1"/>
  <c r="D14"/>
  <c r="B14"/>
  <c r="D13"/>
  <c r="E13" s="1"/>
  <c r="F13" s="1"/>
  <c r="B13"/>
  <c r="E12"/>
  <c r="F12" s="1"/>
  <c r="D12"/>
  <c r="B12"/>
  <c r="D11"/>
  <c r="E11" s="1"/>
  <c r="F11" s="1"/>
  <c r="B11"/>
  <c r="D10"/>
  <c r="E10" s="1"/>
  <c r="F10" s="1"/>
  <c r="B10"/>
  <c r="E9"/>
  <c r="F9" s="1"/>
  <c r="D9"/>
  <c r="B9"/>
  <c r="D8"/>
  <c r="E8" s="1"/>
  <c r="F8" s="1"/>
  <c r="B8"/>
  <c r="K32" i="5" l="1"/>
</calcChain>
</file>

<file path=xl/sharedStrings.xml><?xml version="1.0" encoding="utf-8"?>
<sst xmlns="http://schemas.openxmlformats.org/spreadsheetml/2006/main" count="439" uniqueCount="220">
  <si>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</si>
  <si>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</si>
  <si>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</si>
  <si>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</si>
  <si>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</si>
  <si>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</si>
  <si>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</si>
  <si>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</si>
  <si>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</si>
  <si>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</si>
  <si>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</si>
  <si>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</si>
  <si>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</si>
  <si>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</si>
  <si>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</si>
  <si>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</si>
  <si>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</si>
  <si>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</si>
  <si>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</si>
  <si>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</si>
  <si>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</si>
  <si>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</si>
  <si>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</si>
  <si>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</si>
  <si>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</si>
  <si>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</si>
  <si>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</si>
  <si>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</si>
  <si>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</si>
  <si>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</si>
  <si>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</si>
  <si>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</si>
  <si>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</si>
  <si>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</si>
  <si>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</si>
  <si>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</si>
  <si>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</si>
  <si>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</si>
  <si>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</si>
  <si>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</si>
  <si>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</si>
  <si>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</si>
  <si>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</si>
  <si>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</si>
  <si>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</si>
  <si>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</si>
  <si>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</si>
  <si>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</si>
  <si>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</si>
  <si>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</si>
  <si>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</si>
  <si>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</si>
  <si>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</si>
  <si>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QC出货报告书</t>
  </si>
  <si>
    <t>订单类别</t>
  </si>
  <si>
    <t>款号</t>
  </si>
  <si>
    <t>产品名称</t>
  </si>
  <si>
    <t>生产工厂</t>
  </si>
  <si>
    <t>订单数量</t>
  </si>
  <si>
    <t>合同日期</t>
  </si>
  <si>
    <t>检验资料确认</t>
  </si>
  <si>
    <t>色/号型数</t>
  </si>
  <si>
    <t>交货形式</t>
  </si>
  <si>
    <t>面料第三方合格报告</t>
  </si>
  <si>
    <t>有</t>
  </si>
  <si>
    <t>无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</si>
  <si>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</si>
  <si>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</si>
  <si>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</si>
  <si>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</si>
  <si>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</si>
  <si>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</si>
  <si>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</si>
  <si>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</si>
  <si>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</si>
  <si>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</si>
  <si>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</si>
  <si>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</si>
  <si>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</si>
  <si>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</si>
  <si>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</si>
  <si>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</si>
  <si>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</si>
  <si>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</si>
  <si>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</si>
  <si>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【附属资料确认】</t>
  </si>
  <si>
    <t>洗水唛</t>
  </si>
  <si>
    <t>正</t>
  </si>
  <si>
    <t>误</t>
  </si>
  <si>
    <t>印、绣花</t>
  </si>
  <si>
    <t>装箱数量</t>
  </si>
  <si>
    <t>合格证</t>
  </si>
  <si>
    <t>缝纫用线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</si>
  <si>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</si>
  <si>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</si>
  <si>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</si>
  <si>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</si>
  <si>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</si>
  <si>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①成品完成比例（%）：98%</t>
  </si>
  <si>
    <t>②规格异常情况</t>
  </si>
  <si>
    <t>情况说明：</t>
  </si>
  <si>
    <t xml:space="preserve">【问题点描述】  </t>
  </si>
  <si>
    <t>轻微</t>
  </si>
  <si>
    <t>合计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</si>
  <si>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</si>
  <si>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</si>
  <si>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</si>
  <si>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</si>
  <si>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</si>
  <si>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</si>
  <si>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备注：</t>
  </si>
  <si>
    <t>请按照以上提出的问题点改正</t>
  </si>
  <si>
    <t>检验部门</t>
  </si>
  <si>
    <t>质检部</t>
  </si>
  <si>
    <t>检验人</t>
  </si>
  <si>
    <t>查验时间</t>
  </si>
  <si>
    <t>工厂负责人</t>
  </si>
  <si>
    <t>QC规格测量表</t>
  </si>
  <si>
    <t>部位名称</t>
  </si>
  <si>
    <t>样品规格  SAMPLE SPEC</t>
  </si>
  <si>
    <t>S</t>
  </si>
  <si>
    <t>XL</t>
  </si>
  <si>
    <t>XXL</t>
  </si>
  <si>
    <t>/</t>
  </si>
  <si>
    <t>探路者公司---自主管理工厂远程验货所需资料</t>
    <phoneticPr fontId="26" type="noConversion"/>
  </si>
  <si>
    <t>首期</t>
    <phoneticPr fontId="26" type="noConversion"/>
  </si>
  <si>
    <t>中期</t>
    <phoneticPr fontId="26" type="noConversion"/>
  </si>
  <si>
    <t>尾期验货：</t>
    <phoneticPr fontId="26" type="noConversion"/>
  </si>
  <si>
    <t>生产线视频1段</t>
    <phoneticPr fontId="26" type="noConversion"/>
  </si>
  <si>
    <t>装箱堆垛拍照1张</t>
    <phoneticPr fontId="26" type="noConversion"/>
  </si>
  <si>
    <t>外箱堆垛拍照1张</t>
    <phoneticPr fontId="26" type="noConversion"/>
  </si>
  <si>
    <t>大货首件洗水前拍照片前后各1张</t>
    <phoneticPr fontId="26" type="noConversion"/>
  </si>
  <si>
    <t>所抽箱排开拍照1张</t>
    <phoneticPr fontId="26" type="noConversion"/>
  </si>
  <si>
    <t>洗标，主标各1张</t>
    <phoneticPr fontId="26" type="noConversion"/>
  </si>
  <si>
    <t>合格证全部打开拍照1张</t>
    <phoneticPr fontId="26" type="noConversion"/>
  </si>
  <si>
    <t>包装打3条包带完成称重拍照5箱</t>
    <phoneticPr fontId="26" type="noConversion"/>
  </si>
  <si>
    <t>问题点各1张</t>
    <phoneticPr fontId="26" type="noConversion"/>
  </si>
  <si>
    <t>含包装袋拍照1张</t>
    <phoneticPr fontId="26" type="noConversion"/>
  </si>
  <si>
    <t>合格证全部打开拍照齐色各1张</t>
    <phoneticPr fontId="26" type="noConversion"/>
  </si>
  <si>
    <t>尺寸表要Excel格式</t>
    <phoneticPr fontId="26" type="noConversion"/>
  </si>
  <si>
    <t>前面，后背拍照齐色各1张</t>
    <phoneticPr fontId="26" type="noConversion"/>
  </si>
  <si>
    <t>6份工厂来料自检报告要Excel格式</t>
    <phoneticPr fontId="26" type="noConversion"/>
  </si>
  <si>
    <t>尺寸表要Excel格式全色错开尺码洗水记录表</t>
    <phoneticPr fontId="26" type="noConversion"/>
  </si>
  <si>
    <t>主标，洗标拍照各1张</t>
    <phoneticPr fontId="26" type="noConversion"/>
  </si>
  <si>
    <t>面料检测报告</t>
    <phoneticPr fontId="26" type="noConversion"/>
  </si>
  <si>
    <t>包装打3条包带完成称重拍照1箱</t>
    <phoneticPr fontId="26" type="noConversion"/>
  </si>
  <si>
    <t>验货过程拍一段视频</t>
    <phoneticPr fontId="26" type="noConversion"/>
  </si>
  <si>
    <t>提供探路者1-6表格</t>
    <phoneticPr fontId="26" type="noConversion"/>
  </si>
  <si>
    <t>提供面料第3方合格报告</t>
    <phoneticPr fontId="26" type="noConversion"/>
  </si>
  <si>
    <t>问题点拍照各1张</t>
    <phoneticPr fontId="26" type="noConversion"/>
  </si>
  <si>
    <t>完成首期验货报告的正确填写</t>
    <phoneticPr fontId="26" type="noConversion"/>
  </si>
  <si>
    <t>完成中期验货报告的正确填写</t>
    <phoneticPr fontId="26" type="noConversion"/>
  </si>
  <si>
    <t>尺寸表，箱单要Excel格式</t>
    <phoneticPr fontId="26" type="noConversion"/>
  </si>
  <si>
    <t>提供成衣第3方检测报告</t>
    <phoneticPr fontId="26" type="noConversion"/>
  </si>
  <si>
    <t>完成尾期验货报告的正确填写</t>
    <phoneticPr fontId="26" type="noConversion"/>
  </si>
  <si>
    <t>注：所拍照片和视频均需要发原图。</t>
    <phoneticPr fontId="26" type="noConversion"/>
  </si>
  <si>
    <t>盐城恒乐</t>
    <phoneticPr fontId="24" type="noConversion"/>
  </si>
  <si>
    <t>物流</t>
    <phoneticPr fontId="24" type="noConversion"/>
  </si>
  <si>
    <t>探路者产品规格表</t>
  </si>
  <si>
    <t>产品代码：</t>
  </si>
  <si>
    <t>款号：</t>
  </si>
  <si>
    <t>②检验明细：抽箱检验：</t>
    <phoneticPr fontId="24" type="noConversion"/>
  </si>
  <si>
    <t>尺寸规格无异常，在公差以内。</t>
    <phoneticPr fontId="24" type="noConversion"/>
  </si>
  <si>
    <t>管中义</t>
    <phoneticPr fontId="24" type="noConversion"/>
  </si>
  <si>
    <t>天津科捷仓</t>
    <phoneticPr fontId="24" type="noConversion"/>
  </si>
  <si>
    <t>单位：cm</t>
  </si>
  <si>
    <t>L</t>
  </si>
  <si>
    <t>M</t>
  </si>
  <si>
    <t xml:space="preserve">          号型</t>
  </si>
  <si>
    <t>天津NDC</t>
    <phoneticPr fontId="24" type="noConversion"/>
  </si>
  <si>
    <t>盐城恒乐</t>
  </si>
  <si>
    <t>备注：初期请洗测2-3件，有问题的另加测量数量。</t>
  </si>
  <si>
    <t>工厂负责人：管中义</t>
  </si>
  <si>
    <t>直发客户</t>
    <phoneticPr fontId="24" type="noConversion"/>
  </si>
  <si>
    <t>1、面料脏污</t>
    <phoneticPr fontId="24" type="noConversion"/>
  </si>
  <si>
    <t>肩宽</t>
  </si>
  <si>
    <t>S</t>
    <phoneticPr fontId="103" type="noConversion"/>
  </si>
  <si>
    <t>M</t>
    <phoneticPr fontId="103" type="noConversion"/>
  </si>
  <si>
    <t>L</t>
    <phoneticPr fontId="103" type="noConversion"/>
  </si>
  <si>
    <t>XL</t>
    <phoneticPr fontId="103" type="noConversion"/>
  </si>
  <si>
    <t>XXL</t>
    <phoneticPr fontId="103" type="noConversion"/>
  </si>
  <si>
    <t>155/84B</t>
    <phoneticPr fontId="103" type="noConversion"/>
  </si>
  <si>
    <t>160/88B</t>
    <phoneticPr fontId="103" type="noConversion"/>
  </si>
  <si>
    <t>165/92B</t>
    <phoneticPr fontId="103" type="noConversion"/>
  </si>
  <si>
    <t>170/96B</t>
    <phoneticPr fontId="103" type="noConversion"/>
  </si>
  <si>
    <t>175/100B</t>
    <phoneticPr fontId="103" type="noConversion"/>
  </si>
  <si>
    <t>女式短袖T恤</t>
    <phoneticPr fontId="24" type="noConversion"/>
  </si>
  <si>
    <t>后中长</t>
  </si>
  <si>
    <t>胸围</t>
  </si>
  <si>
    <t>腰围</t>
  </si>
  <si>
    <t>摆围</t>
  </si>
  <si>
    <t>肩点短袖长</t>
  </si>
  <si>
    <t>袖肥/2（参考值）</t>
  </si>
  <si>
    <t>短袖口/2</t>
  </si>
  <si>
    <t>袖口/下摆高</t>
    <phoneticPr fontId="103" type="noConversion"/>
  </si>
  <si>
    <t>过肩</t>
    <phoneticPr fontId="103" type="noConversion"/>
  </si>
  <si>
    <t>领高</t>
  </si>
  <si>
    <t>联系人</t>
  </si>
  <si>
    <t>电话</t>
  </si>
  <si>
    <t>地址</t>
  </si>
  <si>
    <t>款号</t>
    <phoneticPr fontId="24" type="noConversion"/>
  </si>
  <si>
    <t>吕名</t>
    <phoneticPr fontId="24" type="noConversion"/>
  </si>
  <si>
    <t>箱数</t>
    <phoneticPr fontId="24" type="noConversion"/>
  </si>
  <si>
    <t>箱规</t>
    <phoneticPr fontId="24" type="noConversion"/>
  </si>
  <si>
    <t>方数</t>
    <phoneticPr fontId="24" type="noConversion"/>
  </si>
  <si>
    <t>仓库</t>
    <phoneticPr fontId="24" type="noConversion"/>
  </si>
  <si>
    <t>60*40*20</t>
    <phoneticPr fontId="24" type="noConversion"/>
  </si>
  <si>
    <t>件数</t>
    <phoneticPr fontId="24" type="noConversion"/>
  </si>
  <si>
    <t>女式短袖T恤</t>
    <phoneticPr fontId="24" type="noConversion"/>
  </si>
  <si>
    <t>3/5</t>
    <phoneticPr fontId="24" type="noConversion"/>
  </si>
  <si>
    <t>TAJJCN82848</t>
    <phoneticPr fontId="24" type="noConversion"/>
  </si>
  <si>
    <t>共计抽验：125件</t>
    <phoneticPr fontId="24" type="noConversion"/>
  </si>
  <si>
    <t>王成勇</t>
    <phoneticPr fontId="24" type="noConversion"/>
  </si>
  <si>
    <t>跟单QC:王成勇</t>
    <phoneticPr fontId="24" type="noConversion"/>
  </si>
  <si>
    <t>美妙直发</t>
    <phoneticPr fontId="24" type="noConversion"/>
  </si>
  <si>
    <t>豆沙绿：S码5件第21箱，M码10件第6箱，L码10件第1箱，XL码10件第3箱，2XL码5件第2箱40</t>
    <phoneticPr fontId="24" type="noConversion"/>
  </si>
  <si>
    <t>暮紫色：S码5件第43箱，M码10件第44箱，L码15件第34箱，XL码10件第28箱，2XL码5件第12箱45</t>
    <phoneticPr fontId="24" type="noConversion"/>
  </si>
  <si>
    <t>瓷瓦粉：S码5件第32箱，M码10件第30箱，L码10件第23箱，XL码10件第22箱，2XL码5件第16箱40</t>
    <phoneticPr fontId="24" type="noConversion"/>
  </si>
  <si>
    <t xml:space="preserve">     </t>
    <phoneticPr fontId="24" type="noConversion"/>
  </si>
  <si>
    <t>验货时间：2025.1.7</t>
    <phoneticPr fontId="24" type="noConversion"/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</si>
</sst>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176" formatCode="\¥#,##0;[Red]\¥\-#,##0"/>
    <numFmt numFmtId="177" formatCode="0.00_)"/>
    <numFmt numFmtId="178" formatCode="\¥#,##0.00;[Red]\¥\-#,##0.00"/>
    <numFmt numFmtId="179" formatCode="0.00_ "/>
    <numFmt numFmtId="180" formatCode="[$-F800]dddd\,\ mmmm\ dd\,\ yyyy"/>
    <numFmt numFmtId="181" formatCode="_(* #,##0_);_(* \(#,##0\);_(* &quot;-&quot;_);_(@_)"/>
    <numFmt numFmtId="182" formatCode="_(* #,##0.00_);_(* \(#,##0.00\);_(* &quot;-&quot;??_);_(@_)"/>
    <numFmt numFmtId="183" formatCode="0.0_ "/>
  </numFmts>
  <fonts count="159">
    <font>
      <sz val="12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1"/>
      <name val="宋体"/>
      <family val="3"/>
      <charset val="134"/>
    </font>
    <font>
      <sz val="10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6"/>
      <color theme="1" tint="0.1499984740745262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0"/>
      <name val="微软雅黑"/>
      <family val="2"/>
      <charset val="134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ＭＳ Ｐゴシック"/>
      <family val="2"/>
    </font>
    <font>
      <sz val="10"/>
      <name val="Helv"/>
      <family val="2"/>
    </font>
    <font>
      <sz val="11"/>
      <color indexed="20"/>
      <name val="宋体"/>
      <family val="3"/>
      <charset val="134"/>
    </font>
    <font>
      <sz val="12"/>
      <color indexed="9"/>
      <name val="新細明體"/>
      <family val="1"/>
    </font>
    <font>
      <sz val="12"/>
      <color indexed="8"/>
      <name val="新細明體"/>
      <family val="1"/>
    </font>
    <font>
      <b/>
      <sz val="11"/>
      <color indexed="56"/>
      <name val="新細明體"/>
      <family val="1"/>
    </font>
    <font>
      <sz val="11"/>
      <color indexed="9"/>
      <name val="ＭＳ Ｐゴシック"/>
      <family val="2"/>
    </font>
    <font>
      <b/>
      <sz val="18"/>
      <color indexed="56"/>
      <name val="新細明體"/>
      <family val="1"/>
    </font>
    <font>
      <b/>
      <sz val="13"/>
      <color indexed="56"/>
      <name val="新細明體"/>
      <family val="1"/>
    </font>
    <font>
      <sz val="11"/>
      <color indexed="9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color indexed="62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color indexed="52"/>
      <name val="新細明體"/>
      <family val="1"/>
    </font>
    <font>
      <sz val="11"/>
      <color indexed="52"/>
      <name val="ＭＳ Ｐゴシック"/>
      <family val="2"/>
    </font>
    <font>
      <sz val="12"/>
      <color indexed="17"/>
      <name val="新細明體"/>
      <family val="1"/>
    </font>
    <font>
      <b/>
      <sz val="11"/>
      <color indexed="9"/>
      <name val="ＭＳ Ｐゴシック"/>
      <family val="2"/>
    </font>
    <font>
      <sz val="11"/>
      <color indexed="8"/>
      <name val="新細明體"/>
      <family val="1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color indexed="8"/>
      <name val="新細明體"/>
      <family val="1"/>
    </font>
    <font>
      <b/>
      <sz val="13"/>
      <color indexed="56"/>
      <name val="宋体"/>
      <family val="3"/>
      <charset val="134"/>
    </font>
    <font>
      <i/>
      <sz val="12"/>
      <color indexed="23"/>
      <name val="新細明體"/>
      <family val="1"/>
    </font>
    <font>
      <b/>
      <sz val="8"/>
      <color indexed="8"/>
      <name val="Arial"/>
      <family val="2"/>
    </font>
    <font>
      <b/>
      <sz val="15"/>
      <color indexed="56"/>
      <name val="新細明體"/>
      <family val="1"/>
    </font>
    <font>
      <b/>
      <sz val="18"/>
      <color indexed="56"/>
      <name val="宋体"/>
      <family val="3"/>
      <charset val="134"/>
    </font>
    <font>
      <sz val="10"/>
      <name val="Arial"/>
      <family val="2"/>
    </font>
    <font>
      <b/>
      <sz val="11"/>
      <color indexed="8"/>
      <name val="宋体"/>
      <family val="3"/>
      <charset val="134"/>
    </font>
    <font>
      <u/>
      <sz val="11"/>
      <color indexed="61"/>
      <name val="ＭＳ Ｐゴシック"/>
      <family val="2"/>
    </font>
    <font>
      <sz val="11"/>
      <color indexed="6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name val="ＭＳ Ｐゴシック"/>
      <family val="2"/>
    </font>
    <font>
      <b/>
      <sz val="18"/>
      <color indexed="56"/>
      <name val="ＭＳ Ｐゴシック"/>
      <family val="2"/>
    </font>
    <font>
      <sz val="11"/>
      <color indexed="60"/>
      <name val="ＭＳ Ｐゴシック"/>
      <family val="2"/>
    </font>
    <font>
      <u/>
      <sz val="11"/>
      <color indexed="12"/>
      <name val="ＭＳ Ｐゴシック"/>
      <family val="2"/>
    </font>
    <font>
      <sz val="11"/>
      <name val="돋움"/>
      <family val="2"/>
    </font>
    <font>
      <sz val="12"/>
      <name val="新細明體"/>
      <family val="1"/>
    </font>
    <font>
      <sz val="12"/>
      <color indexed="8"/>
      <name val="宋体"/>
      <family val="3"/>
      <charset val="134"/>
    </font>
    <font>
      <sz val="12"/>
      <color indexed="62"/>
      <name val="新細明體"/>
      <family val="1"/>
    </font>
    <font>
      <u/>
      <sz val="12"/>
      <color indexed="12"/>
      <name val="宋体"/>
      <family val="3"/>
      <charset val="134"/>
    </font>
    <font>
      <sz val="11"/>
      <color indexed="20"/>
      <name val="ＭＳ Ｐゴシック"/>
      <family val="2"/>
    </font>
    <font>
      <b/>
      <sz val="12"/>
      <color indexed="9"/>
      <name val="新細明體"/>
      <family val="1"/>
    </font>
    <font>
      <b/>
      <sz val="11"/>
      <color indexed="63"/>
      <name val="ＭＳ Ｐゴシック"/>
      <family val="2"/>
    </font>
    <font>
      <u/>
      <sz val="11"/>
      <color indexed="12"/>
      <name val="宋体"/>
      <family val="3"/>
      <charset val="134"/>
    </font>
    <font>
      <sz val="12"/>
      <color indexed="10"/>
      <name val="新細明體"/>
      <family val="1"/>
    </font>
    <font>
      <sz val="12"/>
      <color indexed="20"/>
      <name val="新細明體"/>
      <family val="1"/>
    </font>
    <font>
      <b/>
      <sz val="11"/>
      <color indexed="8"/>
      <name val="ＭＳ Ｐゴシック"/>
      <family val="2"/>
    </font>
    <font>
      <b/>
      <sz val="11"/>
      <color indexed="52"/>
      <name val="ＭＳ Ｐゴシック"/>
      <family val="2"/>
    </font>
    <font>
      <b/>
      <sz val="12"/>
      <color indexed="52"/>
      <name val="新細明體"/>
      <family val="1"/>
    </font>
    <font>
      <b/>
      <sz val="15"/>
      <color indexed="56"/>
      <name val="ＭＳ Ｐゴシック"/>
      <family val="2"/>
    </font>
    <font>
      <b/>
      <sz val="13"/>
      <color indexed="56"/>
      <name val="ＭＳ Ｐゴシック"/>
      <family val="2"/>
    </font>
    <font>
      <b/>
      <sz val="11"/>
      <color indexed="56"/>
      <name val="ＭＳ Ｐゴシック"/>
      <family val="2"/>
    </font>
    <font>
      <sz val="11"/>
      <color indexed="10"/>
      <name val="ＭＳ Ｐゴシック"/>
      <family val="2"/>
    </font>
    <font>
      <sz val="11"/>
      <color indexed="17"/>
      <name val="ＭＳ Ｐゴシック"/>
      <family val="2"/>
    </font>
    <font>
      <sz val="11"/>
      <color indexed="62"/>
      <name val="ＭＳ Ｐゴシック"/>
      <family val="2"/>
    </font>
    <font>
      <b/>
      <sz val="12"/>
      <color indexed="63"/>
      <name val="新細明體"/>
      <family val="1"/>
    </font>
    <font>
      <i/>
      <sz val="11"/>
      <color indexed="23"/>
      <name val="ＭＳ Ｐゴシック"/>
      <family val="2"/>
    </font>
    <font>
      <sz val="12"/>
      <color indexed="60"/>
      <name val="新細明體"/>
      <family val="1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b/>
      <sz val="18"/>
      <name val="微软雅黑"/>
      <family val="2"/>
      <charset val="134"/>
    </font>
    <font>
      <sz val="11"/>
      <color theme="1"/>
      <name val="宋体"/>
      <family val="2"/>
      <scheme val="minor"/>
    </font>
    <font>
      <b/>
      <sz val="12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8"/>
      <name val="宋体"/>
      <family val="3"/>
      <charset val="134"/>
    </font>
    <font>
      <sz val="9"/>
      <name val="宋体"/>
      <family val="3"/>
      <charset val="134"/>
    </font>
    <font>
      <sz val="10"/>
      <name val="微软雅黑"/>
      <family val="2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9"/>
      <name val="ＭＳ Ｐゴシック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ＭＳ Ｐゴシック"/>
      <family val="2"/>
      <charset val="134"/>
    </font>
    <font>
      <b/>
      <sz val="11"/>
      <color indexed="9"/>
      <name val="ＭＳ Ｐゴシック"/>
      <family val="2"/>
      <charset val="134"/>
    </font>
    <font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60"/>
      <name val="ＭＳ Ｐゴシック"/>
      <family val="2"/>
      <charset val="134"/>
    </font>
    <font>
      <sz val="11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ＭＳ Ｐゴシック"/>
      <family val="2"/>
      <charset val="134"/>
    </font>
    <font>
      <b/>
      <sz val="13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ＭＳ Ｐゴシック"/>
      <family val="2"/>
      <charset val="134"/>
    </font>
    <font>
      <b/>
      <sz val="11"/>
      <color indexed="63"/>
      <name val="宋体"/>
      <family val="3"/>
      <charset val="134"/>
    </font>
    <font>
      <sz val="11"/>
      <color indexed="17"/>
      <name val="ＭＳ Ｐゴシック"/>
      <family val="2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ＭＳ Ｐゴシック"/>
      <family val="2"/>
      <charset val="134"/>
    </font>
    <font>
      <u/>
      <sz val="11"/>
      <color indexed="12"/>
      <name val="宋体"/>
      <family val="3"/>
      <charset val="134"/>
    </font>
    <font>
      <b/>
      <sz val="11"/>
      <color indexed="52"/>
      <name val="ＭＳ Ｐゴシック"/>
      <family val="2"/>
      <charset val="134"/>
    </font>
    <font>
      <b/>
      <sz val="15"/>
      <color indexed="56"/>
      <name val="ＭＳ Ｐゴシック"/>
      <family val="2"/>
      <charset val="134"/>
    </font>
    <font>
      <b/>
      <sz val="13"/>
      <color indexed="56"/>
      <name val="ＭＳ Ｐゴシック"/>
      <family val="2"/>
      <charset val="134"/>
    </font>
    <font>
      <b/>
      <sz val="11"/>
      <color indexed="56"/>
      <name val="ＭＳ Ｐゴシック"/>
      <family val="2"/>
      <charset val="134"/>
    </font>
    <font>
      <u/>
      <sz val="12"/>
      <color indexed="12"/>
      <name val="宋体"/>
      <family val="3"/>
      <charset val="134"/>
    </font>
    <font>
      <b/>
      <sz val="11"/>
      <color indexed="63"/>
      <name val="ＭＳ Ｐゴシック"/>
      <family val="2"/>
      <charset val="134"/>
    </font>
    <font>
      <sz val="11"/>
      <color indexed="20"/>
      <name val="ＭＳ Ｐゴシック"/>
      <family val="2"/>
      <charset val="134"/>
    </font>
    <font>
      <b/>
      <sz val="11"/>
      <color indexed="8"/>
      <name val="ＭＳ Ｐゴシック"/>
      <family val="2"/>
      <charset val="134"/>
    </font>
    <font>
      <sz val="11"/>
      <color indexed="10"/>
      <name val="ＭＳ Ｐゴシック"/>
      <family val="2"/>
      <charset val="134"/>
    </font>
    <font>
      <i/>
      <sz val="11"/>
      <color indexed="23"/>
      <name val="ＭＳ Ｐゴシック"/>
      <family val="2"/>
      <charset val="134"/>
    </font>
    <font>
      <sz val="12"/>
      <color theme="1"/>
      <name val="宋体"/>
      <family val="3"/>
      <charset val="134"/>
      <scheme val="minor"/>
    </font>
    <font>
      <b/>
      <sz val="8"/>
      <color rgb="FF000000"/>
      <name val="Arial"/>
      <family val="2"/>
    </font>
    <font>
      <sz val="11"/>
      <color rgb="FF000000"/>
      <name val="微软雅黑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sz val="11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1"/>
      <color rgb="FFFFFFFF"/>
      <name val="微软雅黑"/>
      <family val="2"/>
      <charset val="134"/>
    </font>
    <font>
      <sz val="9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indexed="8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4"/>
      <color rgb="FF000000"/>
      <name val="微软雅黑"/>
      <family val="2"/>
      <charset val="134"/>
    </font>
    <font>
      <sz val="14"/>
      <name val="微软雅黑"/>
      <family val="2"/>
      <charset val="134"/>
    </font>
    <font>
      <sz val="9"/>
      <name val="宋体"/>
      <family val="3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000000"/>
        <bgColor indexed="64"/>
      </patternFill>
    </fill>
  </fills>
  <borders count="10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1293">
    <xf numFmtId="0" fontId="0" fillId="0" borderId="0"/>
    <xf numFmtId="0" fontId="12" fillId="0" borderId="0">
      <alignment vertical="center"/>
    </xf>
    <xf numFmtId="0" fontId="13" fillId="0" borderId="0">
      <alignment vertical="center"/>
    </xf>
    <xf numFmtId="0" fontId="13" fillId="0" borderId="0"/>
    <xf numFmtId="0" fontId="1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4" fillId="23" borderId="45" applyNumberFormat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32" fillId="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0">
      <alignment vertical="top"/>
    </xf>
    <xf numFmtId="0" fontId="28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8" fillId="0" borderId="46" applyNumberFormat="0" applyFill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5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9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2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31" fillId="0" borderId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6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2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28" fillId="0" borderId="0">
      <alignment vertical="center"/>
    </xf>
    <xf numFmtId="0" fontId="36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58" fillId="0" borderId="0">
      <alignment horizontal="center"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41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8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50" fillId="11" borderId="47" applyNumberFormat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1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4" fillId="23" borderId="45" applyNumberFormat="0" applyAlignment="0" applyProtection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1" fillId="0" borderId="0">
      <alignment vertical="center"/>
    </xf>
    <xf numFmtId="0" fontId="63" fillId="0" borderId="0" applyNumberFormat="0" applyFill="0" applyBorder="0" applyAlignment="0" applyProtection="0">
      <alignment vertical="top"/>
      <protection locked="0"/>
    </xf>
    <xf numFmtId="0" fontId="31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61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41" fillId="1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17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66" fillId="11" borderId="47" applyNumberFormat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177" fontId="33" fillId="0" borderId="0">
      <alignment vertical="center"/>
    </xf>
    <xf numFmtId="0" fontId="28" fillId="0" borderId="0">
      <alignment vertical="center"/>
    </xf>
    <xf numFmtId="0" fontId="28" fillId="27" borderId="48" applyNumberFormat="0" applyFont="0" applyAlignment="0" applyProtection="0">
      <alignment vertical="center"/>
    </xf>
    <xf numFmtId="0" fontId="31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62" fillId="0" borderId="50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71" fillId="0" borderId="0" applyNumberFormat="0" applyFill="0" applyBorder="0" applyAlignment="0" applyProtection="0">
      <alignment vertical="top"/>
      <protection locked="0"/>
    </xf>
    <xf numFmtId="0" fontId="72" fillId="27" borderId="48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31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9" fontId="61" fillId="0" borderId="0" applyFont="0" applyFill="0" applyBorder="0" applyAlignment="0" applyProtection="0">
      <alignment vertical="center"/>
    </xf>
    <xf numFmtId="0" fontId="67" fillId="0" borderId="51" applyNumberFormat="0" applyFill="0" applyAlignment="0" applyProtection="0">
      <alignment vertical="center"/>
    </xf>
    <xf numFmtId="0" fontId="28" fillId="0" borderId="0">
      <alignment vertical="center"/>
    </xf>
    <xf numFmtId="0" fontId="56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42" fillId="0" borderId="43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1" fillId="0" borderId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59" fillId="0" borderId="51" applyNumberFormat="0" applyFill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0" fillId="0" borderId="44" applyNumberFormat="0" applyFill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7" fillId="0" borderId="43" applyNumberFormat="0" applyFill="0" applyAlignment="0" applyProtection="0">
      <alignment vertical="center"/>
    </xf>
    <xf numFmtId="0" fontId="31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37" fillId="0" borderId="43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4" fillId="13" borderId="0" applyNumberFormat="0" applyBorder="0" applyAlignment="0" applyProtection="0">
      <alignment vertical="center"/>
    </xf>
    <xf numFmtId="0" fontId="34" fillId="13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1" fillId="0" borderId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7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7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31" fillId="0" borderId="0">
      <alignment vertical="center"/>
    </xf>
    <xf numFmtId="0" fontId="31" fillId="0" borderId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0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31" fillId="0" borderId="0">
      <alignment vertical="top"/>
    </xf>
    <xf numFmtId="0" fontId="31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7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6" fontId="6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1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9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27" borderId="48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6" fillId="0" borderId="0">
      <alignment vertical="center"/>
    </xf>
    <xf numFmtId="0" fontId="80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6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1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6" fillId="9" borderId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50" applyNumberFormat="0" applyFill="0" applyAlignment="0" applyProtection="0">
      <alignment vertical="center"/>
    </xf>
    <xf numFmtId="38" fontId="68" fillId="0" borderId="0" applyFont="0" applyFill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2" fillId="13" borderId="0" applyNumberFormat="0" applyBorder="0" applyAlignment="0" applyProtection="0">
      <alignment vertical="center"/>
    </xf>
    <xf numFmtId="0" fontId="62" fillId="0" borderId="50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65" fillId="28" borderId="45" applyNumberFormat="0" applyAlignment="0" applyProtection="0">
      <alignment vertical="center"/>
    </xf>
    <xf numFmtId="0" fontId="28" fillId="0" borderId="0">
      <alignment vertical="center"/>
    </xf>
    <xf numFmtId="0" fontId="84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85" fillId="28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5" fillId="28" borderId="45" applyNumberFormat="0" applyAlignment="0" applyProtection="0">
      <alignment vertical="center"/>
    </xf>
    <xf numFmtId="0" fontId="66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78" fillId="11" borderId="47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6" fillId="0" borderId="51" applyNumberFormat="0" applyFill="0" applyAlignment="0" applyProtection="0">
      <alignment vertical="center"/>
    </xf>
    <xf numFmtId="0" fontId="87" fillId="0" borderId="44" applyNumberFormat="0" applyFill="0" applyAlignment="0" applyProtection="0">
      <alignment vertical="center"/>
    </xf>
    <xf numFmtId="0" fontId="88" fillId="0" borderId="4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7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7" fillId="0" borderId="46" applyNumberFormat="0" applyFill="0" applyAlignment="0" applyProtection="0">
      <alignment vertical="center"/>
    </xf>
    <xf numFmtId="0" fontId="45" fillId="0" borderId="46" applyNumberFormat="0" applyFill="0" applyAlignment="0" applyProtection="0">
      <alignment vertical="center"/>
    </xf>
    <xf numFmtId="0" fontId="28" fillId="0" borderId="0">
      <alignment vertical="center"/>
    </xf>
    <xf numFmtId="0" fontId="90" fillId="9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31" fillId="0" borderId="0" applyFont="0" applyFill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0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28" fillId="0" borderId="0">
      <alignment vertical="center"/>
    </xf>
    <xf numFmtId="0" fontId="41" fillId="1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1" fillId="23" borderId="45" applyNumberFormat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64" fillId="29" borderId="0" applyNumberFormat="0" applyBorder="0" applyAlignment="0" applyProtection="0">
      <alignment vertical="center"/>
    </xf>
    <xf numFmtId="0" fontId="53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2" fillId="28" borderId="49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75" fillId="23" borderId="45" applyNumberForma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5" fillId="23" borderId="45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178" fontId="68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3" fillId="0" borderId="0">
      <alignment vertical="top"/>
    </xf>
    <xf numFmtId="0" fontId="33" fillId="0" borderId="0">
      <alignment vertical="center"/>
    </xf>
    <xf numFmtId="0" fontId="31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94" fillId="29" borderId="0" applyNumberFormat="0" applyBorder="0" applyAlignment="0" applyProtection="0">
      <alignment vertical="center"/>
    </xf>
    <xf numFmtId="0" fontId="28" fillId="27" borderId="48" applyNumberFormat="0" applyFont="0" applyAlignment="0" applyProtection="0">
      <alignment vertical="center"/>
    </xf>
    <xf numFmtId="0" fontId="72" fillId="0" borderId="0">
      <alignment vertical="center"/>
    </xf>
    <xf numFmtId="0" fontId="23" fillId="0" borderId="0">
      <alignment vertical="center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3" fillId="0" borderId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23" fillId="0" borderId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23" fillId="0" borderId="0">
      <alignment vertical="center"/>
    </xf>
    <xf numFmtId="0" fontId="53" fillId="28" borderId="57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85" fillId="28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79" fillId="28" borderId="57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3" fillId="28" borderId="65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55" applyNumberFormat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51" fillId="27" borderId="64" applyNumberFormat="0" applyFon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84" fillId="28" borderId="67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31" fillId="27" borderId="56" applyNumberFormat="0" applyFon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4" applyNumberFormat="0" applyFont="0" applyAlignment="0" applyProtection="0">
      <alignment vertical="center"/>
    </xf>
    <xf numFmtId="0" fontId="31" fillId="27" borderId="68" applyNumberFormat="0" applyFon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23" fillId="0" borderId="0">
      <alignment vertical="center"/>
    </xf>
    <xf numFmtId="0" fontId="91" fillId="23" borderId="63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1" fillId="27" borderId="56" applyNumberFormat="0" applyFon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44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1" fillId="27" borderId="68" applyNumberFormat="0" applyFont="0" applyAlignment="0" applyProtection="0">
      <alignment vertical="center"/>
    </xf>
    <xf numFmtId="0" fontId="51" fillId="27" borderId="60" applyNumberFormat="0" applyFont="0" applyAlignment="0" applyProtection="0">
      <alignment vertical="center"/>
    </xf>
    <xf numFmtId="0" fontId="62" fillId="0" borderId="66" applyNumberFormat="0" applyFill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79" fillId="28" borderId="61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67" applyNumberFormat="0" applyAlignment="0" applyProtection="0">
      <alignment vertical="center"/>
    </xf>
    <xf numFmtId="0" fontId="85" fillId="28" borderId="63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53" fillId="28" borderId="61" applyNumberFormat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67" applyNumberFormat="0" applyAlignment="0" applyProtection="0">
      <alignment vertical="center"/>
    </xf>
    <xf numFmtId="0" fontId="28" fillId="27" borderId="64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31" fillId="27" borderId="64" applyNumberFormat="0" applyFont="0" applyAlignment="0" applyProtection="0">
      <alignment vertical="center"/>
    </xf>
    <xf numFmtId="0" fontId="84" fillId="28" borderId="59" applyNumberFormat="0" applyAlignment="0" applyProtection="0">
      <alignment vertical="center"/>
    </xf>
    <xf numFmtId="0" fontId="75" fillId="23" borderId="63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91" fillId="23" borderId="55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72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55" fillId="0" borderId="58" applyNumberFormat="0" applyFill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92" fillId="28" borderId="61" applyNumberFormat="0" applyAlignment="0" applyProtection="0">
      <alignment vertical="center"/>
    </xf>
    <xf numFmtId="0" fontId="44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3" fillId="0" borderId="58" applyNumberFormat="0" applyFill="0" applyAlignment="0" applyProtection="0">
      <alignment vertical="center"/>
    </xf>
    <xf numFmtId="0" fontId="84" fillId="28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23" fillId="0" borderId="0">
      <alignment vertical="center"/>
    </xf>
    <xf numFmtId="0" fontId="75" fillId="23" borderId="63" applyNumberFormat="0" applyAlignment="0" applyProtection="0">
      <alignment vertical="center"/>
    </xf>
    <xf numFmtId="0" fontId="79" fillId="28" borderId="65" applyNumberFormat="0" applyAlignment="0" applyProtection="0">
      <alignment vertical="center"/>
    </xf>
    <xf numFmtId="0" fontId="92" fillId="28" borderId="65" applyNumberFormat="0" applyAlignment="0" applyProtection="0">
      <alignment vertical="center"/>
    </xf>
    <xf numFmtId="0" fontId="65" fillId="28" borderId="59" applyNumberFormat="0" applyAlignment="0" applyProtection="0">
      <alignment vertical="center"/>
    </xf>
    <xf numFmtId="0" fontId="28" fillId="27" borderId="60" applyNumberFormat="0" applyFont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4" fillId="28" borderId="63" applyNumberFormat="0" applyAlignment="0" applyProtection="0">
      <alignment vertical="center"/>
    </xf>
    <xf numFmtId="0" fontId="83" fillId="0" borderId="62" applyNumberFormat="0" applyFill="0" applyAlignment="0" applyProtection="0">
      <alignment vertical="center"/>
    </xf>
    <xf numFmtId="0" fontId="91" fillId="23" borderId="6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28" fillId="27" borderId="68" applyNumberFormat="0" applyFont="0" applyAlignment="0" applyProtection="0">
      <alignment vertical="center"/>
    </xf>
    <xf numFmtId="0" fontId="85" fillId="28" borderId="59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31" fillId="27" borderId="60" applyNumberFormat="0" applyFon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85" fillId="28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53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7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5" fillId="23" borderId="59" applyNumberFormat="0" applyAlignment="0" applyProtection="0">
      <alignment vertical="center"/>
    </xf>
    <xf numFmtId="0" fontId="75" fillId="23" borderId="67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58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79" fillId="28" borderId="53" applyNumberFormat="0" applyAlignment="0" applyProtection="0">
      <alignment vertical="center"/>
    </xf>
    <xf numFmtId="0" fontId="44" fillId="23" borderId="67" applyNumberFormat="0" applyAlignment="0" applyProtection="0">
      <alignment vertical="center"/>
    </xf>
    <xf numFmtId="0" fontId="83" fillId="0" borderId="66" applyNumberFormat="0" applyFill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53" fillId="28" borderId="57" applyNumberFormat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65" fillId="28" borderId="55" applyNumberFormat="0" applyAlignment="0" applyProtection="0">
      <alignment vertical="center"/>
    </xf>
    <xf numFmtId="0" fontId="65" fillId="28" borderId="63" applyNumberFormat="0" applyAlignment="0" applyProtection="0">
      <alignment vertical="center"/>
    </xf>
    <xf numFmtId="0" fontId="75" fillId="23" borderId="55" applyNumberFormat="0" applyAlignment="0" applyProtection="0">
      <alignment vertical="center"/>
    </xf>
    <xf numFmtId="0" fontId="85" fillId="28" borderId="55" applyNumberFormat="0" applyAlignment="0" applyProtection="0">
      <alignment vertical="center"/>
    </xf>
    <xf numFmtId="0" fontId="62" fillId="0" borderId="62" applyNumberFormat="0" applyFill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8" fillId="27" borderId="56" applyNumberFormat="0" applyFont="0" applyAlignment="0" applyProtection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92" fillId="28" borderId="53" applyNumberFormat="0" applyAlignment="0" applyProtection="0">
      <alignment vertical="center"/>
    </xf>
    <xf numFmtId="0" fontId="23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2" fillId="27" borderId="56" applyNumberFormat="0" applyFon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54" applyNumberFormat="0" applyFill="0" applyAlignment="0" applyProtection="0">
      <alignment vertical="center"/>
    </xf>
    <xf numFmtId="0" fontId="72" fillId="27" borderId="68" applyNumberFormat="0" applyFont="0" applyAlignment="0" applyProtection="0">
      <alignment vertical="center"/>
    </xf>
    <xf numFmtId="0" fontId="55" fillId="0" borderId="66" applyNumberFormat="0" applyFill="0" applyAlignment="0" applyProtection="0">
      <alignment vertical="center"/>
    </xf>
    <xf numFmtId="0" fontId="55" fillId="0" borderId="62" applyNumberFormat="0" applyFill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62" fillId="0" borderId="66" applyNumberFormat="0" applyFill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51" fillId="27" borderId="70" applyNumberFormat="0" applyFon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44" fillId="23" borderId="69" applyNumberFormat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28" fillId="27" borderId="70" applyNumberFormat="0" applyFont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72" fillId="27" borderId="70" applyNumberFormat="0" applyFon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9" fillId="28" borderId="71" applyNumberFormat="0" applyAlignment="0" applyProtection="0">
      <alignment vertical="center"/>
    </xf>
    <xf numFmtId="0" fontId="31" fillId="27" borderId="70" applyNumberFormat="0" applyFont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55" fillId="0" borderId="72" applyNumberFormat="0" applyFill="0" applyAlignment="0" applyProtection="0">
      <alignment vertical="center"/>
    </xf>
    <xf numFmtId="0" fontId="62" fillId="0" borderId="72" applyNumberFormat="0" applyFill="0" applyAlignment="0" applyProtection="0">
      <alignment vertical="center"/>
    </xf>
    <xf numFmtId="0" fontId="83" fillId="0" borderId="72" applyNumberFormat="0" applyFill="0" applyAlignment="0" applyProtection="0">
      <alignment vertical="center"/>
    </xf>
    <xf numFmtId="0" fontId="65" fillId="28" borderId="69" applyNumberFormat="0" applyAlignment="0" applyProtection="0">
      <alignment vertical="center"/>
    </xf>
    <xf numFmtId="0" fontId="84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85" fillId="28" borderId="69" applyNumberFormat="0" applyAlignment="0" applyProtection="0">
      <alignment vertical="center"/>
    </xf>
    <xf numFmtId="0" fontId="91" fillId="23" borderId="69" applyNumberFormat="0" applyAlignment="0" applyProtection="0">
      <alignment vertical="center"/>
    </xf>
    <xf numFmtId="0" fontId="53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92" fillId="28" borderId="71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75" fillId="23" borderId="69" applyNumberFormat="0" applyAlignment="0" applyProtection="0">
      <alignment vertical="center"/>
    </xf>
    <xf numFmtId="0" fontId="23" fillId="0" borderId="0">
      <alignment vertical="center"/>
    </xf>
    <xf numFmtId="0" fontId="28" fillId="27" borderId="70" applyNumberFormat="0" applyFont="0" applyAlignment="0" applyProtection="0">
      <alignment vertical="center"/>
    </xf>
    <xf numFmtId="0" fontId="23" fillId="0" borderId="0">
      <alignment vertical="center"/>
    </xf>
    <xf numFmtId="0" fontId="12" fillId="0" borderId="0">
      <alignment vertical="center"/>
    </xf>
    <xf numFmtId="0" fontId="43" fillId="0" borderId="0" applyProtection="0">
      <alignment vertical="top"/>
    </xf>
    <xf numFmtId="0" fontId="33" fillId="0" borderId="0" applyProtection="0"/>
    <xf numFmtId="0" fontId="23" fillId="12" borderId="0" applyProtection="0">
      <alignment vertical="center"/>
    </xf>
    <xf numFmtId="0" fontId="23" fillId="13" borderId="0" applyProtection="0">
      <alignment vertical="center"/>
    </xf>
    <xf numFmtId="0" fontId="23" fillId="9" borderId="0" applyProtection="0">
      <alignment vertical="center"/>
    </xf>
    <xf numFmtId="0" fontId="23" fillId="16" borderId="0" applyProtection="0">
      <alignment vertical="center"/>
    </xf>
    <xf numFmtId="0" fontId="23" fillId="19" borderId="0" applyProtection="0">
      <alignment vertical="center"/>
    </xf>
    <xf numFmtId="0" fontId="23" fillId="23" borderId="0" applyProtection="0">
      <alignment vertical="center"/>
    </xf>
    <xf numFmtId="0" fontId="110" fillId="12" borderId="0" applyProtection="0">
      <alignment vertical="center"/>
    </xf>
    <xf numFmtId="0" fontId="110" fillId="13" borderId="0" applyProtection="0">
      <alignment vertical="center"/>
    </xf>
    <xf numFmtId="0" fontId="110" fillId="9" borderId="0" applyProtection="0">
      <alignment vertical="center"/>
    </xf>
    <xf numFmtId="0" fontId="110" fillId="16" borderId="0" applyProtection="0">
      <alignment vertical="center"/>
    </xf>
    <xf numFmtId="0" fontId="110" fillId="19" borderId="0" applyProtection="0">
      <alignment vertical="center"/>
    </xf>
    <xf numFmtId="0" fontId="110" fillId="23" borderId="0" applyProtection="0">
      <alignment vertical="center"/>
    </xf>
    <xf numFmtId="0" fontId="23" fillId="22" borderId="0" applyProtection="0">
      <alignment vertical="center"/>
    </xf>
    <xf numFmtId="0" fontId="23" fillId="17" borderId="0" applyProtection="0">
      <alignment vertical="center"/>
    </xf>
    <xf numFmtId="0" fontId="23" fillId="20" borderId="0" applyProtection="0">
      <alignment vertical="center"/>
    </xf>
    <xf numFmtId="0" fontId="23" fillId="16" borderId="0" applyProtection="0">
      <alignment vertical="center"/>
    </xf>
    <xf numFmtId="0" fontId="23" fillId="22" borderId="0" applyProtection="0">
      <alignment vertical="center"/>
    </xf>
    <xf numFmtId="0" fontId="23" fillId="15" borderId="0" applyProtection="0">
      <alignment vertical="center"/>
    </xf>
    <xf numFmtId="0" fontId="110" fillId="22" borderId="0" applyProtection="0">
      <alignment vertical="center"/>
    </xf>
    <xf numFmtId="0" fontId="110" fillId="17" borderId="0" applyProtection="0">
      <alignment vertical="center"/>
    </xf>
    <xf numFmtId="0" fontId="110" fillId="20" borderId="0" applyProtection="0">
      <alignment vertical="center"/>
    </xf>
    <xf numFmtId="0" fontId="110" fillId="16" borderId="0" applyProtection="0">
      <alignment vertical="center"/>
    </xf>
    <xf numFmtId="0" fontId="110" fillId="22" borderId="0" applyProtection="0">
      <alignment vertical="center"/>
    </xf>
    <xf numFmtId="0" fontId="110" fillId="15" borderId="0" applyProtection="0">
      <alignment vertical="center"/>
    </xf>
    <xf numFmtId="0" fontId="105" fillId="18" borderId="0" applyProtection="0">
      <alignment vertical="center"/>
    </xf>
    <xf numFmtId="0" fontId="105" fillId="17" borderId="0" applyProtection="0">
      <alignment vertical="center"/>
    </xf>
    <xf numFmtId="0" fontId="105" fillId="20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5" borderId="0" applyProtection="0">
      <alignment vertical="center"/>
    </xf>
    <xf numFmtId="0" fontId="107" fillId="18" borderId="0" applyProtection="0">
      <alignment vertical="center"/>
    </xf>
    <xf numFmtId="0" fontId="107" fillId="17" borderId="0" applyProtection="0">
      <alignment vertical="center"/>
    </xf>
    <xf numFmtId="0" fontId="107" fillId="20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5" borderId="0" applyProtection="0">
      <alignment vertical="center"/>
    </xf>
    <xf numFmtId="0" fontId="105" fillId="20" borderId="0" applyProtection="0">
      <alignment vertical="center"/>
    </xf>
    <xf numFmtId="0" fontId="105" fillId="26" borderId="0" applyProtection="0">
      <alignment vertical="center"/>
    </xf>
    <xf numFmtId="0" fontId="105" fillId="10" borderId="0" applyProtection="0">
      <alignment vertical="center"/>
    </xf>
    <xf numFmtId="0" fontId="105" fillId="8" borderId="0" applyProtection="0">
      <alignment vertical="center"/>
    </xf>
    <xf numFmtId="0" fontId="105" fillId="30" borderId="0" applyProtection="0">
      <alignment vertical="center"/>
    </xf>
    <xf numFmtId="0" fontId="105" fillId="14" borderId="0" applyProtection="0">
      <alignment vertical="center"/>
    </xf>
    <xf numFmtId="0" fontId="105" fillId="21" borderId="0" applyProtection="0">
      <alignment vertical="center"/>
    </xf>
    <xf numFmtId="0" fontId="106" fillId="13" borderId="0" applyProtection="0">
      <alignment vertical="center"/>
    </xf>
    <xf numFmtId="0" fontId="127" fillId="28" borderId="69" applyProtection="0">
      <alignment vertical="center"/>
    </xf>
    <xf numFmtId="0" fontId="113" fillId="11" borderId="47" applyProtection="0">
      <alignment vertical="center"/>
    </xf>
    <xf numFmtId="0" fontId="121" fillId="0" borderId="0" applyProtection="0">
      <alignment vertical="center"/>
    </xf>
    <xf numFmtId="0" fontId="109" fillId="9" borderId="0" applyProtection="0">
      <alignment vertical="center"/>
    </xf>
    <xf numFmtId="0" fontId="122" fillId="0" borderId="51" applyProtection="0">
      <alignment vertical="center"/>
    </xf>
    <xf numFmtId="0" fontId="120" fillId="0" borderId="44" applyProtection="0">
      <alignment vertical="center"/>
    </xf>
    <xf numFmtId="0" fontId="116" fillId="0" borderId="43" applyProtection="0">
      <alignment vertical="center"/>
    </xf>
    <xf numFmtId="0" fontId="116" fillId="0" borderId="0" applyProtection="0">
      <alignment vertical="center"/>
    </xf>
    <xf numFmtId="0" fontId="115" fillId="23" borderId="69" applyProtection="0">
      <alignment vertical="center"/>
    </xf>
    <xf numFmtId="0" fontId="112" fillId="0" borderId="46" applyProtection="0">
      <alignment vertical="center"/>
    </xf>
    <xf numFmtId="0" fontId="117" fillId="29" borderId="0" applyProtection="0">
      <alignment vertical="center"/>
    </xf>
    <xf numFmtId="0" fontId="23" fillId="27" borderId="70" applyProtection="0">
      <alignment vertical="center"/>
    </xf>
    <xf numFmtId="0" fontId="124" fillId="28" borderId="71" applyProtection="0">
      <alignment vertical="center"/>
    </xf>
    <xf numFmtId="0" fontId="118" fillId="0" borderId="0" applyProtection="0">
      <alignment vertical="center"/>
    </xf>
    <xf numFmtId="0" fontId="108" fillId="0" borderId="72" applyProtection="0">
      <alignment vertical="center"/>
    </xf>
    <xf numFmtId="0" fontId="126" fillId="0" borderId="0" applyProtection="0">
      <alignment vertical="center"/>
    </xf>
    <xf numFmtId="0" fontId="107" fillId="26" borderId="0" applyProtection="0">
      <alignment vertical="center"/>
    </xf>
    <xf numFmtId="0" fontId="107" fillId="10" borderId="0" applyProtection="0">
      <alignment vertical="center"/>
    </xf>
    <xf numFmtId="0" fontId="107" fillId="8" borderId="0" applyProtection="0">
      <alignment vertical="center"/>
    </xf>
    <xf numFmtId="0" fontId="107" fillId="30" borderId="0" applyProtection="0">
      <alignment vertical="center"/>
    </xf>
    <xf numFmtId="0" fontId="107" fillId="14" borderId="0" applyProtection="0">
      <alignment vertical="center"/>
    </xf>
    <xf numFmtId="0" fontId="107" fillId="21" borderId="0" applyProtection="0">
      <alignment vertical="center"/>
    </xf>
    <xf numFmtId="0" fontId="119" fillId="0" borderId="0" applyProtection="0">
      <alignment vertical="center"/>
    </xf>
    <xf numFmtId="0" fontId="111" fillId="11" borderId="47" applyProtection="0">
      <alignment vertical="center"/>
    </xf>
    <xf numFmtId="0" fontId="114" fillId="29" borderId="0" applyProtection="0">
      <alignment vertical="center"/>
    </xf>
    <xf numFmtId="0" fontId="23" fillId="27" borderId="70" applyProtection="0">
      <alignment vertical="center"/>
    </xf>
    <xf numFmtId="0" fontId="123" fillId="0" borderId="46" applyProtection="0">
      <alignment vertical="center"/>
    </xf>
    <xf numFmtId="9" fontId="23" fillId="0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06" fillId="13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 applyProtection="0">
      <alignment vertical="center"/>
    </xf>
    <xf numFmtId="0" fontId="2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/>
    <xf numFmtId="0" fontId="2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0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4" fillId="0" borderId="0">
      <alignment vertical="center"/>
    </xf>
    <xf numFmtId="0" fontId="134" fillId="0" borderId="0">
      <alignment vertical="center"/>
    </xf>
    <xf numFmtId="0" fontId="129" fillId="0" borderId="0">
      <alignment vertical="center"/>
    </xf>
    <xf numFmtId="0" fontId="135" fillId="28" borderId="71" applyProtection="0">
      <alignment vertical="center"/>
    </xf>
    <xf numFmtId="0" fontId="136" fillId="13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09" fillId="9" borderId="0" applyProtection="0">
      <alignment vertical="center"/>
    </xf>
    <xf numFmtId="0" fontId="137" fillId="0" borderId="72" applyProtection="0">
      <alignment vertical="center"/>
    </xf>
    <xf numFmtId="0" fontId="130" fillId="28" borderId="69" applyProtection="0">
      <alignment vertical="center"/>
    </xf>
    <xf numFmtId="0" fontId="131" fillId="0" borderId="51" applyProtection="0">
      <alignment vertical="center"/>
    </xf>
    <xf numFmtId="0" fontId="132" fillId="0" borderId="44" applyProtection="0">
      <alignment vertical="center"/>
    </xf>
    <xf numFmtId="0" fontId="133" fillId="0" borderId="43" applyProtection="0">
      <alignment vertical="center"/>
    </xf>
    <xf numFmtId="0" fontId="133" fillId="0" borderId="0" applyProtection="0">
      <alignment vertical="center"/>
    </xf>
    <xf numFmtId="0" fontId="138" fillId="0" borderId="0" applyProtection="0">
      <alignment vertical="center"/>
    </xf>
    <xf numFmtId="0" fontId="125" fillId="9" borderId="0" applyProtection="0">
      <alignment vertical="center"/>
    </xf>
    <xf numFmtId="43" fontId="23" fillId="0" borderId="0" applyProtection="0">
      <alignment vertical="center"/>
    </xf>
    <xf numFmtId="41" fontId="23" fillId="0" borderId="0" applyProtection="0">
      <alignment vertical="center"/>
    </xf>
    <xf numFmtId="0" fontId="128" fillId="23" borderId="69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17" fillId="29" borderId="0" applyProtection="0">
      <alignment vertical="center"/>
    </xf>
    <xf numFmtId="0" fontId="139" fillId="0" borderId="0" applyProtection="0">
      <alignment vertical="center"/>
    </xf>
    <xf numFmtId="0" fontId="33" fillId="0" borderId="0" applyProtection="0"/>
    <xf numFmtId="0" fontId="33" fillId="0" borderId="0" applyProtection="0"/>
    <xf numFmtId="0" fontId="23" fillId="0" borderId="0">
      <alignment vertical="center"/>
    </xf>
    <xf numFmtId="0" fontId="92" fillId="28" borderId="75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92" fillId="28" borderId="75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91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5" fillId="28" borderId="77" applyNumberFormat="0" applyAlignment="0" applyProtection="0">
      <alignment vertical="center"/>
    </xf>
    <xf numFmtId="0" fontId="84" fillId="28" borderId="77" applyNumberFormat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83" fillId="0" borderId="76" applyNumberFormat="0" applyFill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31" fillId="27" borderId="78" applyNumberFormat="0" applyFont="0" applyAlignment="0" applyProtection="0">
      <alignment vertical="center"/>
    </xf>
    <xf numFmtId="0" fontId="79" fillId="28" borderId="75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75" fillId="23" borderId="77" applyNumberFormat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72" fillId="27" borderId="78" applyNumberFormat="0" applyFont="0" applyAlignment="0" applyProtection="0">
      <alignment vertical="center"/>
    </xf>
    <xf numFmtId="0" fontId="62" fillId="0" borderId="76" applyNumberFormat="0" applyFill="0" applyAlignment="0" applyProtection="0">
      <alignment vertical="center"/>
    </xf>
    <xf numFmtId="0" fontId="65" fillId="28" borderId="77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3" fillId="28" borderId="75" applyNumberFormat="0" applyAlignment="0" applyProtection="0">
      <alignment vertical="center"/>
    </xf>
    <xf numFmtId="0" fontId="44" fillId="23" borderId="77" applyNumberFormat="0" applyAlignment="0" applyProtection="0">
      <alignment vertical="center"/>
    </xf>
    <xf numFmtId="0" fontId="55" fillId="0" borderId="76" applyNumberFormat="0" applyFill="0" applyAlignment="0" applyProtection="0">
      <alignment vertical="center"/>
    </xf>
    <xf numFmtId="0" fontId="28" fillId="27" borderId="78" applyNumberFormat="0" applyFont="0" applyAlignment="0" applyProtection="0">
      <alignment vertical="center"/>
    </xf>
    <xf numFmtId="0" fontId="51" fillId="27" borderId="78" applyNumberFormat="0" applyFont="0" applyAlignment="0" applyProtection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7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28" fillId="0" borderId="0">
      <alignment vertical="center"/>
    </xf>
    <xf numFmtId="179" fontId="31" fillId="0" borderId="0">
      <alignment vertical="center"/>
    </xf>
    <xf numFmtId="0" fontId="31" fillId="0" borderId="0"/>
    <xf numFmtId="179" fontId="31" fillId="0" borderId="0"/>
    <xf numFmtId="179" fontId="31" fillId="0" borderId="0">
      <alignment vertical="center"/>
    </xf>
    <xf numFmtId="0" fontId="31" fillId="0" borderId="0"/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31" fillId="0" borderId="0"/>
    <xf numFmtId="180" fontId="2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179" fontId="31" fillId="0" borderId="0">
      <alignment vertical="center"/>
    </xf>
    <xf numFmtId="0" fontId="3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1" fillId="0" borderId="0"/>
    <xf numFmtId="0" fontId="31" fillId="0" borderId="0"/>
    <xf numFmtId="0" fontId="140" fillId="0" borderId="0">
      <alignment vertical="center"/>
    </xf>
    <xf numFmtId="179" fontId="74" fillId="0" borderId="0">
      <alignment vertical="center"/>
    </xf>
    <xf numFmtId="179" fontId="74" fillId="0" borderId="0">
      <alignment vertical="center"/>
    </xf>
    <xf numFmtId="0" fontId="4" fillId="0" borderId="0">
      <alignment vertical="center"/>
    </xf>
    <xf numFmtId="0" fontId="28" fillId="0" borderId="0">
      <alignment vertical="center"/>
    </xf>
    <xf numFmtId="180" fontId="28" fillId="0" borderId="0">
      <alignment vertical="center"/>
    </xf>
    <xf numFmtId="0" fontId="10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3" fillId="0" borderId="0"/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6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41" fillId="41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5" fillId="41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1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1" fillId="4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5" fillId="49" borderId="79" applyNumberFormat="0" applyAlignment="0" applyProtection="0">
      <alignment vertical="center"/>
    </xf>
    <xf numFmtId="0" fontId="66" fillId="50" borderId="47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36" borderId="79" applyNumberFormat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28" fillId="52" borderId="80" applyNumberFormat="0" applyFont="0" applyAlignment="0" applyProtection="0">
      <alignment vertical="center"/>
    </xf>
    <xf numFmtId="0" fontId="53" fillId="49" borderId="81" applyNumberFormat="0" applyAlignment="0" applyProtection="0">
      <alignment vertical="center"/>
    </xf>
    <xf numFmtId="0" fontId="141" fillId="0" borderId="0">
      <alignment horizontal="center" vertical="center"/>
    </xf>
    <xf numFmtId="0" fontId="62" fillId="0" borderId="82" applyNumberFormat="0" applyFill="0" applyAlignment="0" applyProtection="0">
      <alignment vertical="center"/>
    </xf>
    <xf numFmtId="0" fontId="38" fillId="45" borderId="0" applyNumberFormat="0" applyBorder="0" applyAlignment="0" applyProtection="0">
      <alignment vertical="center"/>
    </xf>
    <xf numFmtId="0" fontId="38" fillId="46" borderId="0" applyNumberFormat="0" applyBorder="0" applyAlignment="0" applyProtection="0">
      <alignment vertical="center"/>
    </xf>
    <xf numFmtId="0" fontId="38" fillId="4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8" fillId="48" borderId="0" applyNumberFormat="0" applyBorder="0" applyAlignment="0" applyProtection="0">
      <alignment vertical="center"/>
    </xf>
    <xf numFmtId="0" fontId="50" fillId="50" borderId="47" applyNumberFormat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2" fillId="52" borderId="80" applyNumberFormat="0" applyFont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1" fillId="52" borderId="80" applyNumberFormat="0" applyFont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00" fillId="0" borderId="0">
      <alignment vertical="center"/>
    </xf>
    <xf numFmtId="0" fontId="100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3" fillId="0" borderId="0"/>
    <xf numFmtId="0" fontId="73" fillId="0" borderId="0"/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28" fillId="27" borderId="84" applyNumberFormat="0" applyFont="0" applyAlignment="0" applyProtection="0">
      <alignment vertical="center"/>
    </xf>
    <xf numFmtId="0" fontId="51" fillId="52" borderId="84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2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1" fillId="0" borderId="0"/>
    <xf numFmtId="0" fontId="31" fillId="0" borderId="0"/>
    <xf numFmtId="0" fontId="62" fillId="0" borderId="86" applyNumberFormat="0" applyFill="0" applyAlignment="0" applyProtection="0">
      <alignment vertical="center"/>
    </xf>
    <xf numFmtId="0" fontId="31" fillId="0" borderId="0"/>
    <xf numFmtId="0" fontId="31" fillId="0" borderId="0"/>
    <xf numFmtId="0" fontId="100" fillId="0" borderId="0">
      <alignment vertical="center"/>
    </xf>
    <xf numFmtId="0" fontId="31" fillId="0" borderId="0"/>
    <xf numFmtId="0" fontId="3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3" fillId="49" borderId="85" applyNumberFormat="0" applyAlignment="0" applyProtection="0">
      <alignment vertical="center"/>
    </xf>
    <xf numFmtId="0" fontId="31" fillId="0" borderId="0"/>
    <xf numFmtId="0" fontId="31" fillId="0" borderId="0"/>
    <xf numFmtId="0" fontId="44" fillId="36" borderId="83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5" fillId="49" borderId="83" applyNumberFormat="0" applyAlignment="0" applyProtection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9" fillId="49" borderId="81" applyNumberFormat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35" fillId="45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7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3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5" fillId="48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55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55" fillId="0" borderId="82" applyNumberFormat="0" applyFill="0" applyAlignment="0" applyProtection="0">
      <alignment vertical="center"/>
    </xf>
    <xf numFmtId="0" fontId="82" fillId="32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2" fillId="32" borderId="0" applyNumberFormat="0" applyBorder="0" applyAlignment="0" applyProtection="0">
      <alignment vertical="center"/>
    </xf>
    <xf numFmtId="0" fontId="62" fillId="0" borderId="82" applyNumberFormat="0" applyFill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3" fillId="0" borderId="82" applyNumberFormat="0" applyFill="0" applyAlignment="0" applyProtection="0">
      <alignment vertical="center"/>
    </xf>
    <xf numFmtId="0" fontId="65" fillId="28" borderId="79" applyNumberFormat="0" applyAlignment="0" applyProtection="0">
      <alignment vertical="center"/>
    </xf>
    <xf numFmtId="0" fontId="100" fillId="0" borderId="0">
      <alignment vertical="center"/>
    </xf>
    <xf numFmtId="0" fontId="84" fillId="49" borderId="79" applyNumberFormat="0" applyAlignment="0" applyProtection="0">
      <alignment vertical="center"/>
    </xf>
    <xf numFmtId="0" fontId="85" fillId="49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0" fillId="0" borderId="0">
      <alignment vertical="center"/>
    </xf>
    <xf numFmtId="0" fontId="85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5" fillId="28" borderId="79" applyNumberFormat="0" applyAlignment="0" applyProtection="0">
      <alignment vertical="center"/>
    </xf>
    <xf numFmtId="0" fontId="85" fillId="28" borderId="79" applyNumberFormat="0" applyAlignment="0" applyProtection="0">
      <alignment vertical="center"/>
    </xf>
    <xf numFmtId="0" fontId="100" fillId="0" borderId="0">
      <alignment vertical="center"/>
    </xf>
    <xf numFmtId="0" fontId="85" fillId="28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85" fillId="49" borderId="79" applyNumberFormat="0" applyAlignment="0" applyProtection="0">
      <alignment vertical="center"/>
    </xf>
    <xf numFmtId="0" fontId="100" fillId="0" borderId="0">
      <alignment vertical="center"/>
    </xf>
    <xf numFmtId="0" fontId="78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8" fillId="50" borderId="47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0" fillId="3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1" fillId="36" borderId="79" applyNumberFormat="0" applyAlignment="0" applyProtection="0">
      <alignment vertical="center"/>
    </xf>
    <xf numFmtId="0" fontId="100" fillId="0" borderId="0">
      <alignment vertical="center"/>
    </xf>
    <xf numFmtId="0" fontId="53" fillId="28" borderId="81" applyNumberFormat="0" applyAlignment="0" applyProtection="0">
      <alignment vertical="center"/>
    </xf>
    <xf numFmtId="0" fontId="100" fillId="0" borderId="0">
      <alignment vertical="center"/>
    </xf>
    <xf numFmtId="0" fontId="44" fillId="23" borderId="79" applyNumberFormat="0" applyAlignment="0" applyProtection="0">
      <alignment vertical="center"/>
    </xf>
    <xf numFmtId="0" fontId="100" fillId="0" borderId="0">
      <alignment vertical="center"/>
    </xf>
    <xf numFmtId="0" fontId="92" fillId="49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0" fillId="0" borderId="0">
      <alignment vertical="center"/>
    </xf>
    <xf numFmtId="0" fontId="92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2" fillId="28" borderId="81" applyNumberFormat="0" applyAlignment="0" applyProtection="0">
      <alignment vertical="center"/>
    </xf>
    <xf numFmtId="0" fontId="92" fillId="28" borderId="81" applyNumberFormat="0" applyAlignment="0" applyProtection="0">
      <alignment vertical="center"/>
    </xf>
    <xf numFmtId="0" fontId="100" fillId="0" borderId="0">
      <alignment vertical="center"/>
    </xf>
    <xf numFmtId="0" fontId="92" fillId="28" borderId="81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2" fillId="49" borderId="81" applyNumberFormat="0" applyAlignment="0" applyProtection="0">
      <alignment vertical="center"/>
    </xf>
    <xf numFmtId="0" fontId="75" fillId="36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0" fillId="0" borderId="0">
      <alignment vertical="center"/>
    </xf>
    <xf numFmtId="0" fontId="75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23" borderId="79" applyNumberFormat="0" applyAlignment="0" applyProtection="0">
      <alignment vertical="center"/>
    </xf>
    <xf numFmtId="0" fontId="75" fillId="23" borderId="79" applyNumberFormat="0" applyAlignment="0" applyProtection="0">
      <alignment vertical="center"/>
    </xf>
    <xf numFmtId="0" fontId="100" fillId="0" borderId="0">
      <alignment vertical="center"/>
    </xf>
    <xf numFmtId="0" fontId="75" fillId="23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75" fillId="36" borderId="79" applyNumberForma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3" fillId="0" borderId="0"/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61" fillId="0" borderId="0"/>
    <xf numFmtId="0" fontId="100" fillId="0" borderId="0">
      <alignment vertical="center"/>
    </xf>
    <xf numFmtId="0" fontId="100" fillId="0" borderId="0">
      <alignment vertical="center"/>
    </xf>
    <xf numFmtId="0" fontId="33" fillId="0" borderId="0"/>
    <xf numFmtId="0" fontId="94" fillId="51" borderId="0" applyNumberFormat="0" applyBorder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94" fillId="51" borderId="0" applyNumberFormat="0" applyBorder="0" applyAlignment="0" applyProtection="0">
      <alignment vertical="center"/>
    </xf>
    <xf numFmtId="0" fontId="28" fillId="27" borderId="80" applyNumberFormat="0" applyFont="0" applyAlignment="0" applyProtection="0">
      <alignment vertical="center"/>
    </xf>
    <xf numFmtId="0" fontId="31" fillId="27" borderId="80" applyNumberFormat="0" applyFont="0" applyAlignment="0" applyProtection="0">
      <alignment vertical="center"/>
    </xf>
    <xf numFmtId="0" fontId="100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28" fillId="52" borderId="84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0" fillId="0" borderId="0">
      <alignment vertical="center"/>
    </xf>
    <xf numFmtId="0" fontId="3" fillId="0" borderId="0">
      <alignment vertical="center"/>
    </xf>
    <xf numFmtId="0" fontId="79" fillId="49" borderId="85" applyNumberFormat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55" fillId="0" borderId="86" applyNumberFormat="0" applyFill="0" applyAlignment="0" applyProtection="0">
      <alignment vertical="center"/>
    </xf>
    <xf numFmtId="0" fontId="62" fillId="0" borderId="86" applyNumberFormat="0" applyFill="0" applyAlignment="0" applyProtection="0">
      <alignment vertical="center"/>
    </xf>
    <xf numFmtId="0" fontId="83" fillId="0" borderId="86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84" fillId="49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85" fillId="49" borderId="83" applyNumberFormat="0" applyAlignment="0" applyProtection="0">
      <alignment vertical="center"/>
    </xf>
    <xf numFmtId="0" fontId="91" fillId="36" borderId="83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92" fillId="49" borderId="85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75" fillId="36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31" fillId="27" borderId="84" applyNumberFormat="0" applyFont="0" applyAlignment="0" applyProtection="0">
      <alignment vertical="center"/>
    </xf>
    <xf numFmtId="0" fontId="23" fillId="0" borderId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51" fillId="27" borderId="84" applyNumberFormat="0" applyFont="0" applyAlignment="0" applyProtection="0">
      <alignment vertical="center"/>
    </xf>
    <xf numFmtId="0" fontId="44" fillId="23" borderId="83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92" fillId="28" borderId="90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91" fillId="23" borderId="88" applyNumberFormat="0" applyAlignment="0" applyProtection="0">
      <alignment vertical="center"/>
    </xf>
    <xf numFmtId="0" fontId="53" fillId="28" borderId="85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5" fillId="28" borderId="88" applyNumberFormat="0" applyAlignment="0" applyProtection="0">
      <alignment vertical="center"/>
    </xf>
    <xf numFmtId="0" fontId="84" fillId="28" borderId="88" applyNumberFormat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83" fillId="0" borderId="89" applyNumberFormat="0" applyFill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31" fillId="0" borderId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65" fillId="28" borderId="83" applyNumberFormat="0" applyAlignment="0" applyProtection="0">
      <alignment vertical="center"/>
    </xf>
    <xf numFmtId="0" fontId="28" fillId="27" borderId="84" applyNumberFormat="0" applyFont="0" applyAlignment="0" applyProtection="0">
      <alignment vertical="center"/>
    </xf>
    <xf numFmtId="0" fontId="72" fillId="27" borderId="84" applyNumberFormat="0" applyFont="0" applyAlignment="0" applyProtection="0">
      <alignment vertical="center"/>
    </xf>
    <xf numFmtId="0" fontId="31" fillId="27" borderId="87" applyNumberFormat="0" applyFon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9" fillId="28" borderId="90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75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79" fillId="28" borderId="85" applyNumberFormat="0" applyAlignment="0" applyProtection="0">
      <alignment vertical="center"/>
    </xf>
    <xf numFmtId="0" fontId="72" fillId="27" borderId="87" applyNumberFormat="0" applyFont="0" applyAlignment="0" applyProtection="0">
      <alignment vertical="center"/>
    </xf>
    <xf numFmtId="0" fontId="62" fillId="0" borderId="89" applyNumberFormat="0" applyFill="0" applyAlignment="0" applyProtection="0">
      <alignment vertical="center"/>
    </xf>
    <xf numFmtId="0" fontId="65" fillId="28" borderId="88" applyNumberFormat="0" applyAlignment="0" applyProtection="0">
      <alignment vertical="center"/>
    </xf>
    <xf numFmtId="0" fontId="53" fillId="28" borderId="90" applyNumberFormat="0" applyAlignment="0" applyProtection="0">
      <alignment vertical="center"/>
    </xf>
    <xf numFmtId="0" fontId="84" fillId="28" borderId="83" applyNumberFormat="0" applyAlignment="0" applyProtection="0">
      <alignment vertical="center"/>
    </xf>
    <xf numFmtId="0" fontId="55" fillId="0" borderId="89" applyNumberFormat="0" applyFill="0" applyAlignment="0" applyProtection="0">
      <alignment vertical="center"/>
    </xf>
    <xf numFmtId="0" fontId="85" fillId="28" borderId="83" applyNumberFormat="0" applyAlignment="0" applyProtection="0">
      <alignment vertical="center"/>
    </xf>
    <xf numFmtId="0" fontId="44" fillId="23" borderId="88" applyNumberFormat="0" applyAlignment="0" applyProtection="0">
      <alignment vertical="center"/>
    </xf>
    <xf numFmtId="0" fontId="28" fillId="27" borderId="87" applyNumberFormat="0" applyFont="0" applyAlignment="0" applyProtection="0">
      <alignment vertical="center"/>
    </xf>
    <xf numFmtId="0" fontId="51" fillId="27" borderId="87" applyNumberFormat="0" applyFont="0" applyAlignment="0" applyProtection="0">
      <alignment vertical="center"/>
    </xf>
    <xf numFmtId="182" fontId="31" fillId="0" borderId="0" applyFont="0" applyFill="0" applyBorder="0" applyAlignment="0" applyProtection="0">
      <alignment vertical="center"/>
    </xf>
    <xf numFmtId="181" fontId="31" fillId="0" borderId="0" applyFont="0" applyFill="0" applyBorder="0" applyAlignment="0" applyProtection="0">
      <alignment vertical="center"/>
    </xf>
    <xf numFmtId="0" fontId="91" fillId="23" borderId="83" applyNumberFormat="0" applyAlignment="0" applyProtection="0">
      <alignment vertical="center"/>
    </xf>
    <xf numFmtId="0" fontId="92" fillId="28" borderId="85" applyNumberFormat="0" applyAlignment="0" applyProtection="0">
      <alignment vertical="center"/>
    </xf>
    <xf numFmtId="0" fontId="75" fillId="23" borderId="83" applyNumberFormat="0" applyAlignment="0" applyProtection="0">
      <alignment vertical="center"/>
    </xf>
    <xf numFmtId="0" fontId="100" fillId="0" borderId="0">
      <alignment vertical="center"/>
    </xf>
    <xf numFmtId="0" fontId="28" fillId="12" borderId="0" applyProtection="0">
      <alignment vertical="center"/>
    </xf>
    <xf numFmtId="0" fontId="28" fillId="13" borderId="0" applyProtection="0">
      <alignment vertical="center"/>
    </xf>
    <xf numFmtId="0" fontId="28" fillId="9" borderId="0" applyProtection="0">
      <alignment vertical="center"/>
    </xf>
    <xf numFmtId="0" fontId="28" fillId="16" borderId="0" applyProtection="0">
      <alignment vertical="center"/>
    </xf>
    <xf numFmtId="0" fontId="28" fillId="19" borderId="0" applyProtection="0">
      <alignment vertical="center"/>
    </xf>
    <xf numFmtId="0" fontId="28" fillId="23" borderId="0" applyProtection="0">
      <alignment vertical="center"/>
    </xf>
    <xf numFmtId="0" fontId="32" fillId="12" borderId="0" applyProtection="0">
      <alignment vertical="center"/>
    </xf>
    <xf numFmtId="0" fontId="32" fillId="13" borderId="0" applyProtection="0">
      <alignment vertical="center"/>
    </xf>
    <xf numFmtId="0" fontId="32" fillId="9" borderId="0" applyProtection="0">
      <alignment vertical="center"/>
    </xf>
    <xf numFmtId="0" fontId="32" fillId="16" borderId="0" applyProtection="0">
      <alignment vertical="center"/>
    </xf>
    <xf numFmtId="0" fontId="32" fillId="19" borderId="0" applyProtection="0">
      <alignment vertical="center"/>
    </xf>
    <xf numFmtId="0" fontId="32" fillId="23" borderId="0" applyProtection="0">
      <alignment vertical="center"/>
    </xf>
    <xf numFmtId="0" fontId="28" fillId="22" borderId="0" applyProtection="0">
      <alignment vertical="center"/>
    </xf>
    <xf numFmtId="0" fontId="28" fillId="17" borderId="0" applyProtection="0">
      <alignment vertical="center"/>
    </xf>
    <xf numFmtId="0" fontId="28" fillId="20" borderId="0" applyProtection="0">
      <alignment vertical="center"/>
    </xf>
    <xf numFmtId="0" fontId="28" fillId="16" borderId="0" applyProtection="0">
      <alignment vertical="center"/>
    </xf>
    <xf numFmtId="0" fontId="28" fillId="22" borderId="0" applyProtection="0">
      <alignment vertical="center"/>
    </xf>
    <xf numFmtId="0" fontId="28" fillId="15" borderId="0" applyProtection="0">
      <alignment vertical="center"/>
    </xf>
    <xf numFmtId="0" fontId="32" fillId="22" borderId="0" applyProtection="0">
      <alignment vertical="center"/>
    </xf>
    <xf numFmtId="0" fontId="32" fillId="17" borderId="0" applyProtection="0">
      <alignment vertical="center"/>
    </xf>
    <xf numFmtId="0" fontId="32" fillId="20" borderId="0" applyProtection="0">
      <alignment vertical="center"/>
    </xf>
    <xf numFmtId="0" fontId="32" fillId="16" borderId="0" applyProtection="0">
      <alignment vertical="center"/>
    </xf>
    <xf numFmtId="0" fontId="32" fillId="22" borderId="0" applyProtection="0">
      <alignment vertical="center"/>
    </xf>
    <xf numFmtId="0" fontId="32" fillId="15" borderId="0" applyProtection="0">
      <alignment vertical="center"/>
    </xf>
    <xf numFmtId="0" fontId="41" fillId="18" borderId="0" applyProtection="0">
      <alignment vertical="center"/>
    </xf>
    <xf numFmtId="0" fontId="41" fillId="17" borderId="0" applyProtection="0">
      <alignment vertical="center"/>
    </xf>
    <xf numFmtId="0" fontId="41" fillId="20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5" borderId="0" applyProtection="0">
      <alignment vertical="center"/>
    </xf>
    <xf numFmtId="0" fontId="38" fillId="18" borderId="0" applyProtection="0">
      <alignment vertical="center"/>
    </xf>
    <xf numFmtId="0" fontId="38" fillId="17" borderId="0" applyProtection="0">
      <alignment vertical="center"/>
    </xf>
    <xf numFmtId="0" fontId="38" fillId="20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5" borderId="0" applyProtection="0">
      <alignment vertical="center"/>
    </xf>
    <xf numFmtId="0" fontId="41" fillId="20" borderId="0" applyProtection="0">
      <alignment vertical="center"/>
    </xf>
    <xf numFmtId="0" fontId="41" fillId="26" borderId="0" applyProtection="0">
      <alignment vertical="center"/>
    </xf>
    <xf numFmtId="0" fontId="41" fillId="10" borderId="0" applyProtection="0">
      <alignment vertical="center"/>
    </xf>
    <xf numFmtId="0" fontId="41" fillId="8" borderId="0" applyProtection="0">
      <alignment vertical="center"/>
    </xf>
    <xf numFmtId="0" fontId="41" fillId="30" borderId="0" applyProtection="0">
      <alignment vertical="center"/>
    </xf>
    <xf numFmtId="0" fontId="41" fillId="14" borderId="0" applyProtection="0">
      <alignment vertical="center"/>
    </xf>
    <xf numFmtId="0" fontId="41" fillId="21" borderId="0" applyProtection="0">
      <alignment vertical="center"/>
    </xf>
    <xf numFmtId="0" fontId="34" fillId="13" borderId="0" applyProtection="0">
      <alignment vertical="center"/>
    </xf>
    <xf numFmtId="0" fontId="65" fillId="28" borderId="83" applyProtection="0">
      <alignment vertical="center"/>
    </xf>
    <xf numFmtId="0" fontId="66" fillId="11" borderId="47" applyProtection="0">
      <alignment vertical="center"/>
    </xf>
    <xf numFmtId="0" fontId="54" fillId="0" borderId="0" applyProtection="0">
      <alignment vertical="center"/>
    </xf>
    <xf numFmtId="0" fontId="46" fillId="9" borderId="0" applyProtection="0">
      <alignment vertical="center"/>
    </xf>
    <xf numFmtId="0" fontId="67" fillId="0" borderId="51" applyProtection="0">
      <alignment vertical="center"/>
    </xf>
    <xf numFmtId="0" fontId="56" fillId="0" borderId="44" applyProtection="0">
      <alignment vertical="center"/>
    </xf>
    <xf numFmtId="0" fontId="42" fillId="0" borderId="43" applyProtection="0">
      <alignment vertical="center"/>
    </xf>
    <xf numFmtId="0" fontId="42" fillId="0" borderId="0" applyProtection="0">
      <alignment vertical="center"/>
    </xf>
    <xf numFmtId="0" fontId="44" fillId="23" borderId="83" applyProtection="0">
      <alignment vertical="center"/>
    </xf>
    <xf numFmtId="0" fontId="45" fillId="0" borderId="46" applyProtection="0">
      <alignment vertical="center"/>
    </xf>
    <xf numFmtId="0" fontId="64" fillId="29" borderId="0" applyProtection="0">
      <alignment vertical="center"/>
    </xf>
    <xf numFmtId="0" fontId="28" fillId="27" borderId="84" applyProtection="0">
      <alignment vertical="center"/>
    </xf>
    <xf numFmtId="0" fontId="53" fillId="28" borderId="85" applyProtection="0">
      <alignment vertical="center"/>
    </xf>
    <xf numFmtId="0" fontId="60" fillId="0" borderId="0" applyProtection="0">
      <alignment vertical="center"/>
    </xf>
    <xf numFmtId="0" fontId="62" fillId="0" borderId="86" applyProtection="0">
      <alignment vertical="center"/>
    </xf>
    <xf numFmtId="0" fontId="52" fillId="0" borderId="0" applyProtection="0">
      <alignment vertical="center"/>
    </xf>
    <xf numFmtId="0" fontId="38" fillId="26" borderId="0" applyProtection="0">
      <alignment vertical="center"/>
    </xf>
    <xf numFmtId="0" fontId="38" fillId="10" borderId="0" applyProtection="0">
      <alignment vertical="center"/>
    </xf>
    <xf numFmtId="0" fontId="38" fillId="8" borderId="0" applyProtection="0">
      <alignment vertical="center"/>
    </xf>
    <xf numFmtId="0" fontId="38" fillId="30" borderId="0" applyProtection="0">
      <alignment vertical="center"/>
    </xf>
    <xf numFmtId="0" fontId="38" fillId="14" borderId="0" applyProtection="0">
      <alignment vertical="center"/>
    </xf>
    <xf numFmtId="0" fontId="38" fillId="21" borderId="0" applyProtection="0">
      <alignment vertical="center"/>
    </xf>
    <xf numFmtId="0" fontId="69" fillId="0" borderId="0" applyProtection="0">
      <alignment vertical="center"/>
    </xf>
    <xf numFmtId="0" fontId="50" fillId="11" borderId="47" applyProtection="0">
      <alignment vertical="center"/>
    </xf>
    <xf numFmtId="0" fontId="70" fillId="29" borderId="0" applyProtection="0">
      <alignment vertical="center"/>
    </xf>
    <xf numFmtId="0" fontId="28" fillId="27" borderId="84" applyProtection="0">
      <alignment vertical="center"/>
    </xf>
    <xf numFmtId="0" fontId="48" fillId="0" borderId="46" applyProtection="0">
      <alignment vertical="center"/>
    </xf>
    <xf numFmtId="9" fontId="28" fillId="0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4" fillId="13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0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/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28" fillId="0" borderId="0" applyProtection="0">
      <alignment vertical="center"/>
    </xf>
    <xf numFmtId="0" fontId="28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top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100" fillId="0" borderId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31" fillId="0" borderId="0" applyProtection="0">
      <alignment vertical="center"/>
    </xf>
    <xf numFmtId="0" fontId="79" fillId="28" borderId="85" applyProtection="0">
      <alignment vertical="center"/>
    </xf>
    <xf numFmtId="0" fontId="77" fillId="13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46" fillId="9" borderId="0" applyProtection="0">
      <alignment vertical="center"/>
    </xf>
    <xf numFmtId="0" fontId="83" fillId="0" borderId="86" applyProtection="0">
      <alignment vertical="center"/>
    </xf>
    <xf numFmtId="0" fontId="84" fillId="28" borderId="83" applyProtection="0">
      <alignment vertical="center"/>
    </xf>
    <xf numFmtId="0" fontId="86" fillId="0" borderId="51" applyProtection="0">
      <alignment vertical="center"/>
    </xf>
    <xf numFmtId="0" fontId="87" fillId="0" borderId="44" applyProtection="0">
      <alignment vertical="center"/>
    </xf>
    <xf numFmtId="0" fontId="88" fillId="0" borderId="43" applyProtection="0">
      <alignment vertical="center"/>
    </xf>
    <xf numFmtId="0" fontId="88" fillId="0" borderId="0" applyProtection="0">
      <alignment vertical="center"/>
    </xf>
    <xf numFmtId="0" fontId="89" fillId="0" borderId="0" applyProtection="0">
      <alignment vertical="center"/>
    </xf>
    <xf numFmtId="0" fontId="90" fillId="9" borderId="0" applyProtection="0">
      <alignment vertical="center"/>
    </xf>
    <xf numFmtId="43" fontId="28" fillId="0" borderId="0" applyProtection="0">
      <alignment vertical="center"/>
    </xf>
    <xf numFmtId="41" fontId="28" fillId="0" borderId="0" applyProtection="0">
      <alignment vertical="center"/>
    </xf>
    <xf numFmtId="0" fontId="91" fillId="23" borderId="83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64" fillId="29" borderId="0" applyProtection="0">
      <alignment vertical="center"/>
    </xf>
    <xf numFmtId="0" fontId="93" fillId="0" borderId="0" applyProtection="0">
      <alignment vertical="center"/>
    </xf>
    <xf numFmtId="0" fontId="100" fillId="0" borderId="0">
      <alignment vertical="center"/>
    </xf>
    <xf numFmtId="0" fontId="142" fillId="0" borderId="0">
      <alignment horizontal="center" vertical="center"/>
    </xf>
    <xf numFmtId="0" fontId="143" fillId="0" borderId="0">
      <alignment horizontal="center" vertical="center"/>
    </xf>
    <xf numFmtId="0" fontId="144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center"/>
    </xf>
    <xf numFmtId="0" fontId="145" fillId="0" borderId="0">
      <alignment horizontal="left" vertical="center"/>
    </xf>
    <xf numFmtId="0" fontId="145" fillId="0" borderId="0">
      <alignment horizontal="center" vertical="center"/>
    </xf>
    <xf numFmtId="0" fontId="146" fillId="0" borderId="0">
      <alignment horizontal="left" vertical="top"/>
    </xf>
    <xf numFmtId="0" fontId="147" fillId="55" borderId="0">
      <alignment horizontal="center" vertical="center"/>
    </xf>
    <xf numFmtId="0" fontId="28" fillId="0" borderId="0">
      <alignment vertical="center"/>
    </xf>
    <xf numFmtId="0" fontId="142" fillId="0" borderId="0">
      <alignment horizontal="center" vertical="center"/>
    </xf>
    <xf numFmtId="0" fontId="142" fillId="0" borderId="0">
      <alignment horizontal="center" vertical="center"/>
    </xf>
    <xf numFmtId="0" fontId="148" fillId="0" borderId="0">
      <alignment horizontal="center" vertical="center"/>
    </xf>
    <xf numFmtId="0" fontId="149" fillId="0" borderId="0">
      <alignment horizontal="center" vertical="center"/>
    </xf>
    <xf numFmtId="0" fontId="145" fillId="7" borderId="0">
      <alignment horizontal="center" vertical="center"/>
    </xf>
    <xf numFmtId="0" fontId="145" fillId="54" borderId="0">
      <alignment horizontal="center" vertical="center"/>
    </xf>
    <xf numFmtId="0" fontId="145" fillId="53" borderId="0">
      <alignment horizontal="center" vertical="center"/>
    </xf>
    <xf numFmtId="0" fontId="142" fillId="0" borderId="0">
      <alignment horizontal="left" vertical="top"/>
    </xf>
    <xf numFmtId="0" fontId="100" fillId="0" borderId="0">
      <alignment vertical="center"/>
    </xf>
    <xf numFmtId="0" fontId="28" fillId="27" borderId="87" applyNumberFormat="0" applyFont="0" applyAlignment="0" applyProtection="0">
      <alignment vertical="center"/>
    </xf>
    <xf numFmtId="0" fontId="65" fillId="28" borderId="88" applyProtection="0">
      <alignment vertical="center"/>
    </xf>
    <xf numFmtId="0" fontId="44" fillId="23" borderId="88" applyProtection="0">
      <alignment vertical="center"/>
    </xf>
    <xf numFmtId="0" fontId="28" fillId="27" borderId="87" applyProtection="0">
      <alignment vertical="center"/>
    </xf>
    <xf numFmtId="0" fontId="53" fillId="28" borderId="90" applyProtection="0">
      <alignment vertical="center"/>
    </xf>
    <xf numFmtId="0" fontId="62" fillId="0" borderId="89" applyProtection="0">
      <alignment vertical="center"/>
    </xf>
    <xf numFmtId="0" fontId="28" fillId="27" borderId="87" applyProtection="0">
      <alignment vertical="center"/>
    </xf>
    <xf numFmtId="0" fontId="79" fillId="28" borderId="90" applyProtection="0">
      <alignment vertical="center"/>
    </xf>
    <xf numFmtId="0" fontId="83" fillId="0" borderId="89" applyProtection="0">
      <alignment vertical="center"/>
    </xf>
    <xf numFmtId="0" fontId="84" fillId="28" borderId="88" applyProtection="0">
      <alignment vertical="center"/>
    </xf>
    <xf numFmtId="0" fontId="91" fillId="23" borderId="88" applyProtection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65" fillId="28" borderId="101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92" fillId="28" borderId="94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91" fillId="23" borderId="96" applyNumberFormat="0" applyAlignment="0" applyProtection="0">
      <alignment vertical="center"/>
    </xf>
    <xf numFmtId="0" fontId="28" fillId="27" borderId="102" applyNumberFormat="0" applyFon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5" fillId="28" borderId="96" applyNumberFormat="0" applyAlignment="0" applyProtection="0">
      <alignment vertical="center"/>
    </xf>
    <xf numFmtId="0" fontId="84" fillId="28" borderId="96" applyNumberForma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83" fillId="0" borderId="95" applyNumberFormat="0" applyFill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44" fillId="23" borderId="101" applyNumberFormat="0" applyAlignment="0" applyProtection="0">
      <alignment vertical="center"/>
    </xf>
    <xf numFmtId="0" fontId="28" fillId="27" borderId="102" applyNumberFormat="0" applyFont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44" fillId="23" borderId="101" applyNumberFormat="0" applyAlignment="0" applyProtection="0">
      <alignment vertical="center"/>
    </xf>
    <xf numFmtId="0" fontId="62" fillId="0" borderId="100" applyNumberFormat="0" applyFill="0" applyAlignment="0" applyProtection="0">
      <alignment vertical="center"/>
    </xf>
    <xf numFmtId="0" fontId="31" fillId="27" borderId="97" applyNumberFormat="0" applyFont="0" applyAlignment="0" applyProtection="0">
      <alignment vertical="center"/>
    </xf>
    <xf numFmtId="0" fontId="79" fillId="28" borderId="94" applyNumberFormat="0" applyAlignment="0" applyProtection="0">
      <alignment vertical="center"/>
    </xf>
    <xf numFmtId="0" fontId="72" fillId="27" borderId="102" applyNumberFormat="0" applyFont="0" applyAlignment="0" applyProtection="0">
      <alignment vertical="center"/>
    </xf>
    <xf numFmtId="0" fontId="51" fillId="27" borderId="102" applyNumberFormat="0" applyFont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53" fillId="28" borderId="99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91" fillId="23" borderId="101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62" fillId="0" borderId="95" applyNumberFormat="0" applyFill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44" fillId="23" borderId="96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75" fillId="23" borderId="96" applyNumberFormat="0" applyAlignment="0" applyProtection="0">
      <alignment vertical="center"/>
    </xf>
    <xf numFmtId="0" fontId="79" fillId="28" borderId="99" applyNumberFormat="0" applyAlignment="0" applyProtection="0">
      <alignment vertical="center"/>
    </xf>
    <xf numFmtId="0" fontId="31" fillId="27" borderId="102" applyNumberFormat="0" applyFont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62" fillId="0" borderId="100" applyNumberFormat="0" applyFill="0" applyAlignment="0" applyProtection="0">
      <alignment vertical="center"/>
    </xf>
    <xf numFmtId="0" fontId="23" fillId="0" borderId="0">
      <alignment vertical="center"/>
    </xf>
    <xf numFmtId="0" fontId="72" fillId="27" borderId="97" applyNumberFormat="0" applyFon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65" fillId="28" borderId="96" applyNumberFormat="0" applyAlignment="0" applyProtection="0">
      <alignment vertical="center"/>
    </xf>
    <xf numFmtId="0" fontId="51" fillId="27" borderId="97" applyNumberFormat="0" applyFont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55" fillId="0" borderId="100" applyNumberFormat="0" applyFill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85" fillId="28" borderId="101" applyNumberFormat="0" applyAlignment="0" applyProtection="0">
      <alignment vertical="center"/>
    </xf>
    <xf numFmtId="0" fontId="53" fillId="28" borderId="94" applyNumberFormat="0" applyAlignment="0" applyProtection="0">
      <alignment vertical="center"/>
    </xf>
    <xf numFmtId="0" fontId="55" fillId="0" borderId="95" applyNumberFormat="0" applyFill="0" applyAlignment="0" applyProtection="0">
      <alignment vertical="center"/>
    </xf>
    <xf numFmtId="0" fontId="53" fillId="28" borderId="99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28" fillId="27" borderId="97" applyNumberFormat="0" applyFon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84" fillId="28" borderId="101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83" fillId="0" borderId="100" applyNumberFormat="0" applyFill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65" fillId="28" borderId="101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92" fillId="28" borderId="99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75" fillId="23" borderId="101" applyNumberFormat="0" applyAlignment="0" applyProtection="0">
      <alignment vertical="center"/>
    </xf>
    <xf numFmtId="0" fontId="1" fillId="0" borderId="0">
      <alignment vertical="center"/>
    </xf>
    <xf numFmtId="0" fontId="28" fillId="27" borderId="97" applyNumberFormat="0" applyFont="0" applyAlignment="0" applyProtection="0">
      <alignment vertical="center"/>
    </xf>
    <xf numFmtId="0" fontId="23" fillId="0" borderId="0">
      <alignment vertical="center"/>
    </xf>
    <xf numFmtId="0" fontId="28" fillId="27" borderId="102" applyNumberFormat="0" applyFont="0" applyAlignment="0" applyProtection="0">
      <alignment vertical="center"/>
    </xf>
  </cellStyleXfs>
  <cellXfs count="219">
    <xf numFmtId="0" fontId="0" fillId="0" borderId="0" xfId="0"/>
    <xf numFmtId="0" fontId="5" fillId="2" borderId="0" xfId="3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center" vertical="center"/>
    </xf>
    <xf numFmtId="0" fontId="15" fillId="0" borderId="7" xfId="2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8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vertical="center"/>
    </xf>
    <xf numFmtId="0" fontId="15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11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horizontal="left" vertical="center"/>
    </xf>
    <xf numFmtId="0" fontId="15" fillId="0" borderId="6" xfId="2" applyFont="1" applyFill="1" applyBorder="1" applyAlignment="1">
      <alignment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10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24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vertical="center"/>
    </xf>
    <xf numFmtId="0" fontId="13" fillId="0" borderId="26" xfId="2" applyFont="1" applyFill="1" applyBorder="1" applyAlignment="1">
      <alignment horizontal="left" vertical="center"/>
    </xf>
    <xf numFmtId="0" fontId="13" fillId="0" borderId="26" xfId="2" applyFont="1" applyFill="1" applyBorder="1" applyAlignment="1">
      <alignment horizontal="left" vertical="center" wrapText="1"/>
    </xf>
    <xf numFmtId="0" fontId="19" fillId="0" borderId="30" xfId="0" applyFont="1" applyBorder="1"/>
    <xf numFmtId="0" fontId="19" fillId="0" borderId="2" xfId="0" applyFont="1" applyBorder="1"/>
    <xf numFmtId="0" fontId="19" fillId="3" borderId="2" xfId="0" applyFont="1" applyFill="1" applyBorder="1"/>
    <xf numFmtId="0" fontId="0" fillId="0" borderId="30" xfId="0" applyBorder="1"/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32" xfId="0" applyBorder="1"/>
    <xf numFmtId="0" fontId="0" fillId="3" borderId="32" xfId="0" applyFill="1" applyBorder="1"/>
    <xf numFmtId="0" fontId="0" fillId="4" borderId="0" xfId="0" applyFill="1"/>
    <xf numFmtId="0" fontId="19" fillId="0" borderId="35" xfId="0" applyFont="1" applyBorder="1"/>
    <xf numFmtId="0" fontId="0" fillId="0" borderId="35" xfId="0" applyBorder="1"/>
    <xf numFmtId="0" fontId="0" fillId="0" borderId="36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5" borderId="2" xfId="0" applyFill="1" applyBorder="1"/>
    <xf numFmtId="0" fontId="20" fillId="5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2" borderId="2" xfId="0" applyFont="1" applyFill="1" applyBorder="1" applyAlignment="1">
      <alignment vertical="top" wrapText="1"/>
    </xf>
    <xf numFmtId="0" fontId="19" fillId="5" borderId="2" xfId="0" applyFont="1" applyFill="1" applyBorder="1" applyAlignment="1">
      <alignment vertical="top" wrapText="1"/>
    </xf>
    <xf numFmtId="0" fontId="2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 wrapText="1"/>
    </xf>
    <xf numFmtId="0" fontId="0" fillId="6" borderId="35" xfId="0" applyFill="1" applyBorder="1"/>
    <xf numFmtId="0" fontId="0" fillId="6" borderId="30" xfId="0" applyFill="1" applyBorder="1"/>
    <xf numFmtId="0" fontId="0" fillId="6" borderId="2" xfId="0" applyFill="1" applyBorder="1"/>
    <xf numFmtId="0" fontId="0" fillId="6" borderId="40" xfId="0" applyFill="1" applyBorder="1"/>
    <xf numFmtId="0" fontId="0" fillId="6" borderId="41" xfId="0" applyFill="1" applyBorder="1"/>
    <xf numFmtId="0" fontId="0" fillId="6" borderId="31" xfId="0" applyFill="1" applyBorder="1"/>
    <xf numFmtId="0" fontId="0" fillId="6" borderId="32" xfId="0" applyFill="1" applyBorder="1"/>
    <xf numFmtId="0" fontId="0" fillId="7" borderId="0" xfId="0" applyFill="1"/>
    <xf numFmtId="31" fontId="0" fillId="0" borderId="0" xfId="0" applyNumberFormat="1"/>
    <xf numFmtId="0" fontId="5" fillId="2" borderId="0" xfId="3" applyFont="1" applyFill="1" applyAlignment="1">
      <alignment horizontal="center"/>
    </xf>
    <xf numFmtId="0" fontId="101" fillId="0" borderId="9" xfId="2" applyFont="1" applyFill="1" applyBorder="1" applyAlignment="1">
      <alignment horizontal="center" vertical="center"/>
    </xf>
    <xf numFmtId="0" fontId="102" fillId="0" borderId="11" xfId="2" applyFont="1" applyFill="1" applyBorder="1" applyAlignment="1">
      <alignment horizontal="center" vertical="center"/>
    </xf>
    <xf numFmtId="0" fontId="15" fillId="0" borderId="10" xfId="2" applyFont="1" applyFill="1" applyBorder="1" applyAlignment="1">
      <alignment horizontal="center" vertical="center"/>
    </xf>
    <xf numFmtId="58" fontId="17" fillId="0" borderId="11" xfId="2" applyNumberFormat="1" applyFont="1" applyFill="1" applyBorder="1" applyAlignment="1">
      <alignment horizontal="center" vertical="center"/>
    </xf>
    <xf numFmtId="0" fontId="0" fillId="0" borderId="0" xfId="0" applyBorder="1"/>
    <xf numFmtId="0" fontId="0" fillId="2" borderId="0" xfId="4" applyFont="1" applyFill="1" applyBorder="1" applyAlignment="1">
      <alignment horizontal="center" vertical="center"/>
    </xf>
    <xf numFmtId="0" fontId="30" fillId="2" borderId="0" xfId="3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/>
    </xf>
    <xf numFmtId="0" fontId="0" fillId="0" borderId="0" xfId="0"/>
    <xf numFmtId="0" fontId="0" fillId="2" borderId="0" xfId="4" applyFont="1" applyFill="1">
      <alignment vertical="center"/>
    </xf>
    <xf numFmtId="0" fontId="9" fillId="0" borderId="0" xfId="0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/>
    </xf>
    <xf numFmtId="49" fontId="11" fillId="0" borderId="0" xfId="4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/>
    </xf>
    <xf numFmtId="0" fontId="30" fillId="2" borderId="0" xfId="3" applyFont="1" applyFill="1" applyAlignment="1">
      <alignment vertical="center"/>
    </xf>
    <xf numFmtId="0" fontId="30" fillId="2" borderId="0" xfId="3" applyFont="1" applyFill="1"/>
    <xf numFmtId="0" fontId="29" fillId="0" borderId="0" xfId="1003" applyFont="1" applyAlignment="1">
      <alignment horizontal="center" vertical="center"/>
    </xf>
    <xf numFmtId="0" fontId="29" fillId="0" borderId="3" xfId="1003" applyFont="1" applyFill="1" applyBorder="1" applyAlignment="1">
      <alignment vertical="center"/>
    </xf>
    <xf numFmtId="0" fontId="29" fillId="0" borderId="0" xfId="1003" applyFont="1" applyFill="1" applyAlignment="1">
      <alignment horizontal="center" vertical="center"/>
    </xf>
    <xf numFmtId="0" fontId="99" fillId="0" borderId="0" xfId="5453" applyNumberFormat="1" applyFont="1" applyFill="1" applyBorder="1" applyAlignment="1">
      <alignment horizontal="center"/>
    </xf>
    <xf numFmtId="0" fontId="29" fillId="0" borderId="74" xfId="5455" applyNumberFormat="1" applyFont="1" applyBorder="1" applyAlignment="1">
      <alignment horizontal="center" vertical="center"/>
    </xf>
    <xf numFmtId="0" fontId="29" fillId="0" borderId="42" xfId="5455" applyNumberFormat="1" applyFont="1" applyBorder="1" applyAlignment="1">
      <alignment horizontal="left" vertical="center"/>
    </xf>
    <xf numFmtId="0" fontId="29" fillId="0" borderId="73" xfId="1003" applyFont="1" applyFill="1" applyBorder="1" applyAlignment="1">
      <alignment horizontal="center" vertical="center"/>
    </xf>
    <xf numFmtId="0" fontId="5" fillId="0" borderId="73" xfId="3" applyFont="1" applyFill="1" applyBorder="1" applyAlignment="1">
      <alignment horizontal="center"/>
    </xf>
    <xf numFmtId="0" fontId="29" fillId="0" borderId="5" xfId="1003" applyFont="1" applyFill="1" applyBorder="1" applyAlignment="1">
      <alignment horizontal="center" vertical="center"/>
    </xf>
    <xf numFmtId="0" fontId="0" fillId="2" borderId="0" xfId="4" applyFont="1" applyFill="1" applyAlignment="1">
      <alignment horizontal="center" vertical="center"/>
    </xf>
    <xf numFmtId="0" fontId="30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29" fillId="0" borderId="41" xfId="1003" applyFont="1" applyFill="1" applyBorder="1" applyAlignment="1">
      <alignment horizontal="center" vertical="center"/>
    </xf>
    <xf numFmtId="0" fontId="5" fillId="0" borderId="0" xfId="3" applyFont="1" applyFill="1" applyAlignment="1">
      <alignment vertical="center"/>
    </xf>
    <xf numFmtId="0" fontId="0" fillId="0" borderId="0" xfId="0" applyFill="1" applyAlignment="1">
      <alignment vertical="center"/>
    </xf>
    <xf numFmtId="0" fontId="101" fillId="0" borderId="11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/>
    </xf>
    <xf numFmtId="0" fontId="5" fillId="0" borderId="92" xfId="3" applyFont="1" applyFill="1" applyBorder="1" applyAlignment="1">
      <alignment horizontal="center"/>
    </xf>
    <xf numFmtId="0" fontId="29" fillId="0" borderId="91" xfId="1003" applyFont="1" applyFill="1" applyBorder="1" applyAlignment="1">
      <alignment horizontal="center" vertical="center"/>
    </xf>
    <xf numFmtId="0" fontId="95" fillId="0" borderId="93" xfId="2" applyFont="1" applyFill="1" applyBorder="1" applyAlignment="1">
      <alignment horizontal="center" vertical="center"/>
    </xf>
    <xf numFmtId="0" fontId="10" fillId="0" borderId="93" xfId="3" applyFont="1" applyFill="1" applyBorder="1" applyAlignment="1" applyProtection="1">
      <alignment horizontal="center" vertical="center"/>
    </xf>
    <xf numFmtId="0" fontId="104" fillId="0" borderId="93" xfId="551" applyNumberFormat="1" applyFont="1" applyFill="1" applyBorder="1" applyAlignment="1">
      <alignment horizontal="center"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97" fillId="0" borderId="0" xfId="1003" applyFont="1" applyBorder="1" applyAlignment="1">
      <alignment horizontal="center" vertical="center"/>
    </xf>
    <xf numFmtId="0" fontId="12" fillId="0" borderId="2" xfId="0" quotePrefix="1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 wrapText="1"/>
    </xf>
    <xf numFmtId="12" fontId="16" fillId="0" borderId="9" xfId="2" quotePrefix="1" applyNumberFormat="1" applyFont="1" applyFill="1" applyBorder="1" applyAlignment="1">
      <alignment horizontal="right" vertical="center"/>
    </xf>
    <xf numFmtId="0" fontId="7" fillId="0" borderId="93" xfId="2" applyFont="1" applyFill="1" applyBorder="1" applyAlignment="1">
      <alignment horizontal="center" vertical="center"/>
    </xf>
    <xf numFmtId="0" fontId="5" fillId="2" borderId="93" xfId="3" applyFont="1" applyFill="1" applyBorder="1" applyAlignment="1">
      <alignment horizontal="center"/>
    </xf>
    <xf numFmtId="0" fontId="152" fillId="0" borderId="98" xfId="551" applyFont="1" applyBorder="1" applyAlignment="1">
      <alignment horizontal="center" vertical="center"/>
    </xf>
    <xf numFmtId="0" fontId="153" fillId="0" borderId="98" xfId="551" applyFont="1" applyBorder="1" applyAlignment="1">
      <alignment horizontal="center" vertical="center"/>
    </xf>
    <xf numFmtId="0" fontId="150" fillId="0" borderId="93" xfId="1003" applyFont="1" applyBorder="1" applyAlignment="1">
      <alignment horizontal="center"/>
    </xf>
    <xf numFmtId="0" fontId="29" fillId="0" borderId="93" xfId="1003" applyFont="1" applyFill="1" applyBorder="1" applyAlignment="1">
      <alignment vertical="center"/>
    </xf>
    <xf numFmtId="0" fontId="99" fillId="0" borderId="0" xfId="1003" applyFont="1" applyFill="1" applyBorder="1" applyAlignment="1">
      <alignment horizontal="center"/>
    </xf>
    <xf numFmtId="183" fontId="150" fillId="0" borderId="0" xfId="1003" applyNumberFormat="1" applyFont="1" applyFill="1" applyBorder="1" applyAlignment="1">
      <alignment horizontal="center"/>
    </xf>
    <xf numFmtId="0" fontId="150" fillId="0" borderId="0" xfId="0" applyFont="1" applyFill="1" applyBorder="1" applyAlignment="1">
      <alignment horizontal="center" vertical="center"/>
    </xf>
    <xf numFmtId="183" fontId="150" fillId="0" borderId="0" xfId="1003" applyNumberFormat="1" applyFont="1" applyFill="1" applyBorder="1" applyAlignment="1">
      <alignment horizontal="center" vertical="center"/>
    </xf>
    <xf numFmtId="0" fontId="104" fillId="0" borderId="0" xfId="551" applyNumberFormat="1" applyFont="1" applyFill="1" applyBorder="1" applyAlignment="1">
      <alignment horizontal="center" vertical="center"/>
    </xf>
    <xf numFmtId="0" fontId="154" fillId="0" borderId="93" xfId="5452" applyNumberFormat="1" applyFont="1" applyBorder="1" applyAlignment="1">
      <alignment horizontal="center" vertical="center"/>
    </xf>
    <xf numFmtId="0" fontId="154" fillId="2" borderId="93" xfId="5452" applyNumberFormat="1" applyFont="1" applyFill="1" applyBorder="1" applyAlignment="1">
      <alignment horizontal="center" vertical="center"/>
    </xf>
    <xf numFmtId="0" fontId="154" fillId="0" borderId="93" xfId="5667" applyNumberFormat="1" applyFont="1" applyBorder="1" applyAlignment="1">
      <alignment horizontal="center" vertical="center"/>
    </xf>
    <xf numFmtId="0" fontId="99" fillId="0" borderId="93" xfId="5452" applyNumberFormat="1" applyFont="1" applyBorder="1" applyAlignment="1">
      <alignment horizontal="center" vertical="center"/>
    </xf>
    <xf numFmtId="0" fontId="150" fillId="2" borderId="92" xfId="1003" applyFont="1" applyFill="1" applyBorder="1" applyAlignment="1">
      <alignment horizontal="center"/>
    </xf>
    <xf numFmtId="0" fontId="151" fillId="2" borderId="92" xfId="1003" applyFont="1" applyFill="1" applyBorder="1" applyAlignment="1">
      <alignment horizontal="center"/>
    </xf>
    <xf numFmtId="0" fontId="154" fillId="0" borderId="92" xfId="5452" applyNumberFormat="1" applyFont="1" applyBorder="1" applyAlignment="1">
      <alignment horizontal="center" vertical="center"/>
    </xf>
    <xf numFmtId="0" fontId="154" fillId="0" borderId="92" xfId="5667" applyNumberFormat="1" applyFont="1" applyBorder="1" applyAlignment="1">
      <alignment horizontal="center" vertical="center"/>
    </xf>
    <xf numFmtId="0" fontId="154" fillId="0" borderId="93" xfId="5452" applyNumberFormat="1" applyFont="1" applyFill="1" applyBorder="1" applyAlignment="1">
      <alignment horizontal="center" vertical="center"/>
    </xf>
    <xf numFmtId="0" fontId="154" fillId="0" borderId="92" xfId="5452" applyNumberFormat="1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5" fillId="0" borderId="98" xfId="0" applyNumberFormat="1" applyFont="1" applyBorder="1" applyAlignment="1">
      <alignment horizontal="center" vertical="center"/>
    </xf>
    <xf numFmtId="0" fontId="156" fillId="0" borderId="98" xfId="0" applyNumberFormat="1" applyFont="1" applyBorder="1" applyAlignment="1">
      <alignment horizontal="center" vertical="center" wrapText="1"/>
    </xf>
    <xf numFmtId="0" fontId="155" fillId="0" borderId="0" xfId="0" applyNumberFormat="1" applyFont="1" applyAlignment="1">
      <alignment horizontal="center" vertical="center"/>
    </xf>
    <xf numFmtId="0" fontId="157" fillId="0" borderId="98" xfId="0" applyNumberFormat="1" applyFont="1" applyBorder="1" applyAlignment="1">
      <alignment horizontal="center" vertical="center" wrapText="1"/>
    </xf>
    <xf numFmtId="0" fontId="155" fillId="0" borderId="98" xfId="0" applyNumberFormat="1" applyFont="1" applyBorder="1" applyAlignment="1">
      <alignment horizontal="center" vertical="center" wrapText="1"/>
    </xf>
    <xf numFmtId="0" fontId="157" fillId="0" borderId="98" xfId="0" applyNumberFormat="1" applyFont="1" applyBorder="1" applyAlignment="1">
      <alignment horizontal="center" vertical="center"/>
    </xf>
    <xf numFmtId="0" fontId="0" fillId="0" borderId="0" xfId="0" applyNumberFormat="1"/>
    <xf numFmtId="0" fontId="140" fillId="0" borderId="0" xfId="0" applyNumberFormat="1" applyFont="1" applyAlignment="1">
      <alignment vertical="center" wrapText="1"/>
    </xf>
    <xf numFmtId="0" fontId="25" fillId="0" borderId="37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8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top"/>
    </xf>
    <xf numFmtId="0" fontId="16" fillId="0" borderId="7" xfId="2" applyFont="1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 vertical="center"/>
    </xf>
    <xf numFmtId="0" fontId="17" fillId="0" borderId="22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58" fontId="103" fillId="0" borderId="9" xfId="2" applyNumberFormat="1" applyFont="1" applyFill="1" applyBorder="1" applyAlignment="1">
      <alignment horizontal="center" vertical="center"/>
    </xf>
    <xf numFmtId="0" fontId="103" fillId="0" borderId="9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3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15" fillId="0" borderId="9" xfId="2" applyFont="1" applyFill="1" applyBorder="1" applyAlignment="1">
      <alignment horizontal="left" vertical="center"/>
    </xf>
    <xf numFmtId="0" fontId="16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left" vertical="center"/>
    </xf>
    <xf numFmtId="0" fontId="17" fillId="0" borderId="12" xfId="2" applyFont="1" applyFill="1" applyBorder="1" applyAlignment="1">
      <alignment horizontal="center" vertical="center"/>
    </xf>
    <xf numFmtId="0" fontId="17" fillId="0" borderId="13" xfId="2" applyFont="1" applyFill="1" applyBorder="1" applyAlignment="1">
      <alignment horizontal="center" vertical="center"/>
    </xf>
    <xf numFmtId="0" fontId="17" fillId="0" borderId="25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left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6" xfId="2" applyFont="1" applyFill="1" applyBorder="1" applyAlignment="1">
      <alignment horizontal="center" vertical="center"/>
    </xf>
    <xf numFmtId="0" fontId="8" fillId="0" borderId="16" xfId="2" applyFont="1" applyFill="1" applyBorder="1" applyAlignment="1">
      <alignment horizontal="left" vertical="center"/>
    </xf>
    <xf numFmtId="0" fontId="8" fillId="0" borderId="15" xfId="2" applyFont="1" applyFill="1" applyBorder="1" applyAlignment="1">
      <alignment horizontal="left" vertical="center"/>
    </xf>
    <xf numFmtId="0" fontId="8" fillId="0" borderId="26" xfId="2" applyFont="1" applyFill="1" applyBorder="1" applyAlignment="1">
      <alignment horizontal="left" vertical="center"/>
    </xf>
    <xf numFmtId="0" fontId="15" fillId="0" borderId="6" xfId="2" applyFont="1" applyFill="1" applyBorder="1" applyAlignment="1">
      <alignment horizontal="left" vertical="center"/>
    </xf>
    <xf numFmtId="0" fontId="15" fillId="0" borderId="7" xfId="2" applyFont="1" applyFill="1" applyBorder="1" applyAlignment="1">
      <alignment horizontal="left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23" xfId="2" applyFont="1" applyFill="1" applyBorder="1" applyAlignment="1">
      <alignment horizontal="left" vertical="center"/>
    </xf>
    <xf numFmtId="0" fontId="17" fillId="0" borderId="16" xfId="2" applyFont="1" applyFill="1" applyBorder="1" applyAlignment="1">
      <alignment horizontal="left" vertical="center"/>
    </xf>
    <xf numFmtId="0" fontId="17" fillId="0" borderId="15" xfId="2" applyFont="1" applyFill="1" applyBorder="1" applyAlignment="1">
      <alignment horizontal="left" vertical="center"/>
    </xf>
    <xf numFmtId="0" fontId="17" fillId="0" borderId="26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/>
    </xf>
    <xf numFmtId="0" fontId="17" fillId="0" borderId="9" xfId="2" applyFont="1" applyFill="1" applyBorder="1" applyAlignment="1">
      <alignment horizontal="left" vertical="center"/>
    </xf>
    <xf numFmtId="0" fontId="17" fillId="0" borderId="23" xfId="2" applyFont="1" applyFill="1" applyBorder="1" applyAlignment="1">
      <alignment horizontal="left" vertical="center"/>
    </xf>
    <xf numFmtId="0" fontId="17" fillId="0" borderId="8" xfId="2" applyFont="1" applyFill="1" applyBorder="1" applyAlignment="1">
      <alignment horizontal="left" vertical="center" wrapText="1"/>
    </xf>
    <xf numFmtId="0" fontId="17" fillId="0" borderId="9" xfId="2" applyFont="1" applyFill="1" applyBorder="1" applyAlignment="1">
      <alignment horizontal="left" vertical="center" wrapText="1"/>
    </xf>
    <xf numFmtId="0" fontId="17" fillId="0" borderId="23" xfId="2" applyFont="1" applyFill="1" applyBorder="1" applyAlignment="1">
      <alignment horizontal="left" vertical="center" wrapText="1"/>
    </xf>
    <xf numFmtId="0" fontId="96" fillId="0" borderId="16" xfId="2" applyFont="1" applyFill="1" applyBorder="1" applyAlignment="1">
      <alignment horizontal="left" vertical="center"/>
    </xf>
    <xf numFmtId="0" fontId="96" fillId="0" borderId="15" xfId="2" applyFont="1" applyFill="1" applyBorder="1" applyAlignment="1">
      <alignment horizontal="left" vertical="center"/>
    </xf>
    <xf numFmtId="0" fontId="96" fillId="0" borderId="26" xfId="2" applyFont="1" applyFill="1" applyBorder="1" applyAlignment="1">
      <alignment horizontal="left" vertical="center"/>
    </xf>
    <xf numFmtId="0" fontId="15" fillId="0" borderId="8" xfId="2" applyFont="1" applyFill="1" applyBorder="1" applyAlignment="1">
      <alignment horizontal="center" vertical="center"/>
    </xf>
    <xf numFmtId="0" fontId="17" fillId="0" borderId="11" xfId="2" applyFont="1" applyFill="1" applyBorder="1" applyAlignment="1">
      <alignment horizontal="center" vertical="center"/>
    </xf>
    <xf numFmtId="0" fontId="15" fillId="0" borderId="11" xfId="2" applyFont="1" applyFill="1" applyBorder="1" applyAlignment="1">
      <alignment horizontal="center" vertical="center"/>
    </xf>
    <xf numFmtId="0" fontId="96" fillId="0" borderId="1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7" fillId="0" borderId="27" xfId="2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/>
    </xf>
    <xf numFmtId="0" fontId="8" fillId="0" borderId="2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0" fontId="15" fillId="0" borderId="21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horizontal="left" vertical="center"/>
    </xf>
    <xf numFmtId="0" fontId="13" fillId="0" borderId="15" xfId="2" applyFont="1" applyFill="1" applyBorder="1" applyAlignment="1">
      <alignment horizontal="left" vertical="center"/>
    </xf>
    <xf numFmtId="0" fontId="96" fillId="0" borderId="52" xfId="2" applyFont="1" applyFill="1" applyBorder="1" applyAlignment="1">
      <alignment horizontal="left" vertical="center"/>
    </xf>
    <xf numFmtId="0" fontId="96" fillId="0" borderId="20" xfId="2" applyFont="1" applyFill="1" applyBorder="1" applyAlignment="1">
      <alignment horizontal="left" vertical="center"/>
    </xf>
    <xf numFmtId="0" fontId="96" fillId="0" borderId="27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center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3" fillId="0" borderId="16" xfId="2" applyFont="1" applyFill="1" applyBorder="1" applyAlignment="1">
      <alignment vertical="top"/>
    </xf>
    <xf numFmtId="0" fontId="13" fillId="0" borderId="15" xfId="2" applyFont="1" applyFill="1" applyBorder="1" applyAlignment="1">
      <alignment vertical="top"/>
    </xf>
    <xf numFmtId="0" fontId="13" fillId="0" borderId="16" xfId="2" applyFont="1" applyFill="1" applyBorder="1" applyAlignment="1">
      <alignment horizontal="right" vertical="center" wrapText="1"/>
    </xf>
    <xf numFmtId="0" fontId="13" fillId="0" borderId="15" xfId="2" applyFont="1" applyFill="1" applyBorder="1" applyAlignment="1">
      <alignment horizontal="right" vertical="center" wrapText="1"/>
    </xf>
    <xf numFmtId="0" fontId="10" fillId="0" borderId="93" xfId="3" applyFont="1" applyFill="1" applyBorder="1" applyAlignment="1" applyProtection="1">
      <alignment horizontal="left" vertical="center"/>
    </xf>
    <xf numFmtId="0" fontId="97" fillId="0" borderId="0" xfId="1003" applyFont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top"/>
    </xf>
  </cellXfs>
  <cellStyles count="11293">
    <cellStyle name="_TOREAD - 11AW - 新加7款 - 核价表 - 2011.03.0 4" xfId="154"/>
    <cellStyle name="_TOREAD - 11AW - 新加7款 - 核价表 - 2011.03.0 4 2" xfId="5734"/>
    <cellStyle name="_探路者11AW面辅料大货汇总表（包含供应商联系方式）（有图）" xfId="18"/>
    <cellStyle name="_探路者11AW面辅料大货汇总表（包含供应商联系方式）（有图） 2" xfId="5735"/>
    <cellStyle name="_探路者11AW面辅料大货汇总表（包含供应商联系方式）（有图） 3" xfId="6148"/>
    <cellStyle name="20% - Accent1" xfId="186"/>
    <cellStyle name="20% - Accent1 2" xfId="5736"/>
    <cellStyle name="20% - Accent1 2 2" xfId="10866"/>
    <cellStyle name="20% - Accent1 3" xfId="6149"/>
    <cellStyle name="20% - Accent2" xfId="162"/>
    <cellStyle name="20% - Accent2 2" xfId="5737"/>
    <cellStyle name="20% - Accent2 2 2" xfId="10867"/>
    <cellStyle name="20% - Accent2 3" xfId="6150"/>
    <cellStyle name="20% - Accent3" xfId="164"/>
    <cellStyle name="20% - Accent3 2" xfId="5738"/>
    <cellStyle name="20% - Accent3 2 2" xfId="10868"/>
    <cellStyle name="20% - Accent3 3" xfId="6151"/>
    <cellStyle name="20% - Accent4" xfId="152"/>
    <cellStyle name="20% - Accent4 2" xfId="5739"/>
    <cellStyle name="20% - Accent4 2 2" xfId="10869"/>
    <cellStyle name="20% - Accent4 3" xfId="6152"/>
    <cellStyle name="20% - Accent5" xfId="174"/>
    <cellStyle name="20% - Accent5 2" xfId="5740"/>
    <cellStyle name="20% - Accent5 2 2" xfId="10870"/>
    <cellStyle name="20% - Accent5 3" xfId="6153"/>
    <cellStyle name="20% - Accent6" xfId="175"/>
    <cellStyle name="20% - Accent6 2" xfId="5741"/>
    <cellStyle name="20% - Accent6 2 2" xfId="10871"/>
    <cellStyle name="20% - Accent6 3" xfId="6154"/>
    <cellStyle name="20% - アクセント 1" xfId="12"/>
    <cellStyle name="20% - アクセント 1 2" xfId="5742"/>
    <cellStyle name="20% - アクセント 1 2 2" xfId="10872"/>
    <cellStyle name="20% - アクセント 1 3" xfId="6155"/>
    <cellStyle name="20% - アクセント 2" xfId="172"/>
    <cellStyle name="20% - アクセント 2 2" xfId="5743"/>
    <cellStyle name="20% - アクセント 2 2 2" xfId="10873"/>
    <cellStyle name="20% - アクセント 2 3" xfId="6156"/>
    <cellStyle name="20% - アクセント 3" xfId="156"/>
    <cellStyle name="20% - アクセント 3 2" xfId="5744"/>
    <cellStyle name="20% - アクセント 3 2 2" xfId="10874"/>
    <cellStyle name="20% - アクセント 3 3" xfId="6157"/>
    <cellStyle name="20% - アクセント 4" xfId="81"/>
    <cellStyle name="20% - アクセント 4 2" xfId="5745"/>
    <cellStyle name="20% - アクセント 4 2 2" xfId="10875"/>
    <cellStyle name="20% - アクセント 4 3" xfId="6158"/>
    <cellStyle name="20% - アクセント 5" xfId="167"/>
    <cellStyle name="20% - アクセント 5 2" xfId="5746"/>
    <cellStyle name="20% - アクセント 5 2 2" xfId="10876"/>
    <cellStyle name="20% - アクセント 5 3" xfId="6159"/>
    <cellStyle name="20% - アクセント 6" xfId="170"/>
    <cellStyle name="20% - アクセント 6 2" xfId="5747"/>
    <cellStyle name="20% - アクセント 6 2 2" xfId="10877"/>
    <cellStyle name="20% - アクセント 6 3" xfId="6160"/>
    <cellStyle name="20% - 輔色1" xfId="178"/>
    <cellStyle name="20% - 輔色1 2" xfId="123"/>
    <cellStyle name="20% - 輔色1 2 2" xfId="190"/>
    <cellStyle name="20% - 輔色1 2 3" xfId="191"/>
    <cellStyle name="20% - 輔色1 3" xfId="90"/>
    <cellStyle name="20% - 輔色1 3 2" xfId="193"/>
    <cellStyle name="20% - 輔色1 3 3" xfId="197"/>
    <cellStyle name="20% - 輔色1 4" xfId="6161"/>
    <cellStyle name="20% - 輔色2" xfId="101"/>
    <cellStyle name="20% - 輔色2 2" xfId="201"/>
    <cellStyle name="20% - 輔色2 2 2" xfId="204"/>
    <cellStyle name="20% - 輔色2 2 3" xfId="205"/>
    <cellStyle name="20% - 輔色2 3" xfId="210"/>
    <cellStyle name="20% - 輔色2 3 2" xfId="214"/>
    <cellStyle name="20% - 輔色2 3 3" xfId="217"/>
    <cellStyle name="20% - 輔色2 4" xfId="6162"/>
    <cellStyle name="20% - 輔色3" xfId="108"/>
    <cellStyle name="20% - 輔色3 2" xfId="220"/>
    <cellStyle name="20% - 輔色3 2 2" xfId="223"/>
    <cellStyle name="20% - 輔色3 2 3" xfId="225"/>
    <cellStyle name="20% - 輔色3 3" xfId="228"/>
    <cellStyle name="20% - 輔色3 3 2" xfId="232"/>
    <cellStyle name="20% - 輔色3 3 3" xfId="234"/>
    <cellStyle name="20% - 輔色3 4" xfId="6163"/>
    <cellStyle name="20% - 輔色4" xfId="25"/>
    <cellStyle name="20% - 輔色4 2" xfId="240"/>
    <cellStyle name="20% - 輔色4 2 2" xfId="246"/>
    <cellStyle name="20% - 輔色4 2 3" xfId="247"/>
    <cellStyle name="20% - 輔色4 3" xfId="250"/>
    <cellStyle name="20% - 輔色4 3 2" xfId="258"/>
    <cellStyle name="20% - 輔色4 3 3" xfId="71"/>
    <cellStyle name="20% - 輔色4 4" xfId="6164"/>
    <cellStyle name="20% - 輔色5" xfId="125"/>
    <cellStyle name="20% - 輔色5 2" xfId="74"/>
    <cellStyle name="20% - 輔色5 2 2" xfId="260"/>
    <cellStyle name="20% - 輔色5 2 3" xfId="261"/>
    <cellStyle name="20% - 輔色5 3" xfId="262"/>
    <cellStyle name="20% - 輔色5 3 2" xfId="98"/>
    <cellStyle name="20% - 輔色5 3 3" xfId="106"/>
    <cellStyle name="20% - 輔色5 4" xfId="6165"/>
    <cellStyle name="20% - 輔色6" xfId="134"/>
    <cellStyle name="20% - 輔色6 2" xfId="265"/>
    <cellStyle name="20% - 輔色6 2 2" xfId="270"/>
    <cellStyle name="20% - 輔色6 2 3" xfId="272"/>
    <cellStyle name="20% - 輔色6 3" xfId="280"/>
    <cellStyle name="20% - 輔色6 3 2" xfId="284"/>
    <cellStyle name="20% - 輔色6 3 3" xfId="286"/>
    <cellStyle name="20% - 輔色6 4" xfId="6166"/>
    <cellStyle name="20% - 强调文字颜色 1 2" xfId="290"/>
    <cellStyle name="20% - 强调文字颜色 2 2" xfId="295"/>
    <cellStyle name="20% - 强调文字颜色 3 2" xfId="300"/>
    <cellStyle name="20% - 强调文字颜色 4 2" xfId="188"/>
    <cellStyle name="20% - 强调文字颜色 5 2" xfId="192"/>
    <cellStyle name="20% - 强调文字颜色 6 2" xfId="301"/>
    <cellStyle name="40% - Accent1" xfId="305"/>
    <cellStyle name="40% - Accent1 2" xfId="5748"/>
    <cellStyle name="40% - Accent1 2 2" xfId="10878"/>
    <cellStyle name="40% - Accent1 3" xfId="6167"/>
    <cellStyle name="40% - Accent2" xfId="306"/>
    <cellStyle name="40% - Accent2 2" xfId="5749"/>
    <cellStyle name="40% - Accent2 2 2" xfId="10879"/>
    <cellStyle name="40% - Accent2 3" xfId="6168"/>
    <cellStyle name="40% - Accent3" xfId="307"/>
    <cellStyle name="40% - Accent3 2" xfId="5750"/>
    <cellStyle name="40% - Accent3 2 2" xfId="10880"/>
    <cellStyle name="40% - Accent3 3" xfId="6169"/>
    <cellStyle name="40% - Accent4" xfId="309"/>
    <cellStyle name="40% - Accent4 2" xfId="5751"/>
    <cellStyle name="40% - Accent4 2 2" xfId="10881"/>
    <cellStyle name="40% - Accent4 3" xfId="6170"/>
    <cellStyle name="40% - Accent5" xfId="310"/>
    <cellStyle name="40% - Accent5 2" xfId="5752"/>
    <cellStyle name="40% - Accent5 2 2" xfId="10882"/>
    <cellStyle name="40% - Accent5 3" xfId="6171"/>
    <cellStyle name="40% - Accent6" xfId="311"/>
    <cellStyle name="40% - Accent6 2" xfId="5753"/>
    <cellStyle name="40% - Accent6 2 2" xfId="10883"/>
    <cellStyle name="40% - Accent6 3" xfId="6172"/>
    <cellStyle name="40% - アクセント 1" xfId="317"/>
    <cellStyle name="40% - アクセント 1 2" xfId="5754"/>
    <cellStyle name="40% - アクセント 1 2 2" xfId="10884"/>
    <cellStyle name="40% - アクセント 1 3" xfId="6173"/>
    <cellStyle name="40% - アクセント 2" xfId="325"/>
    <cellStyle name="40% - アクセント 2 2" xfId="5755"/>
    <cellStyle name="40% - アクセント 2 2 2" xfId="10885"/>
    <cellStyle name="40% - アクセント 2 3" xfId="6174"/>
    <cellStyle name="40% - アクセント 3" xfId="331"/>
    <cellStyle name="40% - アクセント 3 2" xfId="5756"/>
    <cellStyle name="40% - アクセント 3 2 2" xfId="10886"/>
    <cellStyle name="40% - アクセント 3 3" xfId="6175"/>
    <cellStyle name="40% - アクセント 4" xfId="332"/>
    <cellStyle name="40% - アクセント 4 2" xfId="5757"/>
    <cellStyle name="40% - アクセント 4 2 2" xfId="10887"/>
    <cellStyle name="40% - アクセント 4 3" xfId="6176"/>
    <cellStyle name="40% - アクセント 5" xfId="333"/>
    <cellStyle name="40% - アクセント 5 2" xfId="5758"/>
    <cellStyle name="40% - アクセント 5 2 2" xfId="10888"/>
    <cellStyle name="40% - アクセント 5 3" xfId="6177"/>
    <cellStyle name="40% - アクセント 6" xfId="180"/>
    <cellStyle name="40% - アクセント 6 2" xfId="5759"/>
    <cellStyle name="40% - アクセント 6 2 2" xfId="10889"/>
    <cellStyle name="40% - アクセント 6 3" xfId="6178"/>
    <cellStyle name="40% - 輔色1" xfId="336"/>
    <cellStyle name="40% - 輔色1 2" xfId="340"/>
    <cellStyle name="40% - 輔色1 2 2" xfId="344"/>
    <cellStyle name="40% - 輔色1 2 3" xfId="347"/>
    <cellStyle name="40% - 輔色1 3" xfId="349"/>
    <cellStyle name="40% - 輔色1 3 2" xfId="353"/>
    <cellStyle name="40% - 輔色1 3 3" xfId="357"/>
    <cellStyle name="40% - 輔色1 4" xfId="6179"/>
    <cellStyle name="40% - 輔色2" xfId="27"/>
    <cellStyle name="40% - 輔色2 2" xfId="363"/>
    <cellStyle name="40% - 輔色2 2 2" xfId="368"/>
    <cellStyle name="40% - 輔色2 2 3" xfId="372"/>
    <cellStyle name="40% - 輔色2 3" xfId="374"/>
    <cellStyle name="40% - 輔色2 3 2" xfId="377"/>
    <cellStyle name="40% - 輔色2 3 3" xfId="381"/>
    <cellStyle name="40% - 輔色2 4" xfId="6180"/>
    <cellStyle name="40% - 輔色3" xfId="383"/>
    <cellStyle name="40% - 輔色3 2" xfId="388"/>
    <cellStyle name="40% - 輔色3 2 2" xfId="390"/>
    <cellStyle name="40% - 輔色3 2 3" xfId="391"/>
    <cellStyle name="40% - 輔色3 3" xfId="396"/>
    <cellStyle name="40% - 輔色3 3 2" xfId="397"/>
    <cellStyle name="40% - 輔色3 3 3" xfId="334"/>
    <cellStyle name="40% - 輔色3 4" xfId="6181"/>
    <cellStyle name="40% - 輔色4" xfId="399"/>
    <cellStyle name="40% - 輔色4 2" xfId="405"/>
    <cellStyle name="40% - 輔色4 2 2" xfId="407"/>
    <cellStyle name="40% - 輔色4 2 3" xfId="409"/>
    <cellStyle name="40% - 輔色4 3" xfId="413"/>
    <cellStyle name="40% - 輔色4 3 2" xfId="415"/>
    <cellStyle name="40% - 輔色4 3 3" xfId="419"/>
    <cellStyle name="40% - 輔色4 4" xfId="6182"/>
    <cellStyle name="40% - 輔色5" xfId="420"/>
    <cellStyle name="40% - 輔色5 2" xfId="150"/>
    <cellStyle name="40% - 輔色5 2 2" xfId="428"/>
    <cellStyle name="40% - 輔色5 2 3" xfId="434"/>
    <cellStyle name="40% - 輔色5 3" xfId="441"/>
    <cellStyle name="40% - 輔色5 3 2" xfId="443"/>
    <cellStyle name="40% - 輔色5 3 3" xfId="446"/>
    <cellStyle name="40% - 輔色5 4" xfId="6183"/>
    <cellStyle name="40% - 輔色6" xfId="449"/>
    <cellStyle name="40% - 輔色6 2" xfId="451"/>
    <cellStyle name="40% - 輔色6 2 2" xfId="455"/>
    <cellStyle name="40% - 輔色6 2 3" xfId="46"/>
    <cellStyle name="40% - 輔色6 3" xfId="456"/>
    <cellStyle name="40% - 輔色6 3 2" xfId="460"/>
    <cellStyle name="40% - 輔色6 3 3" xfId="462"/>
    <cellStyle name="40% - 輔色6 4" xfId="6184"/>
    <cellStyle name="40% - 强调文字颜色 1 2" xfId="202"/>
    <cellStyle name="40% - 强调文字颜色 2 2" xfId="221"/>
    <cellStyle name="40% - 强调文字颜色 3 2" xfId="241"/>
    <cellStyle name="40% - 强调文字颜色 4 2" xfId="75"/>
    <cellStyle name="40% - 强调文字颜色 5 2" xfId="267"/>
    <cellStyle name="40% - 强调文字颜色 6 2" xfId="465"/>
    <cellStyle name="60% - Accent1" xfId="467"/>
    <cellStyle name="60% - Accent1 2" xfId="5760"/>
    <cellStyle name="60% - Accent1 2 2" xfId="10890"/>
    <cellStyle name="60% - Accent1 3" xfId="6185"/>
    <cellStyle name="60% - Accent2" xfId="468"/>
    <cellStyle name="60% - Accent2 2" xfId="5761"/>
    <cellStyle name="60% - Accent2 2 2" xfId="10891"/>
    <cellStyle name="60% - Accent2 3" xfId="6186"/>
    <cellStyle name="60% - Accent3" xfId="475"/>
    <cellStyle name="60% - Accent3 2" xfId="5762"/>
    <cellStyle name="60% - Accent3 2 2" xfId="10892"/>
    <cellStyle name="60% - Accent3 3" xfId="6187"/>
    <cellStyle name="60% - Accent4" xfId="480"/>
    <cellStyle name="60% - Accent4 2" xfId="5763"/>
    <cellStyle name="60% - Accent4 2 2" xfId="10893"/>
    <cellStyle name="60% - Accent4 3" xfId="6188"/>
    <cellStyle name="60% - Accent5" xfId="485"/>
    <cellStyle name="60% - Accent5 2" xfId="5764"/>
    <cellStyle name="60% - Accent5 2 2" xfId="10894"/>
    <cellStyle name="60% - Accent5 3" xfId="6189"/>
    <cellStyle name="60% - Accent6" xfId="491"/>
    <cellStyle name="60% - Accent6 2" xfId="5765"/>
    <cellStyle name="60% - Accent6 2 2" xfId="10895"/>
    <cellStyle name="60% - Accent6 3" xfId="6190"/>
    <cellStyle name="60% - アクセント 1" xfId="109"/>
    <cellStyle name="60% - アクセント 1 2" xfId="5766"/>
    <cellStyle name="60% - アクセント 1 2 2" xfId="10896"/>
    <cellStyle name="60% - アクセント 1 3" xfId="6191"/>
    <cellStyle name="60% - アクセント 2" xfId="116"/>
    <cellStyle name="60% - アクセント 2 2" xfId="5767"/>
    <cellStyle name="60% - アクセント 2 2 2" xfId="10897"/>
    <cellStyle name="60% - アクセント 2 3" xfId="6192"/>
    <cellStyle name="60% - アクセント 3" xfId="126"/>
    <cellStyle name="60% - アクセント 3 2" xfId="5768"/>
    <cellStyle name="60% - アクセント 3 2 2" xfId="10898"/>
    <cellStyle name="60% - アクセント 3 3" xfId="6193"/>
    <cellStyle name="60% - アクセント 4" xfId="141"/>
    <cellStyle name="60% - アクセント 4 2" xfId="5769"/>
    <cellStyle name="60% - アクセント 4 2 2" xfId="10899"/>
    <cellStyle name="60% - アクセント 4 3" xfId="6194"/>
    <cellStyle name="60% - アクセント 5" xfId="494"/>
    <cellStyle name="60% - アクセント 5 2" xfId="5770"/>
    <cellStyle name="60% - アクセント 5 2 2" xfId="10900"/>
    <cellStyle name="60% - アクセント 5 3" xfId="6195"/>
    <cellStyle name="60% - アクセント 6" xfId="497"/>
    <cellStyle name="60% - アクセント 6 2" xfId="5771"/>
    <cellStyle name="60% - アクセント 6 2 2" xfId="10901"/>
    <cellStyle name="60% - アクセント 6 3" xfId="6196"/>
    <cellStyle name="60% - 輔色1" xfId="500"/>
    <cellStyle name="60% - 輔色1 2" xfId="501"/>
    <cellStyle name="60% - 輔色1 2 2" xfId="503"/>
    <cellStyle name="60% - 輔色1 2 3" xfId="509"/>
    <cellStyle name="60% - 輔色1 3" xfId="510"/>
    <cellStyle name="60% - 輔色1 3 2" xfId="512"/>
    <cellStyle name="60% - 輔色1 3 3" xfId="514"/>
    <cellStyle name="60% - 輔色1 4" xfId="6197"/>
    <cellStyle name="60% - 輔色2" xfId="515"/>
    <cellStyle name="60% - 輔色2 2" xfId="95"/>
    <cellStyle name="60% - 輔色2 2 2" xfId="288"/>
    <cellStyle name="60% - 輔色2 2 3" xfId="517"/>
    <cellStyle name="60% - 輔色2 3" xfId="102"/>
    <cellStyle name="60% - 輔色2 3 2" xfId="292"/>
    <cellStyle name="60% - 輔色2 3 3" xfId="519"/>
    <cellStyle name="60% - 輔色2 4" xfId="6198"/>
    <cellStyle name="60% - 輔色3" xfId="527"/>
    <cellStyle name="60% - 輔色3 2" xfId="529"/>
    <cellStyle name="60% - 輔色3 2 2" xfId="531"/>
    <cellStyle name="60% - 輔色3 2 3" xfId="538"/>
    <cellStyle name="60% - 輔色3 3" xfId="544"/>
    <cellStyle name="60% - 輔色3 3 2" xfId="546"/>
    <cellStyle name="60% - 輔色3 3 3" xfId="548"/>
    <cellStyle name="60% - 輔色3 4" xfId="6199"/>
    <cellStyle name="60% - 輔色4" xfId="552"/>
    <cellStyle name="60% - 輔色4 2" xfId="553"/>
    <cellStyle name="60% - 輔色4 2 2" xfId="555"/>
    <cellStyle name="60% - 輔色4 2 3" xfId="558"/>
    <cellStyle name="60% - 輔色4 3" xfId="559"/>
    <cellStyle name="60% - 輔色4 3 2" xfId="560"/>
    <cellStyle name="60% - 輔色4 3 3" xfId="561"/>
    <cellStyle name="60% - 輔色4 4" xfId="6200"/>
    <cellStyle name="60% - 輔色5" xfId="565"/>
    <cellStyle name="60% - 輔色5 2" xfId="568"/>
    <cellStyle name="60% - 輔色5 2 2" xfId="51"/>
    <cellStyle name="60% - 輔色5 2 3" xfId="35"/>
    <cellStyle name="60% - 輔色5 3" xfId="572"/>
    <cellStyle name="60% - 輔色5 3 2" xfId="574"/>
    <cellStyle name="60% - 輔色5 3 3" xfId="582"/>
    <cellStyle name="60% - 輔色5 4" xfId="6201"/>
    <cellStyle name="60% - 輔色6" xfId="584"/>
    <cellStyle name="60% - 輔色6 2" xfId="585"/>
    <cellStyle name="60% - 輔色6 2 2" xfId="588"/>
    <cellStyle name="60% - 輔色6 2 3" xfId="591"/>
    <cellStyle name="60% - 輔色6 3" xfId="593"/>
    <cellStyle name="60% - 輔色6 3 2" xfId="597"/>
    <cellStyle name="60% - 輔色6 3 3" xfId="604"/>
    <cellStyle name="60% - 輔色6 4" xfId="6202"/>
    <cellStyle name="60% - 强调文字颜色 1 2" xfId="609"/>
    <cellStyle name="60% - 强调文字颜色 2 2" xfId="612"/>
    <cellStyle name="60% - 强调文字颜色 3 2" xfId="618"/>
    <cellStyle name="60% - 强调文字颜色 3 2 2" xfId="157"/>
    <cellStyle name="60% - 强调文字颜色 3 2 2 2" xfId="522"/>
    <cellStyle name="60% - 强调文字颜色 3 2 3" xfId="5772"/>
    <cellStyle name="60% - 强调文字颜色 3 2 3 2" xfId="10902"/>
    <cellStyle name="60% - 强调文字颜色 3 2 4" xfId="6203"/>
    <cellStyle name="60% - 强调文字颜色 4 2" xfId="620"/>
    <cellStyle name="60% - 强调文字颜色 5 2" xfId="625"/>
    <cellStyle name="60% - 强调文字颜色 6 2" xfId="426"/>
    <cellStyle name="Accent1" xfId="208"/>
    <cellStyle name="Accent1 2" xfId="5773"/>
    <cellStyle name="Accent1 2 2" xfId="10903"/>
    <cellStyle name="Accent1 3" xfId="6204"/>
    <cellStyle name="Accent2" xfId="627"/>
    <cellStyle name="Accent2 2" xfId="5774"/>
    <cellStyle name="Accent2 2 2" xfId="10904"/>
    <cellStyle name="Accent2 3" xfId="6205"/>
    <cellStyle name="Accent3" xfId="629"/>
    <cellStyle name="Accent3 2" xfId="5775"/>
    <cellStyle name="Accent3 2 2" xfId="10905"/>
    <cellStyle name="Accent3 3" xfId="6206"/>
    <cellStyle name="Accent4" xfId="632"/>
    <cellStyle name="Accent4 2" xfId="5776"/>
    <cellStyle name="Accent4 2 2" xfId="10906"/>
    <cellStyle name="Accent4 3" xfId="6207"/>
    <cellStyle name="Accent5" xfId="634"/>
    <cellStyle name="Accent5 2" xfId="5777"/>
    <cellStyle name="Accent5 2 2" xfId="10907"/>
    <cellStyle name="Accent5 3" xfId="6208"/>
    <cellStyle name="Accent6" xfId="636"/>
    <cellStyle name="Accent6 2" xfId="5778"/>
    <cellStyle name="Accent6 2 2" xfId="10908"/>
    <cellStyle name="Accent6 3" xfId="6209"/>
    <cellStyle name="Bad" xfId="643"/>
    <cellStyle name="Bad 2" xfId="5779"/>
    <cellStyle name="Bad 2 2" xfId="10909"/>
    <cellStyle name="Bad 3" xfId="6210"/>
    <cellStyle name="Calculation" xfId="646"/>
    <cellStyle name="Calculation 10" xfId="9257"/>
    <cellStyle name="Calculation 11" xfId="10839"/>
    <cellStyle name="Calculation 12" xfId="10852"/>
    <cellStyle name="Calculation 13" xfId="11261"/>
    <cellStyle name="Calculation 14" xfId="11190"/>
    <cellStyle name="Calculation 2" xfId="5465"/>
    <cellStyle name="Calculation 2 2" xfId="10910"/>
    <cellStyle name="Calculation 2 3" xfId="11175"/>
    <cellStyle name="Calculation 3" xfId="5614"/>
    <cellStyle name="Calculation 4" xfId="5657"/>
    <cellStyle name="Calculation 5" xfId="5572"/>
    <cellStyle name="Calculation 6" xfId="5687"/>
    <cellStyle name="Calculation 7" xfId="5780"/>
    <cellStyle name="Calculation 8" xfId="6095"/>
    <cellStyle name="Calculation 9" xfId="6211"/>
    <cellStyle name="Check Cell" xfId="650"/>
    <cellStyle name="Check Cell 2" xfId="5781"/>
    <cellStyle name="Check Cell 2 2" xfId="10911"/>
    <cellStyle name="Check Cell 3" xfId="6212"/>
    <cellStyle name="Explanatory Text" xfId="330"/>
    <cellStyle name="Explanatory Text 2" xfId="5782"/>
    <cellStyle name="Explanatory Text 2 2" xfId="10912"/>
    <cellStyle name="Good" xfId="525"/>
    <cellStyle name="Good 2" xfId="5783"/>
    <cellStyle name="Good 2 2" xfId="10913"/>
    <cellStyle name="Good 3" xfId="6213"/>
    <cellStyle name="Heading 1" xfId="651"/>
    <cellStyle name="Heading 1 2" xfId="5784"/>
    <cellStyle name="Heading 1 2 2" xfId="10914"/>
    <cellStyle name="Heading 2" xfId="297"/>
    <cellStyle name="Heading 2 2" xfId="5785"/>
    <cellStyle name="Heading 2 2 2" xfId="10915"/>
    <cellStyle name="Heading 3" xfId="88"/>
    <cellStyle name="Heading 3 2" xfId="5786"/>
    <cellStyle name="Heading 3 2 2" xfId="10916"/>
    <cellStyle name="Heading 4" xfId="607"/>
    <cellStyle name="Heading 4 2" xfId="5787"/>
    <cellStyle name="Heading 4 2 2" xfId="10917"/>
    <cellStyle name="Input" xfId="67"/>
    <cellStyle name="Input 10" xfId="9252"/>
    <cellStyle name="Input 11" xfId="10808"/>
    <cellStyle name="Input 12" xfId="10857"/>
    <cellStyle name="Input 13" xfId="11250"/>
    <cellStyle name="Input 14" xfId="11224"/>
    <cellStyle name="Input 2" xfId="5493"/>
    <cellStyle name="Input 2 2" xfId="10918"/>
    <cellStyle name="Input 2 3" xfId="11176"/>
    <cellStyle name="Input 3" xfId="5477"/>
    <cellStyle name="Input 4" xfId="5516"/>
    <cellStyle name="Input 5" xfId="5514"/>
    <cellStyle name="Input 6" xfId="5681"/>
    <cellStyle name="Input 7" xfId="5788"/>
    <cellStyle name="Input 8" xfId="6098"/>
    <cellStyle name="Input 9" xfId="6214"/>
    <cellStyle name="Linked Cell" xfId="259"/>
    <cellStyle name="Linked Cell 2" xfId="5789"/>
    <cellStyle name="Linked Cell 2 2" xfId="10919"/>
    <cellStyle name="Neutral" xfId="623"/>
    <cellStyle name="Neutral 2" xfId="5790"/>
    <cellStyle name="Neutral 2 2" xfId="10920"/>
    <cellStyle name="Neutral 3" xfId="6215"/>
    <cellStyle name="Normal_~0578341" xfId="653"/>
    <cellStyle name="Note" xfId="655"/>
    <cellStyle name="Note 10" xfId="10751"/>
    <cellStyle name="Note 11" xfId="10840"/>
    <cellStyle name="Note 12" xfId="10847"/>
    <cellStyle name="Note 13" xfId="11260"/>
    <cellStyle name="Note 14" xfId="11225"/>
    <cellStyle name="Note 2" xfId="5530"/>
    <cellStyle name="Note 2 2" xfId="10921"/>
    <cellStyle name="Note 2 3" xfId="11177"/>
    <cellStyle name="Note 3" xfId="5615"/>
    <cellStyle name="Note 4" xfId="5472"/>
    <cellStyle name="Note 5" xfId="5518"/>
    <cellStyle name="Note 6" xfId="5688"/>
    <cellStyle name="Note 7" xfId="5791"/>
    <cellStyle name="Note 8" xfId="6092"/>
    <cellStyle name="Note 9" xfId="6216"/>
    <cellStyle name="Output" xfId="342"/>
    <cellStyle name="Output 10" xfId="9249"/>
    <cellStyle name="Output 11" xfId="10820"/>
    <cellStyle name="Output 12" xfId="10853"/>
    <cellStyle name="Output 13" xfId="11271"/>
    <cellStyle name="Output 14" xfId="11238"/>
    <cellStyle name="Output 2" xfId="5506"/>
    <cellStyle name="Output 2 2" xfId="10922"/>
    <cellStyle name="Output 2 3" xfId="11178"/>
    <cellStyle name="Output 3" xfId="5479"/>
    <cellStyle name="Output 4" xfId="5471"/>
    <cellStyle name="Output 5" xfId="5499"/>
    <cellStyle name="Output 6" xfId="5685"/>
    <cellStyle name="Output 7" xfId="5792"/>
    <cellStyle name="Output 8" xfId="6097"/>
    <cellStyle name="Output 9" xfId="6217"/>
    <cellStyle name="S0" xfId="11163"/>
    <cellStyle name="S1" xfId="11161"/>
    <cellStyle name="S10" xfId="11154"/>
    <cellStyle name="S10 2" xfId="11165"/>
    <cellStyle name="S11" xfId="11166"/>
    <cellStyle name="S12" xfId="11167"/>
    <cellStyle name="S2" xfId="469"/>
    <cellStyle name="S2 2" xfId="6218"/>
    <cellStyle name="S2 2 2" xfId="11160"/>
    <cellStyle name="S3" xfId="11159"/>
    <cellStyle name="S4" xfId="11162"/>
    <cellStyle name="S5" xfId="11157"/>
    <cellStyle name="S5 2" xfId="11172"/>
    <cellStyle name="S6" xfId="11156"/>
    <cellStyle name="S6 2" xfId="11170"/>
    <cellStyle name="S7" xfId="11158"/>
    <cellStyle name="S7 2" xfId="11169"/>
    <cellStyle name="S8" xfId="11155"/>
    <cellStyle name="S8 2" xfId="11171"/>
    <cellStyle name="S9" xfId="11153"/>
    <cellStyle name="S9 2" xfId="11168"/>
    <cellStyle name="Title" xfId="657"/>
    <cellStyle name="Title 2" xfId="5793"/>
    <cellStyle name="Title 2 2" xfId="10923"/>
    <cellStyle name="Total" xfId="660"/>
    <cellStyle name="Total 10" xfId="9240"/>
    <cellStyle name="Total 11" xfId="10851"/>
    <cellStyle name="Total 12" xfId="11245"/>
    <cellStyle name="Total 13" xfId="11232"/>
    <cellStyle name="Total 2" xfId="5672"/>
    <cellStyle name="Total 2 2" xfId="10924"/>
    <cellStyle name="Total 2 3" xfId="11179"/>
    <cellStyle name="Total 3" xfId="5647"/>
    <cellStyle name="Total 4" xfId="5660"/>
    <cellStyle name="Total 5" xfId="5680"/>
    <cellStyle name="Total 6" xfId="5689"/>
    <cellStyle name="Total 7" xfId="5794"/>
    <cellStyle name="Total 8" xfId="6094"/>
    <cellStyle name="Total 9" xfId="6219"/>
    <cellStyle name="Warning Text" xfId="444"/>
    <cellStyle name="Warning Text 2" xfId="5795"/>
    <cellStyle name="Warning Text 2 2" xfId="10925"/>
    <cellStyle name="アクセント 1" xfId="661"/>
    <cellStyle name="アクセント 1 2" xfId="5796"/>
    <cellStyle name="アクセント 1 2 2" xfId="10926"/>
    <cellStyle name="アクセント 1 3" xfId="6220"/>
    <cellStyle name="アクセント 2" xfId="662"/>
    <cellStyle name="アクセント 2 2" xfId="5797"/>
    <cellStyle name="アクセント 2 2 2" xfId="10927"/>
    <cellStyle name="アクセント 2 3" xfId="6221"/>
    <cellStyle name="アクセント 3" xfId="663"/>
    <cellStyle name="アクセント 3 2" xfId="5798"/>
    <cellStyle name="アクセント 3 2 2" xfId="10928"/>
    <cellStyle name="アクセント 3 3" xfId="6222"/>
    <cellStyle name="アクセント 4" xfId="375"/>
    <cellStyle name="アクセント 4 2" xfId="5799"/>
    <cellStyle name="アクセント 4 2 2" xfId="10929"/>
    <cellStyle name="アクセント 4 3" xfId="6223"/>
    <cellStyle name="アクセント 5" xfId="378"/>
    <cellStyle name="アクセント 5 2" xfId="5800"/>
    <cellStyle name="アクセント 5 2 2" xfId="10930"/>
    <cellStyle name="アクセント 5 3" xfId="6224"/>
    <cellStyle name="アクセント 6" xfId="85"/>
    <cellStyle name="アクセント 6 2" xfId="5801"/>
    <cellStyle name="アクセント 6 2 2" xfId="10931"/>
    <cellStyle name="アクセント 6 3" xfId="6225"/>
    <cellStyle name="タイトル" xfId="665"/>
    <cellStyle name="タイトル 2" xfId="5802"/>
    <cellStyle name="タイトル 2 2" xfId="10932"/>
    <cellStyle name="チェック セル" xfId="507"/>
    <cellStyle name="チェック セル 2" xfId="5803"/>
    <cellStyle name="チェック セル 2 2" xfId="10933"/>
    <cellStyle name="チェック セル 3" xfId="6226"/>
    <cellStyle name="どちらでもない" xfId="666"/>
    <cellStyle name="どちらでもない 2" xfId="5804"/>
    <cellStyle name="どちらでもない 2 2" xfId="10934"/>
    <cellStyle name="どちらでもない 3" xfId="6227"/>
    <cellStyle name="ハイパーリンク_組曲プレゼン.xls" xfId="668"/>
    <cellStyle name="メモ" xfId="669"/>
    <cellStyle name="メモ 10" xfId="9236"/>
    <cellStyle name="メモ 11" xfId="10841"/>
    <cellStyle name="メモ 12" xfId="10850"/>
    <cellStyle name="メモ 13" xfId="11258"/>
    <cellStyle name="メモ 14" xfId="11235"/>
    <cellStyle name="メモ 2" xfId="5669"/>
    <cellStyle name="メモ 2 2" xfId="10935"/>
    <cellStyle name="メモ 2 3" xfId="11180"/>
    <cellStyle name="メモ 3" xfId="5592"/>
    <cellStyle name="メモ 4" xfId="5537"/>
    <cellStyle name="メモ 5" xfId="5673"/>
    <cellStyle name="メモ 6" xfId="5690"/>
    <cellStyle name="メモ 7" xfId="5805"/>
    <cellStyle name="メモ 8" xfId="6093"/>
    <cellStyle name="メモ 9" xfId="6228"/>
    <cellStyle name="リンク セル" xfId="216"/>
    <cellStyle name="リンク セル 2" xfId="5806"/>
    <cellStyle name="リンク セル 2 2" xfId="10936"/>
    <cellStyle name="百分比 2" xfId="672"/>
    <cellStyle name="百分比 2 10" xfId="6229"/>
    <cellStyle name="百分比 2 2" xfId="505"/>
    <cellStyle name="百分比 2 2 2" xfId="673"/>
    <cellStyle name="百分比 2 3" xfId="674"/>
    <cellStyle name="百分比 2 3 2" xfId="676"/>
    <cellStyle name="百分比 2 3 2 2" xfId="6230"/>
    <cellStyle name="百分比 2 3 3" xfId="677"/>
    <cellStyle name="百分比 2 4" xfId="679"/>
    <cellStyle name="百分比 2 5" xfId="681"/>
    <cellStyle name="百分比 2 6" xfId="685"/>
    <cellStyle name="百分比 2 7" xfId="689"/>
    <cellStyle name="百分比 2 8" xfId="693"/>
    <cellStyle name="百分比 2 9" xfId="5807"/>
    <cellStyle name="百分比 2 9 2" xfId="10937"/>
    <cellStyle name="百分比 3" xfId="698"/>
    <cellStyle name="百分比 3 2" xfId="6231"/>
    <cellStyle name="備註" xfId="226"/>
    <cellStyle name="備註 10" xfId="9158"/>
    <cellStyle name="備註 11" xfId="10807"/>
    <cellStyle name="備註 12" xfId="10859"/>
    <cellStyle name="備註 13" xfId="11262"/>
    <cellStyle name="備註 14" xfId="11236"/>
    <cellStyle name="備註 2" xfId="230"/>
    <cellStyle name="備註 2 10" xfId="10858"/>
    <cellStyle name="備註 2 11" xfId="11275"/>
    <cellStyle name="備註 2 12" xfId="11211"/>
    <cellStyle name="備註 2 2" xfId="5662"/>
    <cellStyle name="備註 2 3" xfId="5483"/>
    <cellStyle name="備註 2 4" xfId="5582"/>
    <cellStyle name="備註 2 5" xfId="5624"/>
    <cellStyle name="備註 2 6" xfId="5683"/>
    <cellStyle name="備註 2 7" xfId="6100"/>
    <cellStyle name="備註 2 8" xfId="6233"/>
    <cellStyle name="備註 2 9" xfId="9157"/>
    <cellStyle name="備註 3" xfId="5546"/>
    <cellStyle name="備註 4" xfId="5553"/>
    <cellStyle name="備註 5" xfId="5508"/>
    <cellStyle name="備註 6" xfId="5552"/>
    <cellStyle name="備註 7" xfId="5682"/>
    <cellStyle name="備註 8" xfId="6101"/>
    <cellStyle name="備註 9" xfId="6232"/>
    <cellStyle name="标题 1 2" xfId="699"/>
    <cellStyle name="标题 2 2" xfId="701"/>
    <cellStyle name="标题 3 2" xfId="703"/>
    <cellStyle name="标题 4 2" xfId="706"/>
    <cellStyle name="标题 5" xfId="708"/>
    <cellStyle name="標題" xfId="115"/>
    <cellStyle name="標題 1" xfId="478"/>
    <cellStyle name="標題 1 2" xfId="710"/>
    <cellStyle name="標題 1 2 2" xfId="711"/>
    <cellStyle name="標題 1 2 3" xfId="712"/>
    <cellStyle name="標題 1 3" xfId="714"/>
    <cellStyle name="標題 1 3 2" xfId="715"/>
    <cellStyle name="標題 1 3 3" xfId="716"/>
    <cellStyle name="標題 2" xfId="483"/>
    <cellStyle name="標題 2 2" xfId="720"/>
    <cellStyle name="標題 2 2 2" xfId="724"/>
    <cellStyle name="標題 2 2 3" xfId="727"/>
    <cellStyle name="標題 2 3" xfId="730"/>
    <cellStyle name="標題 2 3 2" xfId="130"/>
    <cellStyle name="標題 2 3 3" xfId="144"/>
    <cellStyle name="標題 3" xfId="489"/>
    <cellStyle name="標題 3 2" xfId="316"/>
    <cellStyle name="標題 3 2 2" xfId="733"/>
    <cellStyle name="標題 3 2 3" xfId="735"/>
    <cellStyle name="標題 3 3" xfId="323"/>
    <cellStyle name="標題 3 3 2" xfId="737"/>
    <cellStyle name="標題 3 3 3" xfId="739"/>
    <cellStyle name="標題 4" xfId="536"/>
    <cellStyle name="標題 4 2" xfId="742"/>
    <cellStyle name="標題 4 2 2" xfId="744"/>
    <cellStyle name="標題 4 2 3" xfId="745"/>
    <cellStyle name="標題 4 3" xfId="39"/>
    <cellStyle name="標題 4 3 2" xfId="670"/>
    <cellStyle name="標題 4 3 3" xfId="695"/>
    <cellStyle name="標題 5" xfId="543"/>
    <cellStyle name="標題 5 2" xfId="750"/>
    <cellStyle name="標題 5 3" xfId="752"/>
    <cellStyle name="標題 6" xfId="756"/>
    <cellStyle name="標題 6 2" xfId="472"/>
    <cellStyle name="標題 6 3" xfId="476"/>
    <cellStyle name="標準_組曲プレゼン.xls" xfId="757"/>
    <cellStyle name="表示済みのハイパーリンク_組曲プレゼン.xls" xfId="563"/>
    <cellStyle name="差 2" xfId="359"/>
    <cellStyle name="差 2 2" xfId="366"/>
    <cellStyle name="差_10AW核价-润懋(35款已核，单耗未减)" xfId="758"/>
    <cellStyle name="差_10AW核价-润懋(35款已核，单耗未减) 2" xfId="53"/>
    <cellStyle name="差_10AW核价-润懋(35款已核，单耗未减) 2 2" xfId="704"/>
    <cellStyle name="差_10AW核价-润懋(35款已核，单耗未减) 3" xfId="707"/>
    <cellStyle name="差_10AW核价-润懋(35款已核，单耗未减) 4" xfId="759"/>
    <cellStyle name="差_10AW核价-润懋(35款已核，单耗未减) 5" xfId="760"/>
    <cellStyle name="差_10AW润懋最终确定单价（16款未定）" xfId="113"/>
    <cellStyle name="差_10AW润懋最终确定单价（16款未定） 2" xfId="481"/>
    <cellStyle name="差_10AW润懋最终确定单价（16款未定） 2 2" xfId="717"/>
    <cellStyle name="差_10AW润懋最终确定单价（16款未定） 3" xfId="486"/>
    <cellStyle name="差_10AW润懋最终确定单价（16款未定） 4" xfId="532"/>
    <cellStyle name="差_10AW润懋最终确定单价（16款未定） 5" xfId="539"/>
    <cellStyle name="差_2011秋冬季生产放量表2-9(韩姐原始单)" xfId="279"/>
    <cellStyle name="差_2011秋冬季生产放量表2-9(韩姐原始单) 2" xfId="5808"/>
    <cellStyle name="差_2011秋冬季生产放量表2-9(韩姐原始单) 2 2" xfId="10938"/>
    <cellStyle name="差_2011秋冬季生产放量表2-9(韩姐原始单) 3" xfId="6234"/>
    <cellStyle name="差_226" xfId="622"/>
    <cellStyle name="差_226 2" xfId="761"/>
    <cellStyle name="差_226 2 2" xfId="43"/>
    <cellStyle name="差_226 2 3" xfId="765"/>
    <cellStyle name="差_226 2 3 2" xfId="6237"/>
    <cellStyle name="差_226 2 4" xfId="385"/>
    <cellStyle name="差_226 2 4 2" xfId="6238"/>
    <cellStyle name="差_226 2 5" xfId="393"/>
    <cellStyle name="差_226 2 6" xfId="183"/>
    <cellStyle name="差_226 2 6 2" xfId="6239"/>
    <cellStyle name="差_226 2 7" xfId="6236"/>
    <cellStyle name="差_226 3" xfId="82"/>
    <cellStyle name="差_226 3 2" xfId="6240"/>
    <cellStyle name="差_226 4" xfId="768"/>
    <cellStyle name="差_226 4 2" xfId="6241"/>
    <cellStyle name="差_226 5" xfId="770"/>
    <cellStyle name="差_226 5 2" xfId="6242"/>
    <cellStyle name="差_226 6" xfId="772"/>
    <cellStyle name="差_226 6 2" xfId="6243"/>
    <cellStyle name="差_226 7" xfId="244"/>
    <cellStyle name="差_226 7 2" xfId="6244"/>
    <cellStyle name="差_226 8" xfId="6235"/>
    <cellStyle name="差_227" xfId="268"/>
    <cellStyle name="差_227 2" xfId="648"/>
    <cellStyle name="差_227 2 2" xfId="684"/>
    <cellStyle name="差_227 2 3" xfId="688"/>
    <cellStyle name="差_227 2 3 2" xfId="6247"/>
    <cellStyle name="差_227 2 4" xfId="692"/>
    <cellStyle name="差_227 2 4 2" xfId="6248"/>
    <cellStyle name="差_227 2 5" xfId="463"/>
    <cellStyle name="差_227 2 6" xfId="773"/>
    <cellStyle name="差_227 2 6 2" xfId="6249"/>
    <cellStyle name="差_227 2 7" xfId="6246"/>
    <cellStyle name="差_227 3" xfId="777"/>
    <cellStyle name="差_227 3 2" xfId="6250"/>
    <cellStyle name="差_227 4" xfId="780"/>
    <cellStyle name="差_227 4 2" xfId="6251"/>
    <cellStyle name="差_227 5" xfId="785"/>
    <cellStyle name="差_227 5 2" xfId="6252"/>
    <cellStyle name="差_227 6" xfId="788"/>
    <cellStyle name="差_227 6 2" xfId="6253"/>
    <cellStyle name="差_227 7" xfId="254"/>
    <cellStyle name="差_227 7 2" xfId="6254"/>
    <cellStyle name="差_227 8" xfId="6245"/>
    <cellStyle name="差_235" xfId="790"/>
    <cellStyle name="差_235 2" xfId="791"/>
    <cellStyle name="差_235 2 2" xfId="793"/>
    <cellStyle name="差_235 2 3" xfId="796"/>
    <cellStyle name="差_235 2 3 2" xfId="6257"/>
    <cellStyle name="差_235 2 4" xfId="797"/>
    <cellStyle name="差_235 2 4 2" xfId="6258"/>
    <cellStyle name="差_235 2 5" xfId="29"/>
    <cellStyle name="差_235 2 6" xfId="798"/>
    <cellStyle name="差_235 2 6 2" xfId="6259"/>
    <cellStyle name="差_235 2 7" xfId="6256"/>
    <cellStyle name="差_235 3" xfId="799"/>
    <cellStyle name="差_235 3 2" xfId="6260"/>
    <cellStyle name="差_235 4" xfId="800"/>
    <cellStyle name="差_235 4 2" xfId="6261"/>
    <cellStyle name="差_235 5" xfId="287"/>
    <cellStyle name="差_235 5 2" xfId="6262"/>
    <cellStyle name="差_235 6" xfId="516"/>
    <cellStyle name="差_235 6 2" xfId="6263"/>
    <cellStyle name="差_235 7" xfId="801"/>
    <cellStyle name="差_235 7 2" xfId="6264"/>
    <cellStyle name="差_235 8" xfId="6255"/>
    <cellStyle name="差_236" xfId="732"/>
    <cellStyle name="差_236 2" xfId="664"/>
    <cellStyle name="差_236 2 2" xfId="439"/>
    <cellStyle name="差_236 2 3" xfId="806"/>
    <cellStyle name="差_236 2 3 2" xfId="6267"/>
    <cellStyle name="差_236 2 4" xfId="807"/>
    <cellStyle name="差_236 2 4 2" xfId="6268"/>
    <cellStyle name="差_236 2 5" xfId="808"/>
    <cellStyle name="差_236 2 6" xfId="809"/>
    <cellStyle name="差_236 2 6 2" xfId="6269"/>
    <cellStyle name="差_236 2 7" xfId="6266"/>
    <cellStyle name="差_236 3" xfId="810"/>
    <cellStyle name="差_236 3 2" xfId="6270"/>
    <cellStyle name="差_236 4" xfId="811"/>
    <cellStyle name="差_236 4 2" xfId="6271"/>
    <cellStyle name="差_236 5" xfId="291"/>
    <cellStyle name="差_236 5 2" xfId="6272"/>
    <cellStyle name="差_236 6" xfId="518"/>
    <cellStyle name="差_236 6 2" xfId="6273"/>
    <cellStyle name="差_236 7" xfId="812"/>
    <cellStyle name="差_236 7 2" xfId="6274"/>
    <cellStyle name="差_236 8" xfId="6265"/>
    <cellStyle name="差_TOREAD - 14FW - 电商113款 - 核价表 - 20131011" xfId="813"/>
    <cellStyle name="差_TOREAD - 14FW - 电商113款 - 核价表 - 20131011 2" xfId="6275"/>
    <cellStyle name="差_YKK 拉链大货报价09.12.09" xfId="603"/>
    <cellStyle name="差_YKK 拉链大货报价09.12.09 2" xfId="5809"/>
    <cellStyle name="差_YKK 拉链大货报价09.12.09 2 2" xfId="10939"/>
    <cellStyle name="差_报价表6.2" xfId="273"/>
    <cellStyle name="差_报价表6.2 2" xfId="6276"/>
    <cellStyle name="差_大田640一版报价xlsx" xfId="815"/>
    <cellStyle name="差_大田640一版报价xlsx 2" xfId="6277"/>
    <cellStyle name="差_大田641一版报价xlsx" xfId="417"/>
    <cellStyle name="差_大田641一版报价xlsx 2" xfId="6278"/>
    <cellStyle name="差_服装" xfId="621"/>
    <cellStyle name="差_服装 2" xfId="5810"/>
    <cellStyle name="差_服装 2 2" xfId="10940"/>
    <cellStyle name="差_服装 3" xfId="6279"/>
    <cellStyle name="差_服装_1" xfId="55"/>
    <cellStyle name="差_服装_1 2" xfId="5811"/>
    <cellStyle name="差_服装_1 2 2" xfId="10941"/>
    <cellStyle name="差_丽扬转出款2680" xfId="818"/>
    <cellStyle name="差_丽扬转出款2680 2" xfId="34"/>
    <cellStyle name="差_丽扬转出款2680 2 2" xfId="616"/>
    <cellStyle name="差_丽扬转出款2680 2 3" xfId="819"/>
    <cellStyle name="差_丽扬转出款2680 2 3 2" xfId="6282"/>
    <cellStyle name="差_丽扬转出款2680 2 4" xfId="823"/>
    <cellStyle name="差_丽扬转出款2680 2 4 2" xfId="6283"/>
    <cellStyle name="差_丽扬转出款2680 2 5" xfId="825"/>
    <cellStyle name="差_丽扬转出款2680 2 6" xfId="827"/>
    <cellStyle name="差_丽扬转出款2680 2 6 2" xfId="6284"/>
    <cellStyle name="差_丽扬转出款2680 2 7" xfId="6281"/>
    <cellStyle name="差_丽扬转出款2680 3" xfId="62"/>
    <cellStyle name="差_丽扬转出款2680 3 2" xfId="6285"/>
    <cellStyle name="差_丽扬转出款2680 4" xfId="138"/>
    <cellStyle name="差_丽扬转出款2680 4 2" xfId="6286"/>
    <cellStyle name="差_丽扬转出款2680 5" xfId="148"/>
    <cellStyle name="差_丽扬转出款2680 5 2" xfId="6287"/>
    <cellStyle name="差_丽扬转出款2680 6" xfId="436"/>
    <cellStyle name="差_丽扬转出款2680 6 2" xfId="6288"/>
    <cellStyle name="差_丽扬转出款2680 7" xfId="803"/>
    <cellStyle name="差_丽扬转出款2680 7 2" xfId="6289"/>
    <cellStyle name="差_丽扬转出款2680 8" xfId="6280"/>
    <cellStyle name="差_内件物料单" xfId="466"/>
    <cellStyle name="差_内件物料单 2" xfId="829"/>
    <cellStyle name="差_内件物料单 2 2" xfId="6291"/>
    <cellStyle name="差_内件物料单 3" xfId="6290"/>
    <cellStyle name="差_润懋转出款的物料工厂待定" xfId="224"/>
    <cellStyle name="差_润懋转出款的物料工厂待定 2" xfId="831"/>
    <cellStyle name="差_润懋转出款的物料工厂待定 2 2" xfId="22"/>
    <cellStyle name="差_润懋转出款的物料工厂待定 3" xfId="424"/>
    <cellStyle name="差_润懋转出款的物料工厂待定 4" xfId="432"/>
    <cellStyle name="差_润懋转出款的物料工厂待定 5" xfId="833"/>
    <cellStyle name="差_童装" xfId="253"/>
    <cellStyle name="差_童装 2" xfId="5812"/>
    <cellStyle name="差_童装 2 2" xfId="10942"/>
    <cellStyle name="差_童装 3" xfId="6292"/>
    <cellStyle name="差_外件物料单" xfId="578"/>
    <cellStyle name="差_外件物料单 2" xfId="840"/>
    <cellStyle name="差_外件物料单 2 2" xfId="6294"/>
    <cellStyle name="差_外件物料单 3" xfId="6293"/>
    <cellStyle name="差_下单表" xfId="841"/>
    <cellStyle name="差_下单表 2" xfId="5813"/>
    <cellStyle name="差_鞋品" xfId="842"/>
    <cellStyle name="差_鞋品 2" xfId="5814"/>
    <cellStyle name="差_鞋品 2 2" xfId="10943"/>
    <cellStyle name="差_鞋品 3" xfId="6295"/>
    <cellStyle name="差_鞋品_1" xfId="844"/>
    <cellStyle name="差_鞋品_1 2" xfId="5815"/>
    <cellStyle name="差_鞋品_1 2 2" xfId="10944"/>
    <cellStyle name="差_装备" xfId="804"/>
    <cellStyle name="差_装备 2" xfId="5816"/>
    <cellStyle name="差_装备 2 2" xfId="10945"/>
    <cellStyle name="差_装备 3" xfId="6296"/>
    <cellStyle name="常规" xfId="0" builtinId="0"/>
    <cellStyle name="常规 10" xfId="526"/>
    <cellStyle name="常规 10 10" xfId="551"/>
    <cellStyle name="常规 10 10 2" xfId="5819"/>
    <cellStyle name="常规 10 10 2 2" xfId="11164"/>
    <cellStyle name="常规 10 10 3" xfId="5818"/>
    <cellStyle name="常规 10 10 3 2" xfId="6109"/>
    <cellStyle name="常规 10 10 4" xfId="6110"/>
    <cellStyle name="常规 10 11" xfId="562"/>
    <cellStyle name="常规 10 11 2" xfId="567"/>
    <cellStyle name="常规 10 11 2 2" xfId="50"/>
    <cellStyle name="常规 10 11 2 2 2" xfId="610"/>
    <cellStyle name="常规 10 11 2 2 2 2" xfId="6300"/>
    <cellStyle name="常规 10 11 2 2 3" xfId="6299"/>
    <cellStyle name="常规 10 11 2 3" xfId="31"/>
    <cellStyle name="常规 10 11 2 3 2" xfId="615"/>
    <cellStyle name="常规 10 11 2 3 2 2" xfId="6302"/>
    <cellStyle name="常规 10 11 2 3 3" xfId="6301"/>
    <cellStyle name="常规 10 11 2 4" xfId="61"/>
    <cellStyle name="常规 10 11 2 4 2" xfId="6303"/>
    <cellStyle name="常规 10 11 2 5" xfId="6298"/>
    <cellStyle name="常规 10 11 3" xfId="571"/>
    <cellStyle name="常规 10 11 3 2" xfId="577"/>
    <cellStyle name="常规 10 11 3 2 2" xfId="6305"/>
    <cellStyle name="常规 10 11 3 3" xfId="6304"/>
    <cellStyle name="常规 10 11 4" xfId="848"/>
    <cellStyle name="常规 10 11 4 2" xfId="169"/>
    <cellStyle name="常规 10 11 4 2 2" xfId="6307"/>
    <cellStyle name="常规 10 11 4 3" xfId="6306"/>
    <cellStyle name="常规 10 11 5" xfId="238"/>
    <cellStyle name="常规 10 11 5 2" xfId="243"/>
    <cellStyle name="常规 10 11 5 2 2" xfId="6309"/>
    <cellStyle name="常规 10 11 5 3" xfId="6308"/>
    <cellStyle name="常规 10 11 6" xfId="249"/>
    <cellStyle name="常规 10 11 6 2" xfId="6310"/>
    <cellStyle name="常规 10 11 7" xfId="851"/>
    <cellStyle name="常规 10 11 7 2" xfId="6311"/>
    <cellStyle name="常规 10 11 8" xfId="6297"/>
    <cellStyle name="常规 10 12" xfId="583"/>
    <cellStyle name="常规 10 12 2" xfId="6312"/>
    <cellStyle name="常规 10 13" xfId="852"/>
    <cellStyle name="常规 10 13 2" xfId="854"/>
    <cellStyle name="常规 10 13 2 2" xfId="6314"/>
    <cellStyle name="常规 10 13 3" xfId="6313"/>
    <cellStyle name="常规 10 14" xfId="647"/>
    <cellStyle name="常规 10 14 2" xfId="683"/>
    <cellStyle name="常规 10 14 2 2" xfId="6316"/>
    <cellStyle name="常规 10 14 3" xfId="6315"/>
    <cellStyle name="常规 10 15" xfId="775"/>
    <cellStyle name="常规 10 15 2" xfId="524"/>
    <cellStyle name="常规 10 15 2 2" xfId="6318"/>
    <cellStyle name="常规 10 15 3" xfId="6317"/>
    <cellStyle name="常规 10 16" xfId="778"/>
    <cellStyle name="常规 10 16 2" xfId="856"/>
    <cellStyle name="常规 10 16 2 2" xfId="6320"/>
    <cellStyle name="常规 10 16 3" xfId="6319"/>
    <cellStyle name="常规 10 17" xfId="782"/>
    <cellStyle name="常规 10 17 2" xfId="857"/>
    <cellStyle name="常规 10 17 2 2" xfId="6322"/>
    <cellStyle name="常规 10 17 3" xfId="6321"/>
    <cellStyle name="常规 10 18" xfId="787"/>
    <cellStyle name="常规 10 18 2" xfId="858"/>
    <cellStyle name="常规 10 18 2 2" xfId="6324"/>
    <cellStyle name="常规 10 18 3" xfId="6323"/>
    <cellStyle name="常规 10 19" xfId="252"/>
    <cellStyle name="常规 10 19 2" xfId="6325"/>
    <cellStyle name="常规 10 2" xfId="528"/>
    <cellStyle name="常规 10 2 10" xfId="487"/>
    <cellStyle name="常规 10 2 10 2" xfId="312"/>
    <cellStyle name="常规 10 2 10 2 2" xfId="731"/>
    <cellStyle name="常规 10 2 10 2 2 2" xfId="6328"/>
    <cellStyle name="常规 10 2 10 2 3" xfId="6327"/>
    <cellStyle name="常规 10 2 10 3" xfId="318"/>
    <cellStyle name="常规 10 2 10 3 2" xfId="736"/>
    <cellStyle name="常规 10 2 10 3 2 2" xfId="6330"/>
    <cellStyle name="常规 10 2 10 3 3" xfId="6329"/>
    <cellStyle name="常规 10 2 10 4" xfId="328"/>
    <cellStyle name="常规 10 2 10 4 2" xfId="6331"/>
    <cellStyle name="常规 10 2 10 5" xfId="6326"/>
    <cellStyle name="常规 10 2 11" xfId="533"/>
    <cellStyle name="常规 10 2 11 2" xfId="741"/>
    <cellStyle name="常规 10 2 11 2 2" xfId="6333"/>
    <cellStyle name="常规 10 2 11 3" xfId="6332"/>
    <cellStyle name="常规 10 2 12" xfId="540"/>
    <cellStyle name="常规 10 2 12 2" xfId="747"/>
    <cellStyle name="常规 10 2 12 2 2" xfId="6335"/>
    <cellStyle name="常规 10 2 12 3" xfId="6334"/>
    <cellStyle name="常规 10 2 13" xfId="754"/>
    <cellStyle name="常规 10 2 13 2" xfId="470"/>
    <cellStyle name="常规 10 2 13 2 2" xfId="6337"/>
    <cellStyle name="常规 10 2 13 3" xfId="6336"/>
    <cellStyle name="常规 10 2 14" xfId="859"/>
    <cellStyle name="常规 10 2 14 2" xfId="860"/>
    <cellStyle name="常规 10 2 14 2 2" xfId="6339"/>
    <cellStyle name="常规 10 2 14 3" xfId="6338"/>
    <cellStyle name="常规 10 2 15" xfId="863"/>
    <cellStyle name="常规 10 2 15 2" xfId="865"/>
    <cellStyle name="常规 10 2 15 2 2" xfId="6341"/>
    <cellStyle name="常规 10 2 15 3" xfId="6340"/>
    <cellStyle name="常规 10 2 16" xfId="867"/>
    <cellStyle name="常规 10 2 16 2" xfId="6342"/>
    <cellStyle name="常规 10 2 17" xfId="870"/>
    <cellStyle name="常规 10 2 17 2" xfId="6343"/>
    <cellStyle name="常规 10 2 2" xfId="530"/>
    <cellStyle name="常规 10 2 2 2" xfId="740"/>
    <cellStyle name="常规 10 2 2 2 10" xfId="871"/>
    <cellStyle name="常规 10 2 2 2 10 2" xfId="872"/>
    <cellStyle name="常规 10 2 2 2 10 2 2" xfId="6347"/>
    <cellStyle name="常规 10 2 2 2 10 3" xfId="6346"/>
    <cellStyle name="常规 10 2 2 2 11" xfId="873"/>
    <cellStyle name="常规 10 2 2 2 11 2" xfId="874"/>
    <cellStyle name="常规 10 2 2 2 11 2 2" xfId="6349"/>
    <cellStyle name="常规 10 2 2 2 11 3" xfId="6348"/>
    <cellStyle name="常规 10 2 2 2 12" xfId="350"/>
    <cellStyle name="常规 10 2 2 2 12 2" xfId="6350"/>
    <cellStyle name="常规 10 2 2 2 13" xfId="354"/>
    <cellStyle name="常规 10 2 2 2 13 2" xfId="6351"/>
    <cellStyle name="常规 10 2 2 2 14" xfId="6345"/>
    <cellStyle name="常规 10 2 2 2 2" xfId="743"/>
    <cellStyle name="常规 10 2 2 2 2 10" xfId="876"/>
    <cellStyle name="常规 10 2 2 2 2 10 2" xfId="6353"/>
    <cellStyle name="常规 10 2 2 2 2 11" xfId="644"/>
    <cellStyle name="常规 10 2 2 2 2 11 2" xfId="6354"/>
    <cellStyle name="常规 10 2 2 2 2 12" xfId="6352"/>
    <cellStyle name="常规 10 2 2 2 2 2" xfId="633"/>
    <cellStyle name="常规 10 2 2 2 2 2 2" xfId="877"/>
    <cellStyle name="常规 10 2 2 2 2 2 2 2" xfId="879"/>
    <cellStyle name="常规 10 2 2 2 2 2 2 2 2" xfId="884"/>
    <cellStyle name="常规 10 2 2 2 2 2 2 2 2 2" xfId="6358"/>
    <cellStyle name="常规 10 2 2 2 2 2 2 2 3" xfId="6357"/>
    <cellStyle name="常规 10 2 2 2 2 2 2 3" xfId="587"/>
    <cellStyle name="常规 10 2 2 2 2 2 2 3 2" xfId="135"/>
    <cellStyle name="常规 10 2 2 2 2 2 2 3 2 2" xfId="6360"/>
    <cellStyle name="常规 10 2 2 2 2 2 2 3 3" xfId="6359"/>
    <cellStyle name="常规 10 2 2 2 2 2 2 4" xfId="590"/>
    <cellStyle name="常规 10 2 2 2 2 2 2 4 2" xfId="6361"/>
    <cellStyle name="常规 10 2 2 2 2 2 2 5" xfId="6356"/>
    <cellStyle name="常规 10 2 2 2 2 2 3" xfId="885"/>
    <cellStyle name="常规 10 2 2 2 2 2 3 2" xfId="887"/>
    <cellStyle name="常规 10 2 2 2 2 2 3 2 2" xfId="550"/>
    <cellStyle name="常规 10 2 2 2 2 2 3 2 2 2" xfId="6364"/>
    <cellStyle name="常规 10 2 2 2 2 2 3 2 3" xfId="6363"/>
    <cellStyle name="常规 10 2 2 2 2 2 3 3" xfId="596"/>
    <cellStyle name="常规 10 2 2 2 2 2 3 3 2" xfId="889"/>
    <cellStyle name="常规 10 2 2 2 2 2 3 3 2 2" xfId="6366"/>
    <cellStyle name="常规 10 2 2 2 2 2 3 3 3" xfId="6365"/>
    <cellStyle name="常规 10 2 2 2 2 2 3 4" xfId="600"/>
    <cellStyle name="常规 10 2 2 2 2 2 3 4 2" xfId="6367"/>
    <cellStyle name="常规 10 2 2 2 2 2 3 5" xfId="6362"/>
    <cellStyle name="常规 10 2 2 2 2 2 4" xfId="459"/>
    <cellStyle name="常规 10 2 2 2 2 2 4 2" xfId="845"/>
    <cellStyle name="常规 10 2 2 2 2 2 4 2 2" xfId="6369"/>
    <cellStyle name="常规 10 2 2 2 2 2 4 3" xfId="6368"/>
    <cellStyle name="常规 10 2 2 2 2 2 5" xfId="461"/>
    <cellStyle name="常规 10 2 2 2 2 2 5 2" xfId="891"/>
    <cellStyle name="常规 10 2 2 2 2 2 5 2 2" xfId="6371"/>
    <cellStyle name="常规 10 2 2 2 2 2 5 3" xfId="6370"/>
    <cellStyle name="常规 10 2 2 2 2 2 6" xfId="882"/>
    <cellStyle name="常规 10 2 2 2 2 2 6 2" xfId="179"/>
    <cellStyle name="常规 10 2 2 2 2 2 6 2 2" xfId="6373"/>
    <cellStyle name="常规 10 2 2 2 2 2 6 3" xfId="6372"/>
    <cellStyle name="常规 10 2 2 2 2 2 7" xfId="403"/>
    <cellStyle name="常规 10 2 2 2 2 2 7 2" xfId="6374"/>
    <cellStyle name="常规 10 2 2 2 2 2 8" xfId="411"/>
    <cellStyle name="常规 10 2 2 2 2 2 8 2" xfId="6375"/>
    <cellStyle name="常规 10 2 2 2 2 2 9" xfId="6355"/>
    <cellStyle name="常规 10 2 2 2 2 3" xfId="635"/>
    <cellStyle name="常规 10 2 2 2 2 3 2" xfId="6376"/>
    <cellStyle name="常规 10 2 2 2 2 4" xfId="893"/>
    <cellStyle name="常规 10 2 2 2 2 4 2" xfId="894"/>
    <cellStyle name="常规 10 2 2 2 2 4 2 2" xfId="898"/>
    <cellStyle name="常规 10 2 2 2 2 4 2 2 2" xfId="6379"/>
    <cellStyle name="常规 10 2 2 2 2 4 2 3" xfId="6378"/>
    <cellStyle name="常规 10 2 2 2 2 4 3" xfId="573"/>
    <cellStyle name="常规 10 2 2 2 2 4 3 2" xfId="838"/>
    <cellStyle name="常规 10 2 2 2 2 4 3 2 2" xfId="6381"/>
    <cellStyle name="常规 10 2 2 2 2 4 3 3" xfId="6380"/>
    <cellStyle name="常规 10 2 2 2 2 4 4" xfId="581"/>
    <cellStyle name="常规 10 2 2 2 2 4 4 2" xfId="6382"/>
    <cellStyle name="常规 10 2 2 2 2 4 5" xfId="6377"/>
    <cellStyle name="常规 10 2 2 2 2 5" xfId="453"/>
    <cellStyle name="常规 10 2 2 2 2 5 2" xfId="900"/>
    <cellStyle name="常规 10 2 2 2 2 5 2 2" xfId="901"/>
    <cellStyle name="常规 10 2 2 2 2 5 2 2 2" xfId="6385"/>
    <cellStyle name="常规 10 2 2 2 2 5 2 3" xfId="6384"/>
    <cellStyle name="常规 10 2 2 2 2 5 3" xfId="902"/>
    <cellStyle name="常规 10 2 2 2 2 5 3 2" xfId="903"/>
    <cellStyle name="常规 10 2 2 2 2 5 3 2 2" xfId="6387"/>
    <cellStyle name="常规 10 2 2 2 2 5 3 3" xfId="6386"/>
    <cellStyle name="常规 10 2 2 2 2 5 4" xfId="904"/>
    <cellStyle name="常规 10 2 2 2 2 5 4 2" xfId="6388"/>
    <cellStyle name="常规 10 2 2 2 2 5 5" xfId="6383"/>
    <cellStyle name="常规 10 2 2 2 2 6" xfId="905"/>
    <cellStyle name="常规 10 2 2 2 2 6 2" xfId="906"/>
    <cellStyle name="常规 10 2 2 2 2 6 2 2" xfId="6390"/>
    <cellStyle name="常规 10 2 2 2 2 6 3" xfId="6389"/>
    <cellStyle name="常规 10 2 2 2 2 7" xfId="907"/>
    <cellStyle name="常规 10 2 2 2 2 7 2" xfId="908"/>
    <cellStyle name="常规 10 2 2 2 2 7 2 2" xfId="6392"/>
    <cellStyle name="常规 10 2 2 2 2 7 3" xfId="6391"/>
    <cellStyle name="常规 10 2 2 2 2 8" xfId="911"/>
    <cellStyle name="常规 10 2 2 2 2 8 2" xfId="913"/>
    <cellStyle name="常规 10 2 2 2 2 8 2 2" xfId="6394"/>
    <cellStyle name="常规 10 2 2 2 2 8 3" xfId="6393"/>
    <cellStyle name="常规 10 2 2 2 2 9" xfId="915"/>
    <cellStyle name="常规 10 2 2 2 2 9 2" xfId="917"/>
    <cellStyle name="常规 10 2 2 2 2 9 2 2" xfId="6396"/>
    <cellStyle name="常规 10 2 2 2 2 9 3" xfId="6395"/>
    <cellStyle name="常规 10 2 2 2 3" xfId="918"/>
    <cellStyle name="常规 10 2 2 2 3 10" xfId="6397"/>
    <cellStyle name="常规 10 2 2 2 3 2" xfId="919"/>
    <cellStyle name="常规 10 2 2 2 3 2 2" xfId="920"/>
    <cellStyle name="常规 10 2 2 2 3 2 2 2" xfId="921"/>
    <cellStyle name="常规 10 2 2 2 3 2 2 2 2" xfId="6400"/>
    <cellStyle name="常规 10 2 2 2 3 2 2 3" xfId="6399"/>
    <cellStyle name="常规 10 2 2 2 3 2 3" xfId="922"/>
    <cellStyle name="常规 10 2 2 2 3 2 3 2" xfId="923"/>
    <cellStyle name="常规 10 2 2 2 3 2 3 2 2" xfId="6402"/>
    <cellStyle name="常规 10 2 2 2 3 2 3 3" xfId="6401"/>
    <cellStyle name="常规 10 2 2 2 3 2 4" xfId="925"/>
    <cellStyle name="常规 10 2 2 2 3 2 4 2" xfId="6403"/>
    <cellStyle name="常规 10 2 2 2 3 2 5" xfId="6398"/>
    <cellStyle name="常规 10 2 2 2 3 3" xfId="927"/>
    <cellStyle name="常规 10 2 2 2 3 3 2" xfId="928"/>
    <cellStyle name="常规 10 2 2 2 3 3 2 2" xfId="929"/>
    <cellStyle name="常规 10 2 2 2 3 3 2 2 2" xfId="6406"/>
    <cellStyle name="常规 10 2 2 2 3 3 2 3" xfId="6405"/>
    <cellStyle name="常规 10 2 2 2 3 3 3" xfId="589"/>
    <cellStyle name="常规 10 2 2 2 3 3 3 2" xfId="930"/>
    <cellStyle name="常规 10 2 2 2 3 3 3 2 2" xfId="6408"/>
    <cellStyle name="常规 10 2 2 2 3 3 3 3" xfId="6407"/>
    <cellStyle name="常规 10 2 2 2 3 3 4" xfId="592"/>
    <cellStyle name="常规 10 2 2 2 3 3 4 2" xfId="6409"/>
    <cellStyle name="常规 10 2 2 2 3 3 5" xfId="6404"/>
    <cellStyle name="常规 10 2 2 2 3 4" xfId="933"/>
    <cellStyle name="常规 10 2 2 2 3 4 2" xfId="934"/>
    <cellStyle name="常规 10 2 2 2 3 4 2 2" xfId="6411"/>
    <cellStyle name="常规 10 2 2 2 3 4 3" xfId="6410"/>
    <cellStyle name="常规 10 2 2 2 3 5" xfId="937"/>
    <cellStyle name="常规 10 2 2 2 3 5 2" xfId="938"/>
    <cellStyle name="常规 10 2 2 2 3 5 2 2" xfId="6413"/>
    <cellStyle name="常规 10 2 2 2 3 5 3" xfId="6412"/>
    <cellStyle name="常规 10 2 2 2 3 6" xfId="940"/>
    <cellStyle name="常规 10 2 2 2 3 6 2" xfId="941"/>
    <cellStyle name="常规 10 2 2 2 3 6 2 2" xfId="6415"/>
    <cellStyle name="常规 10 2 2 2 3 6 3" xfId="6414"/>
    <cellStyle name="常规 10 2 2 2 3 7" xfId="942"/>
    <cellStyle name="常规 10 2 2 2 3 7 2" xfId="943"/>
    <cellStyle name="常规 10 2 2 2 3 7 2 2" xfId="6417"/>
    <cellStyle name="常规 10 2 2 2 3 7 3" xfId="6416"/>
    <cellStyle name="常规 10 2 2 2 3 8" xfId="944"/>
    <cellStyle name="常规 10 2 2 2 3 8 2" xfId="6418"/>
    <cellStyle name="常规 10 2 2 2 3 9" xfId="945"/>
    <cellStyle name="常规 10 2 2 2 3 9 2" xfId="6419"/>
    <cellStyle name="常规 10 2 2 2 4" xfId="946"/>
    <cellStyle name="常规 10 2 2 2 4 2" xfId="947"/>
    <cellStyle name="常规 10 2 2 2 4 2 2" xfId="950"/>
    <cellStyle name="常规 10 2 2 2 4 2 2 2" xfId="953"/>
    <cellStyle name="常规 10 2 2 2 4 2 2 2 2" xfId="6423"/>
    <cellStyle name="常规 10 2 2 2 4 2 2 3" xfId="6422"/>
    <cellStyle name="常规 10 2 2 2 4 2 3" xfId="956"/>
    <cellStyle name="常规 10 2 2 2 4 2 3 2" xfId="958"/>
    <cellStyle name="常规 10 2 2 2 4 2 3 2 2" xfId="6425"/>
    <cellStyle name="常规 10 2 2 2 4 2 3 3" xfId="6424"/>
    <cellStyle name="常规 10 2 2 2 4 2 4" xfId="960"/>
    <cellStyle name="常规 10 2 2 2 4 2 4 2" xfId="6426"/>
    <cellStyle name="常规 10 2 2 2 4 2 5" xfId="6421"/>
    <cellStyle name="常规 10 2 2 2 4 3" xfId="961"/>
    <cellStyle name="常规 10 2 2 2 4 3 2" xfId="606"/>
    <cellStyle name="常规 10 2 2 2 4 3 2 2" xfId="962"/>
    <cellStyle name="常规 10 2 2 2 4 3 2 2 2" xfId="6429"/>
    <cellStyle name="常规 10 2 2 2 4 3 2 3" xfId="6428"/>
    <cellStyle name="常规 10 2 2 2 4 3 3" xfId="963"/>
    <cellStyle name="常规 10 2 2 2 4 3 3 2" xfId="964"/>
    <cellStyle name="常规 10 2 2 2 4 3 3 2 2" xfId="6431"/>
    <cellStyle name="常规 10 2 2 2 4 3 3 3" xfId="6430"/>
    <cellStyle name="常规 10 2 2 2 4 3 4" xfId="965"/>
    <cellStyle name="常规 10 2 2 2 4 3 4 2" xfId="6432"/>
    <cellStyle name="常规 10 2 2 2 4 3 5" xfId="6427"/>
    <cellStyle name="常规 10 2 2 2 4 4" xfId="966"/>
    <cellStyle name="常规 10 2 2 2 4 4 2" xfId="967"/>
    <cellStyle name="常规 10 2 2 2 4 4 2 2" xfId="6434"/>
    <cellStyle name="常规 10 2 2 2 4 4 3" xfId="6433"/>
    <cellStyle name="常规 10 2 2 2 4 5" xfId="968"/>
    <cellStyle name="常规 10 2 2 2 4 5 2" xfId="970"/>
    <cellStyle name="常规 10 2 2 2 4 5 2 2" xfId="6436"/>
    <cellStyle name="常规 10 2 2 2 4 5 3" xfId="6435"/>
    <cellStyle name="常规 10 2 2 2 4 6" xfId="971"/>
    <cellStyle name="常规 10 2 2 2 4 6 2" xfId="972"/>
    <cellStyle name="常规 10 2 2 2 4 6 2 2" xfId="6438"/>
    <cellStyle name="常规 10 2 2 2 4 6 3" xfId="6437"/>
    <cellStyle name="常规 10 2 2 2 4 7" xfId="973"/>
    <cellStyle name="常规 10 2 2 2 4 7 2" xfId="6439"/>
    <cellStyle name="常规 10 2 2 2 4 8" xfId="974"/>
    <cellStyle name="常规 10 2 2 2 4 8 2" xfId="6440"/>
    <cellStyle name="常规 10 2 2 2 4 9" xfId="6420"/>
    <cellStyle name="常规 10 2 2 2 5" xfId="975"/>
    <cellStyle name="常规 10 2 2 2 5 2" xfId="6441"/>
    <cellStyle name="常规 10 2 2 2 6" xfId="976"/>
    <cellStyle name="常规 10 2 2 2 6 2" xfId="977"/>
    <cellStyle name="常规 10 2 2 2 6 2 2" xfId="979"/>
    <cellStyle name="常规 10 2 2 2 6 2 2 2" xfId="6444"/>
    <cellStyle name="常规 10 2 2 2 6 2 3" xfId="6443"/>
    <cellStyle name="常规 10 2 2 2 6 3" xfId="981"/>
    <cellStyle name="常规 10 2 2 2 6 3 2" xfId="983"/>
    <cellStyle name="常规 10 2 2 2 6 3 2 2" xfId="6446"/>
    <cellStyle name="常规 10 2 2 2 6 3 3" xfId="6445"/>
    <cellStyle name="常规 10 2 2 2 6 4" xfId="984"/>
    <cellStyle name="常规 10 2 2 2 6 4 2" xfId="6447"/>
    <cellStyle name="常规 10 2 2 2 6 5" xfId="6442"/>
    <cellStyle name="常规 10 2 2 2 7" xfId="988"/>
    <cellStyle name="常规 10 2 2 2 7 2" xfId="990"/>
    <cellStyle name="常规 10 2 2 2 7 2 2" xfId="991"/>
    <cellStyle name="常规 10 2 2 2 7 2 2 2" xfId="6450"/>
    <cellStyle name="常规 10 2 2 2 7 2 3" xfId="6449"/>
    <cellStyle name="常规 10 2 2 2 7 3" xfId="993"/>
    <cellStyle name="常规 10 2 2 2 7 3 2" xfId="996"/>
    <cellStyle name="常规 10 2 2 2 7 3 2 2" xfId="6452"/>
    <cellStyle name="常规 10 2 2 2 7 3 3" xfId="6451"/>
    <cellStyle name="常规 10 2 2 2 7 4" xfId="245"/>
    <cellStyle name="常规 10 2 2 2 7 4 2" xfId="6453"/>
    <cellStyle name="常规 10 2 2 2 7 5" xfId="6448"/>
    <cellStyle name="常规 10 2 2 2 8" xfId="999"/>
    <cellStyle name="常规 10 2 2 2 8 2" xfId="1005"/>
    <cellStyle name="常规 10 2 2 2 8 2 2" xfId="6455"/>
    <cellStyle name="常规 10 2 2 2 8 3" xfId="6454"/>
    <cellStyle name="常规 10 2 2 2 9" xfId="1009"/>
    <cellStyle name="常规 10 2 2 2 9 2" xfId="1013"/>
    <cellStyle name="常规 10 2 2 2 9 2 2" xfId="6457"/>
    <cellStyle name="常规 10 2 2 2 9 3" xfId="6456"/>
    <cellStyle name="常规 10 2 2 3" xfId="1016"/>
    <cellStyle name="常规 10 2 2 3 2" xfId="1017"/>
    <cellStyle name="常规 10 2 2 3 2 2" xfId="508"/>
    <cellStyle name="常规 10 2 2 3 2 2 2" xfId="1018"/>
    <cellStyle name="常规 10 2 2 3 2 2 2 2" xfId="6461"/>
    <cellStyle name="常规 10 2 2 3 2 2 3" xfId="6460"/>
    <cellStyle name="常规 10 2 2 3 2 3" xfId="1019"/>
    <cellStyle name="常规 10 2 2 3 2 3 2" xfId="1021"/>
    <cellStyle name="常规 10 2 2 3 2 3 2 2" xfId="6463"/>
    <cellStyle name="常规 10 2 2 3 2 3 3" xfId="6462"/>
    <cellStyle name="常规 10 2 2 3 2 4" xfId="1022"/>
    <cellStyle name="常规 10 2 2 3 2 4 2" xfId="6464"/>
    <cellStyle name="常规 10 2 2 3 2 5" xfId="6459"/>
    <cellStyle name="常规 10 2 2 3 3" xfId="1025"/>
    <cellStyle name="常规 10 2 2 3 3 2" xfId="513"/>
    <cellStyle name="常规 10 2 2 3 3 2 2" xfId="1026"/>
    <cellStyle name="常规 10 2 2 3 3 2 2 2" xfId="6467"/>
    <cellStyle name="常规 10 2 2 3 3 2 3" xfId="6466"/>
    <cellStyle name="常规 10 2 2 3 3 3" xfId="1027"/>
    <cellStyle name="常规 10 2 2 3 3 3 2" xfId="1028"/>
    <cellStyle name="常规 10 2 2 3 3 3 2 2" xfId="6469"/>
    <cellStyle name="常规 10 2 2 3 3 3 3" xfId="6468"/>
    <cellStyle name="常规 10 2 2 3 3 4" xfId="499"/>
    <cellStyle name="常规 10 2 2 3 3 4 2" xfId="6470"/>
    <cellStyle name="常规 10 2 2 3 3 5" xfId="6465"/>
    <cellStyle name="常规 10 2 2 3 4" xfId="1029"/>
    <cellStyle name="常规 10 2 2 3 4 2" xfId="1030"/>
    <cellStyle name="常规 10 2 2 3 4 2 2" xfId="6472"/>
    <cellStyle name="常规 10 2 2 3 4 3" xfId="6471"/>
    <cellStyle name="常规 10 2 2 3 5" xfId="1031"/>
    <cellStyle name="常规 10 2 2 3 5 2" xfId="1032"/>
    <cellStyle name="常规 10 2 2 3 5 2 2" xfId="6474"/>
    <cellStyle name="常规 10 2 2 3 5 3" xfId="6473"/>
    <cellStyle name="常规 10 2 2 3 6" xfId="1033"/>
    <cellStyle name="常规 10 2 2 3 6 2" xfId="1034"/>
    <cellStyle name="常规 10 2 2 3 6 2 2" xfId="6476"/>
    <cellStyle name="常规 10 2 2 3 6 3" xfId="6475"/>
    <cellStyle name="常规 10 2 2 3 7" xfId="1036"/>
    <cellStyle name="常规 10 2 2 3 7 2" xfId="6477"/>
    <cellStyle name="常规 10 2 2 3 8" xfId="1039"/>
    <cellStyle name="常规 10 2 2 3 8 2" xfId="6478"/>
    <cellStyle name="常规 10 2 2 3 9" xfId="6458"/>
    <cellStyle name="常规 10 2 2 4" xfId="6344"/>
    <cellStyle name="常规 10 2 3" xfId="1041"/>
    <cellStyle name="常规 10 2 3 10" xfId="1043"/>
    <cellStyle name="常规 10 2 3 10 2" xfId="1044"/>
    <cellStyle name="常规 10 2 3 10 2 2" xfId="6481"/>
    <cellStyle name="常规 10 2 3 10 3" xfId="6480"/>
    <cellStyle name="常规 10 2 3 11" xfId="1045"/>
    <cellStyle name="常规 10 2 3 11 2" xfId="1046"/>
    <cellStyle name="常规 10 2 3 11 2 2" xfId="6483"/>
    <cellStyle name="常规 10 2 3 11 3" xfId="6482"/>
    <cellStyle name="常规 10 2 3 12" xfId="1047"/>
    <cellStyle name="常规 10 2 3 12 2" xfId="6484"/>
    <cellStyle name="常规 10 2 3 13" xfId="1049"/>
    <cellStyle name="常规 10 2 3 13 2" xfId="6485"/>
    <cellStyle name="常规 10 2 3 14" xfId="6479"/>
    <cellStyle name="常规 10 2 3 2" xfId="1050"/>
    <cellStyle name="常规 10 2 3 2 10" xfId="926"/>
    <cellStyle name="常规 10 2 3 2 10 2" xfId="6487"/>
    <cellStyle name="常规 10 2 3 2 11" xfId="931"/>
    <cellStyle name="常规 10 2 3 2 11 2" xfId="6488"/>
    <cellStyle name="常规 10 2 3 2 12" xfId="6486"/>
    <cellStyle name="常规 10 2 3 2 2" xfId="1052"/>
    <cellStyle name="常规 10 2 3 2 2 2" xfId="1055"/>
    <cellStyle name="常规 10 2 3 2 2 2 2" xfId="1059"/>
    <cellStyle name="常规 10 2 3 2 2 2 2 2" xfId="1061"/>
    <cellStyle name="常规 10 2 3 2 2 2 2 2 2" xfId="6492"/>
    <cellStyle name="常规 10 2 3 2 2 2 2 3" xfId="6491"/>
    <cellStyle name="常规 10 2 3 2 2 2 3" xfId="1063"/>
    <cellStyle name="常规 10 2 3 2 2 2 3 2" xfId="1066"/>
    <cellStyle name="常规 10 2 3 2 2 2 3 2 2" xfId="6494"/>
    <cellStyle name="常规 10 2 3 2 2 2 3 3" xfId="6493"/>
    <cellStyle name="常规 10 2 3 2 2 2 4" xfId="1069"/>
    <cellStyle name="常规 10 2 3 2 2 2 4 2" xfId="6495"/>
    <cellStyle name="常规 10 2 3 2 2 2 5" xfId="6490"/>
    <cellStyle name="常规 10 2 3 2 2 3" xfId="1071"/>
    <cellStyle name="常规 10 2 3 2 2 3 2" xfId="1075"/>
    <cellStyle name="常规 10 2 3 2 2 3 2 2" xfId="1077"/>
    <cellStyle name="常规 10 2 3 2 2 3 2 2 2" xfId="6498"/>
    <cellStyle name="常规 10 2 3 2 2 3 2 3" xfId="6497"/>
    <cellStyle name="常规 10 2 3 2 2 3 3" xfId="1079"/>
    <cellStyle name="常规 10 2 3 2 2 3 3 2" xfId="1082"/>
    <cellStyle name="常规 10 2 3 2 2 3 3 2 2" xfId="6500"/>
    <cellStyle name="常规 10 2 3 2 2 3 3 3" xfId="6499"/>
    <cellStyle name="常规 10 2 3 2 2 3 4" xfId="1085"/>
    <cellStyle name="常规 10 2 3 2 2 3 4 2" xfId="6501"/>
    <cellStyle name="常规 10 2 3 2 2 3 5" xfId="6496"/>
    <cellStyle name="常规 10 2 3 2 2 4" xfId="1087"/>
    <cellStyle name="常规 10 2 3 2 2 4 2" xfId="1089"/>
    <cellStyle name="常规 10 2 3 2 2 4 2 2" xfId="6503"/>
    <cellStyle name="常规 10 2 3 2 2 4 3" xfId="6502"/>
    <cellStyle name="常规 10 2 3 2 2 5" xfId="1091"/>
    <cellStyle name="常规 10 2 3 2 2 5 2" xfId="1093"/>
    <cellStyle name="常规 10 2 3 2 2 5 2 2" xfId="6505"/>
    <cellStyle name="常规 10 2 3 2 2 5 3" xfId="6504"/>
    <cellStyle name="常规 10 2 3 2 2 6" xfId="131"/>
    <cellStyle name="常规 10 2 3 2 2 6 2" xfId="1094"/>
    <cellStyle name="常规 10 2 3 2 2 6 2 2" xfId="6507"/>
    <cellStyle name="常规 10 2 3 2 2 6 3" xfId="6506"/>
    <cellStyle name="常规 10 2 3 2 2 7" xfId="145"/>
    <cellStyle name="常规 10 2 3 2 2 7 2" xfId="6508"/>
    <cellStyle name="常规 10 2 3 2 2 8" xfId="1097"/>
    <cellStyle name="常规 10 2 3 2 2 8 2" xfId="6509"/>
    <cellStyle name="常规 10 2 3 2 2 9" xfId="6489"/>
    <cellStyle name="常规 10 2 3 2 3" xfId="1099"/>
    <cellStyle name="常规 10 2 3 2 3 2" xfId="6510"/>
    <cellStyle name="常规 10 2 3 2 4" xfId="1101"/>
    <cellStyle name="常规 10 2 3 2 4 2" xfId="1103"/>
    <cellStyle name="常规 10 2 3 2 4 2 2" xfId="1106"/>
    <cellStyle name="常规 10 2 3 2 4 2 2 2" xfId="6513"/>
    <cellStyle name="常规 10 2 3 2 4 2 3" xfId="6512"/>
    <cellStyle name="常规 10 2 3 2 4 3" xfId="1107"/>
    <cellStyle name="常规 10 2 3 2 4 3 2" xfId="1109"/>
    <cellStyle name="常规 10 2 3 2 4 3 2 2" xfId="6515"/>
    <cellStyle name="常规 10 2 3 2 4 3 3" xfId="6514"/>
    <cellStyle name="常规 10 2 3 2 4 4" xfId="1110"/>
    <cellStyle name="常规 10 2 3 2 4 4 2" xfId="6516"/>
    <cellStyle name="常规 10 2 3 2 4 5" xfId="6511"/>
    <cellStyle name="常规 10 2 3 2 5" xfId="1112"/>
    <cellStyle name="常规 10 2 3 2 5 2" xfId="1115"/>
    <cellStyle name="常规 10 2 3 2 5 2 2" xfId="474"/>
    <cellStyle name="常规 10 2 3 2 5 2 2 2" xfId="6519"/>
    <cellStyle name="常规 10 2 3 2 5 2 3" xfId="6518"/>
    <cellStyle name="常规 10 2 3 2 5 3" xfId="1117"/>
    <cellStyle name="常规 10 2 3 2 5 3 2" xfId="1120"/>
    <cellStyle name="常规 10 2 3 2 5 3 2 2" xfId="6521"/>
    <cellStyle name="常规 10 2 3 2 5 3 3" xfId="6520"/>
    <cellStyle name="常规 10 2 3 2 5 4" xfId="1122"/>
    <cellStyle name="常规 10 2 3 2 5 4 2" xfId="6522"/>
    <cellStyle name="常规 10 2 3 2 5 5" xfId="6517"/>
    <cellStyle name="常规 10 2 3 2 6" xfId="1123"/>
    <cellStyle name="常规 10 2 3 2 6 2" xfId="1125"/>
    <cellStyle name="常规 10 2 3 2 6 2 2" xfId="6524"/>
    <cellStyle name="常规 10 2 3 2 6 3" xfId="6523"/>
    <cellStyle name="常规 10 2 3 2 7" xfId="1128"/>
    <cellStyle name="常规 10 2 3 2 7 2" xfId="1131"/>
    <cellStyle name="常规 10 2 3 2 7 2 2" xfId="6526"/>
    <cellStyle name="常规 10 2 3 2 7 3" xfId="6525"/>
    <cellStyle name="常规 10 2 3 2 8" xfId="1133"/>
    <cellStyle name="常规 10 2 3 2 8 2" xfId="1135"/>
    <cellStyle name="常规 10 2 3 2 8 2 2" xfId="6528"/>
    <cellStyle name="常规 10 2 3 2 8 3" xfId="6527"/>
    <cellStyle name="常规 10 2 3 2 9" xfId="1136"/>
    <cellStyle name="常规 10 2 3 2 9 2" xfId="1140"/>
    <cellStyle name="常规 10 2 3 2 9 2 2" xfId="6530"/>
    <cellStyle name="常规 10 2 3 2 9 3" xfId="6529"/>
    <cellStyle name="常规 10 2 3 3" xfId="1142"/>
    <cellStyle name="常规 10 2 3 3 10" xfId="6531"/>
    <cellStyle name="常规 10 2 3 3 2" xfId="275"/>
    <cellStyle name="常规 10 2 3 3 2 2" xfId="1145"/>
    <cellStyle name="常规 10 2 3 3 2 2 2" xfId="1148"/>
    <cellStyle name="常规 10 2 3 3 2 2 2 2" xfId="6534"/>
    <cellStyle name="常规 10 2 3 3 2 2 3" xfId="6533"/>
    <cellStyle name="常规 10 2 3 3 2 3" xfId="1150"/>
    <cellStyle name="常规 10 2 3 3 2 3 2" xfId="1152"/>
    <cellStyle name="常规 10 2 3 3 2 3 2 2" xfId="6536"/>
    <cellStyle name="常规 10 2 3 3 2 3 3" xfId="6535"/>
    <cellStyle name="常规 10 2 3 3 2 4" xfId="1154"/>
    <cellStyle name="常规 10 2 3 3 2 4 2" xfId="6537"/>
    <cellStyle name="常规 10 2 3 3 2 5" xfId="6532"/>
    <cellStyle name="常规 10 2 3 3 3" xfId="1156"/>
    <cellStyle name="常规 10 2 3 3 3 2" xfId="431"/>
    <cellStyle name="常规 10 2 3 3 3 2 2" xfId="1157"/>
    <cellStyle name="常规 10 2 3 3 3 2 2 2" xfId="6540"/>
    <cellStyle name="常规 10 2 3 3 3 2 3" xfId="6539"/>
    <cellStyle name="常规 10 2 3 3 3 3" xfId="832"/>
    <cellStyle name="常规 10 2 3 3 3 3 2" xfId="1158"/>
    <cellStyle name="常规 10 2 3 3 3 3 2 2" xfId="6542"/>
    <cellStyle name="常规 10 2 3 3 3 3 3" xfId="6541"/>
    <cellStyle name="常规 10 2 3 3 3 4" xfId="1159"/>
    <cellStyle name="常规 10 2 3 3 3 4 2" xfId="6543"/>
    <cellStyle name="常规 10 2 3 3 3 5" xfId="6538"/>
    <cellStyle name="常规 10 2 3 3 4" xfId="1161"/>
    <cellStyle name="常规 10 2 3 3 4 2" xfId="1163"/>
    <cellStyle name="常规 10 2 3 3 4 2 2" xfId="6545"/>
    <cellStyle name="常规 10 2 3 3 4 3" xfId="6544"/>
    <cellStyle name="常规 10 2 3 3 5" xfId="1165"/>
    <cellStyle name="常规 10 2 3 3 5 2" xfId="1168"/>
    <cellStyle name="常规 10 2 3 3 5 2 2" xfId="6547"/>
    <cellStyle name="常规 10 2 3 3 5 3" xfId="6546"/>
    <cellStyle name="常规 10 2 3 3 6" xfId="80"/>
    <cellStyle name="常规 10 2 3 3 6 2" xfId="1170"/>
    <cellStyle name="常规 10 2 3 3 6 2 2" xfId="6549"/>
    <cellStyle name="常规 10 2 3 3 6 3" xfId="6548"/>
    <cellStyle name="常规 10 2 3 3 7" xfId="1171"/>
    <cellStyle name="常规 10 2 3 3 7 2" xfId="1174"/>
    <cellStyle name="常规 10 2 3 3 7 2 2" xfId="6551"/>
    <cellStyle name="常规 10 2 3 3 7 3" xfId="6550"/>
    <cellStyle name="常规 10 2 3 3 8" xfId="1176"/>
    <cellStyle name="常规 10 2 3 3 8 2" xfId="6552"/>
    <cellStyle name="常规 10 2 3 3 9" xfId="1177"/>
    <cellStyle name="常规 10 2 3 3 9 2" xfId="6553"/>
    <cellStyle name="常规 10 2 3 4" xfId="1178"/>
    <cellStyle name="常规 10 2 3 4 2" xfId="1180"/>
    <cellStyle name="常规 10 2 3 4 2 2" xfId="1184"/>
    <cellStyle name="常规 10 2 3 4 2 2 2" xfId="1187"/>
    <cellStyle name="常规 10 2 3 4 2 2 2 2" xfId="6557"/>
    <cellStyle name="常规 10 2 3 4 2 2 3" xfId="6556"/>
    <cellStyle name="常规 10 2 3 4 2 3" xfId="1189"/>
    <cellStyle name="常规 10 2 3 4 2 3 2" xfId="1192"/>
    <cellStyle name="常规 10 2 3 4 2 3 2 2" xfId="6559"/>
    <cellStyle name="常规 10 2 3 4 2 3 3" xfId="6558"/>
    <cellStyle name="常规 10 2 3 4 2 4" xfId="1194"/>
    <cellStyle name="常规 10 2 3 4 2 4 2" xfId="6560"/>
    <cellStyle name="常规 10 2 3 4 2 5" xfId="6555"/>
    <cellStyle name="常规 10 2 3 4 3" xfId="1196"/>
    <cellStyle name="常规 10 2 3 4 3 2" xfId="48"/>
    <cellStyle name="常规 10 2 3 4 3 2 2" xfId="1197"/>
    <cellStyle name="常规 10 2 3 4 3 2 2 2" xfId="6563"/>
    <cellStyle name="常规 10 2 3 4 3 2 3" xfId="6562"/>
    <cellStyle name="常规 10 2 3 4 3 3" xfId="1198"/>
    <cellStyle name="常规 10 2 3 4 3 3 2" xfId="786"/>
    <cellStyle name="常规 10 2 3 4 3 3 2 2" xfId="6565"/>
    <cellStyle name="常规 10 2 3 4 3 3 3" xfId="6564"/>
    <cellStyle name="常规 10 2 3 4 3 4" xfId="1200"/>
    <cellStyle name="常规 10 2 3 4 3 4 2" xfId="6566"/>
    <cellStyle name="常规 10 2 3 4 3 5" xfId="6561"/>
    <cellStyle name="常规 10 2 3 4 4" xfId="1203"/>
    <cellStyle name="常规 10 2 3 4 4 2" xfId="1204"/>
    <cellStyle name="常规 10 2 3 4 4 2 2" xfId="6568"/>
    <cellStyle name="常规 10 2 3 4 4 3" xfId="6567"/>
    <cellStyle name="常规 10 2 3 4 5" xfId="1206"/>
    <cellStyle name="常规 10 2 3 4 5 2" xfId="63"/>
    <cellStyle name="常规 10 2 3 4 5 2 2" xfId="6570"/>
    <cellStyle name="常规 10 2 3 4 5 3" xfId="6569"/>
    <cellStyle name="常规 10 2 3 4 6" xfId="1207"/>
    <cellStyle name="常规 10 2 3 4 6 2" xfId="1208"/>
    <cellStyle name="常规 10 2 3 4 6 2 2" xfId="6572"/>
    <cellStyle name="常规 10 2 3 4 6 3" xfId="6571"/>
    <cellStyle name="常规 10 2 3 4 7" xfId="1209"/>
    <cellStyle name="常规 10 2 3 4 7 2" xfId="6573"/>
    <cellStyle name="常规 10 2 3 4 8" xfId="1210"/>
    <cellStyle name="常规 10 2 3 4 8 2" xfId="6574"/>
    <cellStyle name="常规 10 2 3 4 9" xfId="6554"/>
    <cellStyle name="常规 10 2 3 5" xfId="1212"/>
    <cellStyle name="常规 10 2 3 5 2" xfId="6575"/>
    <cellStyle name="常规 10 2 3 6" xfId="1213"/>
    <cellStyle name="常规 10 2 3 6 2" xfId="1215"/>
    <cellStyle name="常规 10 2 3 6 2 2" xfId="400"/>
    <cellStyle name="常规 10 2 3 6 2 2 2" xfId="6578"/>
    <cellStyle name="常规 10 2 3 6 2 3" xfId="6577"/>
    <cellStyle name="常规 10 2 3 6 3" xfId="1217"/>
    <cellStyle name="常规 10 2 3 6 3 2" xfId="1219"/>
    <cellStyle name="常规 10 2 3 6 3 2 2" xfId="6580"/>
    <cellStyle name="常规 10 2 3 6 3 3" xfId="6579"/>
    <cellStyle name="常规 10 2 3 6 4" xfId="1223"/>
    <cellStyle name="常规 10 2 3 6 4 2" xfId="1225"/>
    <cellStyle name="常规 10 2 3 6 4 2 2" xfId="6582"/>
    <cellStyle name="常规 10 2 3 6 4 3" xfId="6581"/>
    <cellStyle name="常规 10 2 3 6 5" xfId="1228"/>
    <cellStyle name="常规 10 2 3 6 5 2" xfId="6583"/>
    <cellStyle name="常规 10 2 3 6 6" xfId="6576"/>
    <cellStyle name="常规 10 2 3 7" xfId="1229"/>
    <cellStyle name="常规 10 2 3 7 2" xfId="1233"/>
    <cellStyle name="常规 10 2 3 7 2 2" xfId="1236"/>
    <cellStyle name="常规 10 2 3 7 2 2 2" xfId="6586"/>
    <cellStyle name="常规 10 2 3 7 2 3" xfId="6585"/>
    <cellStyle name="常规 10 2 3 7 3" xfId="1240"/>
    <cellStyle name="常规 10 2 3 7 3 2" xfId="1242"/>
    <cellStyle name="常规 10 2 3 7 3 2 2" xfId="6588"/>
    <cellStyle name="常规 10 2 3 7 3 3" xfId="6587"/>
    <cellStyle name="常规 10 2 3 7 4" xfId="1245"/>
    <cellStyle name="常规 10 2 3 7 4 2" xfId="6589"/>
    <cellStyle name="常规 10 2 3 7 5" xfId="6584"/>
    <cellStyle name="常规 10 2 3 8" xfId="1246"/>
    <cellStyle name="常规 10 2 3 8 2" xfId="1249"/>
    <cellStyle name="常规 10 2 3 8 2 2" xfId="6591"/>
    <cellStyle name="常规 10 2 3 8 3" xfId="6590"/>
    <cellStyle name="常规 10 2 3 9" xfId="675"/>
    <cellStyle name="常规 10 2 3 9 2" xfId="1251"/>
    <cellStyle name="常规 10 2 3 9 2 2" xfId="6593"/>
    <cellStyle name="常规 10 2 3 9 3" xfId="6592"/>
    <cellStyle name="常规 10 2 4" xfId="1253"/>
    <cellStyle name="常规 10 2 4 10" xfId="1254"/>
    <cellStyle name="常规 10 2 4 10 2" xfId="1095"/>
    <cellStyle name="常规 10 2 4 10 2 2" xfId="6596"/>
    <cellStyle name="常规 10 2 4 10 3" xfId="6595"/>
    <cellStyle name="常规 10 2 4 11" xfId="1256"/>
    <cellStyle name="常规 10 2 4 11 2" xfId="1258"/>
    <cellStyle name="常规 10 2 4 11 2 2" xfId="6598"/>
    <cellStyle name="常规 10 2 4 11 3" xfId="6597"/>
    <cellStyle name="常规 10 2 4 12" xfId="1259"/>
    <cellStyle name="常规 10 2 4 12 2" xfId="6599"/>
    <cellStyle name="常规 10 2 4 13" xfId="1261"/>
    <cellStyle name="常规 10 2 4 13 2" xfId="6600"/>
    <cellStyle name="常规 10 2 4 14" xfId="6594"/>
    <cellStyle name="常规 10 2 4 2" xfId="1263"/>
    <cellStyle name="常规 10 2 4 2 10" xfId="1264"/>
    <cellStyle name="常规 10 2 4 2 10 2" xfId="6602"/>
    <cellStyle name="常规 10 2 4 2 11" xfId="1267"/>
    <cellStyle name="常规 10 2 4 2 11 2" xfId="6603"/>
    <cellStyle name="常规 10 2 4 2 12" xfId="6601"/>
    <cellStyle name="常规 10 2 4 2 2" xfId="642"/>
    <cellStyle name="常规 10 2 4 2 2 2" xfId="1272"/>
    <cellStyle name="常规 10 2 4 2 2 2 2" xfId="1000"/>
    <cellStyle name="常规 10 2 4 2 2 2 2 2" xfId="1006"/>
    <cellStyle name="常规 10 2 4 2 2 2 2 2 2" xfId="6607"/>
    <cellStyle name="常规 10 2 4 2 2 2 2 3" xfId="6606"/>
    <cellStyle name="常规 10 2 4 2 2 2 3" xfId="1010"/>
    <cellStyle name="常规 10 2 4 2 2 2 3 2" xfId="1014"/>
    <cellStyle name="常规 10 2 4 2 2 2 3 2 2" xfId="6609"/>
    <cellStyle name="常规 10 2 4 2 2 2 3 3" xfId="6608"/>
    <cellStyle name="常规 10 2 4 2 2 2 4" xfId="1274"/>
    <cellStyle name="常规 10 2 4 2 2 2 4 2" xfId="6610"/>
    <cellStyle name="常规 10 2 4 2 2 2 5" xfId="6605"/>
    <cellStyle name="常规 10 2 4 2 2 3" xfId="1276"/>
    <cellStyle name="常规 10 2 4 2 2 3 2" xfId="1040"/>
    <cellStyle name="常规 10 2 4 2 2 3 2 2" xfId="1279"/>
    <cellStyle name="常规 10 2 4 2 2 3 2 2 2" xfId="6613"/>
    <cellStyle name="常规 10 2 4 2 2 3 2 3" xfId="6612"/>
    <cellStyle name="常规 10 2 4 2 2 3 3" xfId="1283"/>
    <cellStyle name="常规 10 2 4 2 2 3 3 2" xfId="1285"/>
    <cellStyle name="常规 10 2 4 2 2 3 3 2 2" xfId="6615"/>
    <cellStyle name="常规 10 2 4 2 2 3 3 3" xfId="6614"/>
    <cellStyle name="常规 10 2 4 2 2 3 4" xfId="1288"/>
    <cellStyle name="常规 10 2 4 2 2 3 4 2" xfId="6616"/>
    <cellStyle name="常规 10 2 4 2 2 3 5" xfId="6611"/>
    <cellStyle name="常规 10 2 4 2 2 4" xfId="1290"/>
    <cellStyle name="常规 10 2 4 2 2 4 2" xfId="1292"/>
    <cellStyle name="常规 10 2 4 2 2 4 2 2" xfId="6618"/>
    <cellStyle name="常规 10 2 4 2 2 4 3" xfId="6617"/>
    <cellStyle name="常规 10 2 4 2 2 5" xfId="1294"/>
    <cellStyle name="常规 10 2 4 2 2 5 2" xfId="1296"/>
    <cellStyle name="常规 10 2 4 2 2 5 2 2" xfId="6620"/>
    <cellStyle name="常规 10 2 4 2 2 5 3" xfId="6619"/>
    <cellStyle name="常规 10 2 4 2 2 6" xfId="1298"/>
    <cellStyle name="常规 10 2 4 2 2 6 2" xfId="1300"/>
    <cellStyle name="常规 10 2 4 2 2 6 2 2" xfId="6622"/>
    <cellStyle name="常规 10 2 4 2 2 6 3" xfId="6621"/>
    <cellStyle name="常规 10 2 4 2 2 7" xfId="1302"/>
    <cellStyle name="常规 10 2 4 2 2 7 2" xfId="6623"/>
    <cellStyle name="常规 10 2 4 2 2 8" xfId="1305"/>
    <cellStyle name="常规 10 2 4 2 2 8 2" xfId="6624"/>
    <cellStyle name="常规 10 2 4 2 2 9" xfId="6604"/>
    <cellStyle name="常规 10 2 4 2 3" xfId="1309"/>
    <cellStyle name="常规 10 2 4 2 3 2" xfId="6625"/>
    <cellStyle name="常规 10 2 4 2 4" xfId="1312"/>
    <cellStyle name="常规 10 2 4 2 4 2" xfId="1314"/>
    <cellStyle name="常规 10 2 4 2 4 2 2" xfId="1316"/>
    <cellStyle name="常规 10 2 4 2 4 2 2 2" xfId="6628"/>
    <cellStyle name="常规 10 2 4 2 4 2 3" xfId="6627"/>
    <cellStyle name="常规 10 2 4 2 4 3" xfId="1319"/>
    <cellStyle name="常规 10 2 4 2 4 3 2" xfId="1321"/>
    <cellStyle name="常规 10 2 4 2 4 3 2 2" xfId="6630"/>
    <cellStyle name="常规 10 2 4 2 4 3 3" xfId="6629"/>
    <cellStyle name="常规 10 2 4 2 4 4" xfId="77"/>
    <cellStyle name="常规 10 2 4 2 4 4 2" xfId="6631"/>
    <cellStyle name="常规 10 2 4 2 4 5" xfId="6626"/>
    <cellStyle name="常规 10 2 4 2 5" xfId="1323"/>
    <cellStyle name="常规 10 2 4 2 5 2" xfId="1325"/>
    <cellStyle name="常规 10 2 4 2 5 2 2" xfId="1326"/>
    <cellStyle name="常规 10 2 4 2 5 2 2 2" xfId="6634"/>
    <cellStyle name="常规 10 2 4 2 5 2 3" xfId="6633"/>
    <cellStyle name="常规 10 2 4 2 5 3" xfId="1329"/>
    <cellStyle name="常规 10 2 4 2 5 3 2" xfId="1331"/>
    <cellStyle name="常规 10 2 4 2 5 3 2 2" xfId="6636"/>
    <cellStyle name="常规 10 2 4 2 5 3 3" xfId="6635"/>
    <cellStyle name="常规 10 2 4 2 5 4" xfId="1333"/>
    <cellStyle name="常规 10 2 4 2 5 4 2" xfId="6637"/>
    <cellStyle name="常规 10 2 4 2 5 5" xfId="6632"/>
    <cellStyle name="常规 10 2 4 2 6" xfId="1335"/>
    <cellStyle name="常规 10 2 4 2 6 2" xfId="691"/>
    <cellStyle name="常规 10 2 4 2 6 2 2" xfId="6639"/>
    <cellStyle name="常规 10 2 4 2 6 3" xfId="6638"/>
    <cellStyle name="常规 10 2 4 2 7" xfId="1337"/>
    <cellStyle name="常规 10 2 4 2 7 2" xfId="1341"/>
    <cellStyle name="常规 10 2 4 2 7 2 2" xfId="6641"/>
    <cellStyle name="常规 10 2 4 2 7 3" xfId="6640"/>
    <cellStyle name="常规 10 2 4 2 8" xfId="1317"/>
    <cellStyle name="常规 10 2 4 2 8 2" xfId="1344"/>
    <cellStyle name="常规 10 2 4 2 8 2 2" xfId="6643"/>
    <cellStyle name="常规 10 2 4 2 8 3" xfId="6642"/>
    <cellStyle name="常规 10 2 4 2 9" xfId="602"/>
    <cellStyle name="常规 10 2 4 2 9 2" xfId="1349"/>
    <cellStyle name="常规 10 2 4 2 9 2 2" xfId="6645"/>
    <cellStyle name="常规 10 2 4 2 9 3" xfId="6644"/>
    <cellStyle name="常规 10 2 4 3" xfId="1351"/>
    <cellStyle name="常规 10 2 4 3 10" xfId="6646"/>
    <cellStyle name="常规 10 2 4 3 2" xfId="1355"/>
    <cellStyle name="常规 10 2 4 3 2 2" xfId="1359"/>
    <cellStyle name="常规 10 2 4 3 2 2 2" xfId="1361"/>
    <cellStyle name="常规 10 2 4 3 2 2 2 2" xfId="6649"/>
    <cellStyle name="常规 10 2 4 3 2 2 3" xfId="6648"/>
    <cellStyle name="常规 10 2 4 3 2 3" xfId="1363"/>
    <cellStyle name="常规 10 2 4 3 2 3 2" xfId="1366"/>
    <cellStyle name="常规 10 2 4 3 2 3 2 2" xfId="6651"/>
    <cellStyle name="常规 10 2 4 3 2 3 3" xfId="6650"/>
    <cellStyle name="常规 10 2 4 3 2 4" xfId="1368"/>
    <cellStyle name="常规 10 2 4 3 2 4 2" xfId="6652"/>
    <cellStyle name="常规 10 2 4 3 2 5" xfId="6647"/>
    <cellStyle name="常规 10 2 4 3 3" xfId="1372"/>
    <cellStyle name="常规 10 2 4 3 3 2" xfId="1375"/>
    <cellStyle name="常规 10 2 4 3 3 2 2" xfId="862"/>
    <cellStyle name="常规 10 2 4 3 3 2 2 2" xfId="6655"/>
    <cellStyle name="常规 10 2 4 3 3 2 3" xfId="6654"/>
    <cellStyle name="常规 10 2 4 3 3 3" xfId="1377"/>
    <cellStyle name="常规 10 2 4 3 3 3 2" xfId="1379"/>
    <cellStyle name="常规 10 2 4 3 3 3 2 2" xfId="6657"/>
    <cellStyle name="常规 10 2 4 3 3 3 3" xfId="6656"/>
    <cellStyle name="常规 10 2 4 3 3 4" xfId="1381"/>
    <cellStyle name="常规 10 2 4 3 3 4 2" xfId="6658"/>
    <cellStyle name="常规 10 2 4 3 3 5" xfId="6653"/>
    <cellStyle name="常规 10 2 4 3 4" xfId="1385"/>
    <cellStyle name="常规 10 2 4 3 4 2" xfId="1387"/>
    <cellStyle name="常规 10 2 4 3 4 2 2" xfId="6660"/>
    <cellStyle name="常规 10 2 4 3 4 3" xfId="6659"/>
    <cellStyle name="常规 10 2 4 3 5" xfId="1389"/>
    <cellStyle name="常规 10 2 4 3 5 2" xfId="1392"/>
    <cellStyle name="常规 10 2 4 3 5 2 2" xfId="6662"/>
    <cellStyle name="常规 10 2 4 3 5 3" xfId="6661"/>
    <cellStyle name="常规 10 2 4 3 6" xfId="1393"/>
    <cellStyle name="常规 10 2 4 3 6 2" xfId="1394"/>
    <cellStyle name="常规 10 2 4 3 6 2 2" xfId="6664"/>
    <cellStyle name="常规 10 2 4 3 6 3" xfId="6663"/>
    <cellStyle name="常规 10 2 4 3 7" xfId="1396"/>
    <cellStyle name="常规 10 2 4 3 7 2" xfId="1398"/>
    <cellStyle name="常规 10 2 4 3 7 2 2" xfId="6666"/>
    <cellStyle name="常规 10 2 4 3 7 3" xfId="6665"/>
    <cellStyle name="常规 10 2 4 3 8" xfId="1322"/>
    <cellStyle name="常规 10 2 4 3 8 2" xfId="6667"/>
    <cellStyle name="常规 10 2 4 3 9" xfId="1400"/>
    <cellStyle name="常规 10 2 4 3 9 2" xfId="6668"/>
    <cellStyle name="常规 10 2 4 4" xfId="1402"/>
    <cellStyle name="常规 10 2 4 4 2" xfId="1404"/>
    <cellStyle name="常规 10 2 4 4 2 2" xfId="1406"/>
    <cellStyle name="常规 10 2 4 4 2 2 2" xfId="1408"/>
    <cellStyle name="常规 10 2 4 4 2 2 2 2" xfId="6672"/>
    <cellStyle name="常规 10 2 4 4 2 2 3" xfId="6671"/>
    <cellStyle name="常规 10 2 4 4 2 3" xfId="1411"/>
    <cellStyle name="常规 10 2 4 4 2 3 2" xfId="1414"/>
    <cellStyle name="常规 10 2 4 4 2 3 2 2" xfId="6674"/>
    <cellStyle name="常规 10 2 4 4 2 3 3" xfId="6673"/>
    <cellStyle name="常规 10 2 4 4 2 4" xfId="1416"/>
    <cellStyle name="常规 10 2 4 4 2 4 2" xfId="6675"/>
    <cellStyle name="常规 10 2 4 4 2 5" xfId="6670"/>
    <cellStyle name="常规 10 2 4 4 3" xfId="1417"/>
    <cellStyle name="常规 10 2 4 4 3 2" xfId="1419"/>
    <cellStyle name="常规 10 2 4 4 3 2 2" xfId="1421"/>
    <cellStyle name="常规 10 2 4 4 3 2 2 2" xfId="6678"/>
    <cellStyle name="常规 10 2 4 4 3 2 3" xfId="6677"/>
    <cellStyle name="常规 10 2 4 4 3 3" xfId="1425"/>
    <cellStyle name="常规 10 2 4 4 3 3 2" xfId="1428"/>
    <cellStyle name="常规 10 2 4 4 3 3 2 2" xfId="6680"/>
    <cellStyle name="常规 10 2 4 4 3 3 3" xfId="6679"/>
    <cellStyle name="常规 10 2 4 4 3 4" xfId="1430"/>
    <cellStyle name="常规 10 2 4 4 3 4 2" xfId="6681"/>
    <cellStyle name="常规 10 2 4 4 3 5" xfId="6676"/>
    <cellStyle name="常规 10 2 4 4 4" xfId="1432"/>
    <cellStyle name="常规 10 2 4 4 4 2" xfId="1433"/>
    <cellStyle name="常规 10 2 4 4 4 2 2" xfId="6683"/>
    <cellStyle name="常规 10 2 4 4 4 3" xfId="6682"/>
    <cellStyle name="常规 10 2 4 4 5" xfId="1434"/>
    <cellStyle name="常规 10 2 4 4 5 2" xfId="1435"/>
    <cellStyle name="常规 10 2 4 4 5 2 2" xfId="6685"/>
    <cellStyle name="常规 10 2 4 4 5 3" xfId="6684"/>
    <cellStyle name="常规 10 2 4 4 6" xfId="1436"/>
    <cellStyle name="常规 10 2 4 4 6 2" xfId="1437"/>
    <cellStyle name="常规 10 2 4 4 6 2 2" xfId="6687"/>
    <cellStyle name="常规 10 2 4 4 6 3" xfId="6686"/>
    <cellStyle name="常规 10 2 4 4 7" xfId="1438"/>
    <cellStyle name="常规 10 2 4 4 7 2" xfId="6688"/>
    <cellStyle name="常规 10 2 4 4 8" xfId="1440"/>
    <cellStyle name="常规 10 2 4 4 8 2" xfId="6689"/>
    <cellStyle name="常规 10 2 4 4 9" xfId="6669"/>
    <cellStyle name="常规 10 2 4 5" xfId="1442"/>
    <cellStyle name="常规 10 2 4 5 2" xfId="6690"/>
    <cellStyle name="常规 10 2 4 6" xfId="1444"/>
    <cellStyle name="常规 10 2 4 6 2" xfId="1448"/>
    <cellStyle name="常规 10 2 4 6 2 2" xfId="1451"/>
    <cellStyle name="常规 10 2 4 6 2 2 2" xfId="6693"/>
    <cellStyle name="常规 10 2 4 6 2 3" xfId="6692"/>
    <cellStyle name="常规 10 2 4 6 3" xfId="1454"/>
    <cellStyle name="常规 10 2 4 6 3 2" xfId="1457"/>
    <cellStyle name="常规 10 2 4 6 3 2 2" xfId="6695"/>
    <cellStyle name="常规 10 2 4 6 3 3" xfId="6694"/>
    <cellStyle name="常规 10 2 4 6 4" xfId="1460"/>
    <cellStyle name="常规 10 2 4 6 4 2" xfId="1462"/>
    <cellStyle name="常规 10 2 4 6 4 2 2" xfId="6697"/>
    <cellStyle name="常规 10 2 4 6 4 3" xfId="6696"/>
    <cellStyle name="常规 10 2 4 6 5" xfId="1465"/>
    <cellStyle name="常规 10 2 4 6 5 2" xfId="6698"/>
    <cellStyle name="常规 10 2 4 6 6" xfId="6691"/>
    <cellStyle name="常规 10 2 4 7" xfId="1467"/>
    <cellStyle name="常规 10 2 4 7 2" xfId="1469"/>
    <cellStyle name="常规 10 2 4 7 2 2" xfId="1470"/>
    <cellStyle name="常规 10 2 4 7 2 2 2" xfId="6701"/>
    <cellStyle name="常规 10 2 4 7 2 3" xfId="6700"/>
    <cellStyle name="常规 10 2 4 7 3" xfId="1471"/>
    <cellStyle name="常规 10 2 4 7 3 2" xfId="1472"/>
    <cellStyle name="常规 10 2 4 7 3 2 2" xfId="6703"/>
    <cellStyle name="常规 10 2 4 7 3 3" xfId="6702"/>
    <cellStyle name="常规 10 2 4 7 4" xfId="1473"/>
    <cellStyle name="常规 10 2 4 7 4 2" xfId="6704"/>
    <cellStyle name="常规 10 2 4 7 5" xfId="6699"/>
    <cellStyle name="常规 10 2 4 8" xfId="1475"/>
    <cellStyle name="常规 10 2 4 8 2" xfId="1477"/>
    <cellStyle name="常规 10 2 4 8 2 2" xfId="6706"/>
    <cellStyle name="常规 10 2 4 8 3" xfId="6705"/>
    <cellStyle name="常规 10 2 4 9" xfId="1479"/>
    <cellStyle name="常规 10 2 4 9 2" xfId="1481"/>
    <cellStyle name="常规 10 2 4 9 2 2" xfId="6708"/>
    <cellStyle name="常规 10 2 4 9 3" xfId="6707"/>
    <cellStyle name="常规 10 2 5" xfId="1482"/>
    <cellStyle name="常规 10 2 5 10" xfId="1483"/>
    <cellStyle name="常规 10 2 5 10 2" xfId="6710"/>
    <cellStyle name="常规 10 2 5 11" xfId="1484"/>
    <cellStyle name="常规 10 2 5 11 2" xfId="6711"/>
    <cellStyle name="常规 10 2 5 12" xfId="6709"/>
    <cellStyle name="常规 10 2 5 2" xfId="1486"/>
    <cellStyle name="常规 10 2 5 2 2" xfId="1488"/>
    <cellStyle name="常规 10 2 5 2 2 2" xfId="1490"/>
    <cellStyle name="常规 10 2 5 2 2 2 2" xfId="1492"/>
    <cellStyle name="常规 10 2 5 2 2 2 2 2" xfId="6715"/>
    <cellStyle name="常规 10 2 5 2 2 2 3" xfId="6714"/>
    <cellStyle name="常规 10 2 5 2 2 3" xfId="1494"/>
    <cellStyle name="常规 10 2 5 2 2 3 2" xfId="1495"/>
    <cellStyle name="常规 10 2 5 2 2 3 2 2" xfId="6717"/>
    <cellStyle name="常规 10 2 5 2 2 3 3" xfId="6716"/>
    <cellStyle name="常规 10 2 5 2 2 4" xfId="1497"/>
    <cellStyle name="常规 10 2 5 2 2 4 2" xfId="6718"/>
    <cellStyle name="常规 10 2 5 2 2 5" xfId="6713"/>
    <cellStyle name="常规 10 2 5 2 3" xfId="1498"/>
    <cellStyle name="常规 10 2 5 2 3 2" xfId="1499"/>
    <cellStyle name="常规 10 2 5 2 3 2 2" xfId="251"/>
    <cellStyle name="常规 10 2 5 2 3 2 2 2" xfId="6721"/>
    <cellStyle name="常规 10 2 5 2 3 2 3" xfId="6720"/>
    <cellStyle name="常规 10 2 5 2 3 3" xfId="1501"/>
    <cellStyle name="常规 10 2 5 2 3 3 2" xfId="263"/>
    <cellStyle name="常规 10 2 5 2 3 3 2 2" xfId="6723"/>
    <cellStyle name="常规 10 2 5 2 3 3 3" xfId="6722"/>
    <cellStyle name="常规 10 2 5 2 3 4" xfId="1502"/>
    <cellStyle name="常规 10 2 5 2 3 4 2" xfId="6724"/>
    <cellStyle name="常规 10 2 5 2 3 5" xfId="6719"/>
    <cellStyle name="常规 10 2 5 2 4" xfId="1503"/>
    <cellStyle name="常规 10 2 5 2 4 2" xfId="1504"/>
    <cellStyle name="常规 10 2 5 2 4 2 2" xfId="6726"/>
    <cellStyle name="常规 10 2 5 2 4 3" xfId="6725"/>
    <cellStyle name="常规 10 2 5 2 5" xfId="1505"/>
    <cellStyle name="常规 10 2 5 2 5 2" xfId="1506"/>
    <cellStyle name="常规 10 2 5 2 5 2 2" xfId="6728"/>
    <cellStyle name="常规 10 2 5 2 5 3" xfId="6727"/>
    <cellStyle name="常规 10 2 5 2 6" xfId="1507"/>
    <cellStyle name="常规 10 2 5 2 6 2" xfId="1508"/>
    <cellStyle name="常规 10 2 5 2 6 2 2" xfId="6730"/>
    <cellStyle name="常规 10 2 5 2 6 3" xfId="6729"/>
    <cellStyle name="常规 10 2 5 2 7" xfId="1510"/>
    <cellStyle name="常规 10 2 5 2 7 2" xfId="6731"/>
    <cellStyle name="常规 10 2 5 2 8" xfId="1327"/>
    <cellStyle name="常规 10 2 5 2 8 2" xfId="6732"/>
    <cellStyle name="常规 10 2 5 2 9" xfId="6712"/>
    <cellStyle name="常规 10 2 5 3" xfId="1513"/>
    <cellStyle name="常规 10 2 5 3 2" xfId="6733"/>
    <cellStyle name="常规 10 2 5 4" xfId="1516"/>
    <cellStyle name="常规 10 2 5 4 2" xfId="1519"/>
    <cellStyle name="常规 10 2 5 4 2 2" xfId="1521"/>
    <cellStyle name="常规 10 2 5 4 2 2 2" xfId="6736"/>
    <cellStyle name="常规 10 2 5 4 2 3" xfId="6735"/>
    <cellStyle name="常规 10 2 5 4 3" xfId="1524"/>
    <cellStyle name="常规 10 2 5 4 3 2" xfId="1525"/>
    <cellStyle name="常规 10 2 5 4 3 2 2" xfId="6738"/>
    <cellStyle name="常规 10 2 5 4 3 3" xfId="6737"/>
    <cellStyle name="常规 10 2 5 4 4" xfId="1526"/>
    <cellStyle name="常规 10 2 5 4 4 2" xfId="1527"/>
    <cellStyle name="常规 10 2 5 4 4 2 2" xfId="6740"/>
    <cellStyle name="常规 10 2 5 4 4 3" xfId="6739"/>
    <cellStyle name="常规 10 2 5 4 5" xfId="1528"/>
    <cellStyle name="常规 10 2 5 4 5 2" xfId="6741"/>
    <cellStyle name="常规 10 2 5 4 6" xfId="6734"/>
    <cellStyle name="常规 10 2 5 5" xfId="1531"/>
    <cellStyle name="常规 10 2 5 5 2" xfId="1534"/>
    <cellStyle name="常规 10 2 5 5 2 2" xfId="1535"/>
    <cellStyle name="常规 10 2 5 5 2 2 2" xfId="6744"/>
    <cellStyle name="常规 10 2 5 5 2 3" xfId="6743"/>
    <cellStyle name="常规 10 2 5 5 3" xfId="37"/>
    <cellStyle name="常规 10 2 5 5 3 2" xfId="1538"/>
    <cellStyle name="常规 10 2 5 5 3 2 2" xfId="6746"/>
    <cellStyle name="常规 10 2 5 5 3 3" xfId="6745"/>
    <cellStyle name="常规 10 2 5 5 4" xfId="1540"/>
    <cellStyle name="常规 10 2 5 5 4 2" xfId="6747"/>
    <cellStyle name="常规 10 2 5 5 5" xfId="6742"/>
    <cellStyle name="常规 10 2 5 6" xfId="1542"/>
    <cellStyle name="常规 10 2 5 6 2" xfId="1546"/>
    <cellStyle name="常规 10 2 5 6 2 2" xfId="6749"/>
    <cellStyle name="常规 10 2 5 6 3" xfId="6748"/>
    <cellStyle name="常规 10 2 5 7" xfId="1548"/>
    <cellStyle name="常规 10 2 5 7 2" xfId="1552"/>
    <cellStyle name="常规 10 2 5 7 2 2" xfId="6751"/>
    <cellStyle name="常规 10 2 5 7 3" xfId="6750"/>
    <cellStyle name="常规 10 2 5 8" xfId="1554"/>
    <cellStyle name="常规 10 2 5 8 2" xfId="1555"/>
    <cellStyle name="常规 10 2 5 8 2 2" xfId="6753"/>
    <cellStyle name="常规 10 2 5 8 3" xfId="6752"/>
    <cellStyle name="常规 10 2 5 9" xfId="1557"/>
    <cellStyle name="常规 10 2 5 9 2" xfId="1559"/>
    <cellStyle name="常规 10 2 5 9 2 2" xfId="6755"/>
    <cellStyle name="常规 10 2 5 9 3" xfId="6754"/>
    <cellStyle name="常规 10 2 6" xfId="1560"/>
    <cellStyle name="常规 10 2 6 10" xfId="6756"/>
    <cellStyle name="常规 10 2 6 2" xfId="1562"/>
    <cellStyle name="常规 10 2 6 2 2" xfId="6757"/>
    <cellStyle name="常规 10 2 6 3" xfId="1565"/>
    <cellStyle name="常规 10 2 6 3 2" xfId="1568"/>
    <cellStyle name="常规 10 2 6 3 2 2" xfId="1569"/>
    <cellStyle name="常规 10 2 6 3 2 2 2" xfId="6760"/>
    <cellStyle name="常规 10 2 6 3 2 3" xfId="6759"/>
    <cellStyle name="常规 10 2 6 3 3" xfId="54"/>
    <cellStyle name="常规 10 2 6 3 3 2" xfId="1570"/>
    <cellStyle name="常规 10 2 6 3 3 2 2" xfId="6762"/>
    <cellStyle name="常规 10 2 6 3 3 3" xfId="6761"/>
    <cellStyle name="常规 10 2 6 3 4" xfId="1571"/>
    <cellStyle name="常规 10 2 6 3 4 2" xfId="6763"/>
    <cellStyle name="常规 10 2 6 3 5" xfId="6758"/>
    <cellStyle name="常规 10 2 6 4" xfId="1574"/>
    <cellStyle name="常规 10 2 6 4 2" xfId="1578"/>
    <cellStyle name="常规 10 2 6 4 2 2" xfId="1582"/>
    <cellStyle name="常规 10 2 6 4 2 2 2" xfId="6766"/>
    <cellStyle name="常规 10 2 6 4 2 3" xfId="6765"/>
    <cellStyle name="常规 10 2 6 4 3" xfId="1584"/>
    <cellStyle name="常规 10 2 6 4 3 2" xfId="1586"/>
    <cellStyle name="常规 10 2 6 4 3 2 2" xfId="6768"/>
    <cellStyle name="常规 10 2 6 4 3 3" xfId="6767"/>
    <cellStyle name="常规 10 2 6 4 4" xfId="1588"/>
    <cellStyle name="常规 10 2 6 4 4 2" xfId="6769"/>
    <cellStyle name="常规 10 2 6 4 5" xfId="6764"/>
    <cellStyle name="常规 10 2 6 5" xfId="1592"/>
    <cellStyle name="常规 10 2 6 5 2" xfId="1594"/>
    <cellStyle name="常规 10 2 6 5 2 2" xfId="6771"/>
    <cellStyle name="常规 10 2 6 5 3" xfId="6770"/>
    <cellStyle name="常规 10 2 6 6" xfId="1596"/>
    <cellStyle name="常规 10 2 6 6 2" xfId="1599"/>
    <cellStyle name="常规 10 2 6 6 2 2" xfId="6773"/>
    <cellStyle name="常规 10 2 6 6 3" xfId="6772"/>
    <cellStyle name="常规 10 2 6 7" xfId="1600"/>
    <cellStyle name="常规 10 2 6 7 2" xfId="1603"/>
    <cellStyle name="常规 10 2 6 7 2 2" xfId="6775"/>
    <cellStyle name="常规 10 2 6 7 3" xfId="6774"/>
    <cellStyle name="常规 10 2 6 8" xfId="1604"/>
    <cellStyle name="常规 10 2 6 8 2" xfId="1605"/>
    <cellStyle name="常规 10 2 6 8 2 2" xfId="6777"/>
    <cellStyle name="常规 10 2 6 8 3" xfId="6776"/>
    <cellStyle name="常规 10 2 6 9" xfId="1606"/>
    <cellStyle name="常规 10 2 6 9 2" xfId="6778"/>
    <cellStyle name="常规 10 2 7" xfId="1607"/>
    <cellStyle name="常规 10 2 7 2" xfId="1608"/>
    <cellStyle name="常规 10 2 7 2 2" xfId="1609"/>
    <cellStyle name="常规 10 2 7 2 2 2" xfId="1610"/>
    <cellStyle name="常规 10 2 7 2 2 2 2" xfId="6782"/>
    <cellStyle name="常规 10 2 7 2 2 3" xfId="6781"/>
    <cellStyle name="常规 10 2 7 2 3" xfId="1613"/>
    <cellStyle name="常规 10 2 7 2 3 2" xfId="1615"/>
    <cellStyle name="常规 10 2 7 2 3 2 2" xfId="6784"/>
    <cellStyle name="常规 10 2 7 2 3 3" xfId="6783"/>
    <cellStyle name="常规 10 2 7 2 4" xfId="1616"/>
    <cellStyle name="常规 10 2 7 2 4 2" xfId="6785"/>
    <cellStyle name="常规 10 2 7 2 5" xfId="6780"/>
    <cellStyle name="常规 10 2 7 3" xfId="1618"/>
    <cellStyle name="常规 10 2 7 3 2" xfId="1619"/>
    <cellStyle name="常规 10 2 7 3 2 2" xfId="1620"/>
    <cellStyle name="常规 10 2 7 3 2 2 2" xfId="6788"/>
    <cellStyle name="常规 10 2 7 3 2 3" xfId="6787"/>
    <cellStyle name="常规 10 2 7 3 3" xfId="1621"/>
    <cellStyle name="常规 10 2 7 3 3 2" xfId="1622"/>
    <cellStyle name="常规 10 2 7 3 3 2 2" xfId="6790"/>
    <cellStyle name="常规 10 2 7 3 3 3" xfId="6789"/>
    <cellStyle name="常规 10 2 7 3 4" xfId="1623"/>
    <cellStyle name="常规 10 2 7 3 4 2" xfId="6791"/>
    <cellStyle name="常规 10 2 7 3 5" xfId="6786"/>
    <cellStyle name="常规 10 2 7 4" xfId="1624"/>
    <cellStyle name="常规 10 2 7 4 2" xfId="1625"/>
    <cellStyle name="常规 10 2 7 4 2 2" xfId="6793"/>
    <cellStyle name="常规 10 2 7 4 3" xfId="6792"/>
    <cellStyle name="常规 10 2 7 5" xfId="1626"/>
    <cellStyle name="常规 10 2 7 5 2" xfId="1629"/>
    <cellStyle name="常规 10 2 7 5 2 2" xfId="6795"/>
    <cellStyle name="常规 10 2 7 5 3" xfId="6794"/>
    <cellStyle name="常规 10 2 7 6" xfId="1630"/>
    <cellStyle name="常规 10 2 7 6 2" xfId="1632"/>
    <cellStyle name="常规 10 2 7 6 2 2" xfId="6797"/>
    <cellStyle name="常规 10 2 7 6 3" xfId="6796"/>
    <cellStyle name="常规 10 2 7 7" xfId="1634"/>
    <cellStyle name="常规 10 2 7 7 2" xfId="6798"/>
    <cellStyle name="常规 10 2 7 8" xfId="1635"/>
    <cellStyle name="常规 10 2 7 8 2" xfId="6799"/>
    <cellStyle name="常规 10 2 7 9" xfId="6779"/>
    <cellStyle name="常规 10 2 8" xfId="1636"/>
    <cellStyle name="常规 10 2 9" xfId="1637"/>
    <cellStyle name="常规 10 2 9 2" xfId="1639"/>
    <cellStyle name="常规 10 2 9 2 2" xfId="1642"/>
    <cellStyle name="常规 10 2 9 2 2 2" xfId="6802"/>
    <cellStyle name="常规 10 2 9 2 3" xfId="6801"/>
    <cellStyle name="常规 10 2 9 3" xfId="1577"/>
    <cellStyle name="常规 10 2 9 3 2" xfId="1581"/>
    <cellStyle name="常规 10 2 9 3 2 2" xfId="6804"/>
    <cellStyle name="常规 10 2 9 3 3" xfId="6803"/>
    <cellStyle name="常规 10 2 9 4" xfId="1583"/>
    <cellStyle name="常规 10 2 9 4 2" xfId="1585"/>
    <cellStyle name="常规 10 2 9 4 2 2" xfId="6806"/>
    <cellStyle name="常规 10 2 9 4 3" xfId="6805"/>
    <cellStyle name="常规 10 2 9 5" xfId="1587"/>
    <cellStyle name="常规 10 2 9 5 2" xfId="1645"/>
    <cellStyle name="常规 10 2 9 5 2 2" xfId="6808"/>
    <cellStyle name="常规 10 2 9 5 3" xfId="6807"/>
    <cellStyle name="常规 10 2 9 6" xfId="1646"/>
    <cellStyle name="常规 10 2 9 6 2" xfId="6809"/>
    <cellStyle name="常规 10 2 9 7" xfId="6800"/>
    <cellStyle name="常规 10 20" xfId="776"/>
    <cellStyle name="常规 10 20 2" xfId="6810"/>
    <cellStyle name="常规 10 21" xfId="5817"/>
    <cellStyle name="常规 10 21 2" xfId="10946"/>
    <cellStyle name="常规 10 3" xfId="1648"/>
    <cellStyle name="常规 10 3 2" xfId="6811"/>
    <cellStyle name="常规 10 4" xfId="1649"/>
    <cellStyle name="常规 10 4 10" xfId="1651"/>
    <cellStyle name="常规 10 4 10 2" xfId="1652"/>
    <cellStyle name="常规 10 4 10 2 2" xfId="6814"/>
    <cellStyle name="常规 10 4 10 3" xfId="6813"/>
    <cellStyle name="常规 10 4 11" xfId="1653"/>
    <cellStyle name="常规 10 4 11 2" xfId="1654"/>
    <cellStyle name="常规 10 4 11 2 2" xfId="6816"/>
    <cellStyle name="常规 10 4 11 3" xfId="6815"/>
    <cellStyle name="常规 10 4 12" xfId="576"/>
    <cellStyle name="常规 10 4 12 2" xfId="6817"/>
    <cellStyle name="常规 10 4 13" xfId="1655"/>
    <cellStyle name="常规 10 4 13 2" xfId="6818"/>
    <cellStyle name="常规 10 4 14" xfId="6812"/>
    <cellStyle name="常规 10 4 2" xfId="1657"/>
    <cellStyle name="常规 10 4 2 10" xfId="1220"/>
    <cellStyle name="常规 10 4 2 10 2" xfId="6820"/>
    <cellStyle name="常规 10 4 2 11" xfId="1227"/>
    <cellStyle name="常规 10 4 2 11 2" xfId="6821"/>
    <cellStyle name="常规 10 4 2 12" xfId="6819"/>
    <cellStyle name="常规 10 4 2 2" xfId="1659"/>
    <cellStyle name="常规 10 4 2 2 2" xfId="1661"/>
    <cellStyle name="常规 10 4 2 2 2 2" xfId="1664"/>
    <cellStyle name="常规 10 4 2 2 2 2 2" xfId="1668"/>
    <cellStyle name="常规 10 4 2 2 2 2 2 2" xfId="6825"/>
    <cellStyle name="常规 10 4 2 2 2 2 3" xfId="6824"/>
    <cellStyle name="常规 10 4 2 2 2 3" xfId="1670"/>
    <cellStyle name="常规 10 4 2 2 2 3 2" xfId="1671"/>
    <cellStyle name="常规 10 4 2 2 2 3 2 2" xfId="6827"/>
    <cellStyle name="常规 10 4 2 2 2 3 3" xfId="6826"/>
    <cellStyle name="常规 10 4 2 2 2 4" xfId="1673"/>
    <cellStyle name="常规 10 4 2 2 2 4 2" xfId="6828"/>
    <cellStyle name="常规 10 4 2 2 2 5" xfId="6823"/>
    <cellStyle name="常规 10 4 2 2 3" xfId="1676"/>
    <cellStyle name="常规 10 4 2 2 3 2" xfId="1679"/>
    <cellStyle name="常规 10 4 2 2 3 2 2" xfId="769"/>
    <cellStyle name="常规 10 4 2 2 3 2 2 2" xfId="6831"/>
    <cellStyle name="常规 10 4 2 2 3 2 3" xfId="6830"/>
    <cellStyle name="常规 10 4 2 2 3 3" xfId="1681"/>
    <cellStyle name="常规 10 4 2 2 3 3 2" xfId="784"/>
    <cellStyle name="常规 10 4 2 2 3 3 2 2" xfId="6833"/>
    <cellStyle name="常规 10 4 2 2 3 3 3" xfId="6832"/>
    <cellStyle name="常规 10 4 2 2 3 4" xfId="1684"/>
    <cellStyle name="常规 10 4 2 2 3 4 2" xfId="6834"/>
    <cellStyle name="常规 10 4 2 2 3 5" xfId="6829"/>
    <cellStyle name="常规 10 4 2 2 4" xfId="1686"/>
    <cellStyle name="常规 10 4 2 2 4 2" xfId="1688"/>
    <cellStyle name="常规 10 4 2 2 4 2 2" xfId="6836"/>
    <cellStyle name="常规 10 4 2 2 4 3" xfId="6835"/>
    <cellStyle name="常规 10 4 2 2 5" xfId="1182"/>
    <cellStyle name="常规 10 4 2 2 5 2" xfId="1186"/>
    <cellStyle name="常规 10 4 2 2 5 2 2" xfId="6838"/>
    <cellStyle name="常规 10 4 2 2 5 3" xfId="6837"/>
    <cellStyle name="常规 10 4 2 2 6" xfId="1188"/>
    <cellStyle name="常规 10 4 2 2 6 2" xfId="1191"/>
    <cellStyle name="常规 10 4 2 2 6 2 2" xfId="6840"/>
    <cellStyle name="常规 10 4 2 2 6 3" xfId="6839"/>
    <cellStyle name="常规 10 4 2 2 7" xfId="1193"/>
    <cellStyle name="常规 10 4 2 2 7 2" xfId="6841"/>
    <cellStyle name="常规 10 4 2 2 8" xfId="1409"/>
    <cellStyle name="常规 10 4 2 2 8 2" xfId="6842"/>
    <cellStyle name="常规 10 4 2 2 9" xfId="6822"/>
    <cellStyle name="常规 10 4 2 3" xfId="1689"/>
    <cellStyle name="常规 10 4 2 3 2" xfId="6843"/>
    <cellStyle name="常规 10 4 2 4" xfId="1690"/>
    <cellStyle name="常规 10 4 2 4 2" xfId="1692"/>
    <cellStyle name="常规 10 4 2 4 2 2" xfId="1696"/>
    <cellStyle name="常规 10 4 2 4 2 2 2" xfId="6846"/>
    <cellStyle name="常规 10 4 2 4 2 3" xfId="6845"/>
    <cellStyle name="常规 10 4 2 4 3" xfId="1698"/>
    <cellStyle name="常规 10 4 2 4 3 2" xfId="1700"/>
    <cellStyle name="常规 10 4 2 4 3 2 2" xfId="6848"/>
    <cellStyle name="常规 10 4 2 4 3 3" xfId="6847"/>
    <cellStyle name="常规 10 4 2 4 4" xfId="1702"/>
    <cellStyle name="常规 10 4 2 4 4 2" xfId="6849"/>
    <cellStyle name="常规 10 4 2 4 5" xfId="6844"/>
    <cellStyle name="常规 10 4 2 5" xfId="1703"/>
    <cellStyle name="常规 10 4 2 5 2" xfId="58"/>
    <cellStyle name="常规 10 4 2 5 2 2" xfId="608"/>
    <cellStyle name="常规 10 4 2 5 2 2 2" xfId="6852"/>
    <cellStyle name="常规 10 4 2 5 2 3" xfId="6851"/>
    <cellStyle name="常规 10 4 2 5 3" xfId="52"/>
    <cellStyle name="常规 10 4 2 5 3 2" xfId="611"/>
    <cellStyle name="常规 10 4 2 5 3 2 2" xfId="6854"/>
    <cellStyle name="常规 10 4 2 5 3 3" xfId="6853"/>
    <cellStyle name="常规 10 4 2 5 4" xfId="36"/>
    <cellStyle name="常规 10 4 2 5 4 2" xfId="6855"/>
    <cellStyle name="常规 10 4 2 5 5" xfId="6850"/>
    <cellStyle name="常规 10 4 2 6" xfId="1705"/>
    <cellStyle name="常规 10 4 2 6 2" xfId="1707"/>
    <cellStyle name="常规 10 4 2 6 2 2" xfId="6857"/>
    <cellStyle name="常规 10 4 2 6 3" xfId="6856"/>
    <cellStyle name="常规 10 4 2 7" xfId="1709"/>
    <cellStyle name="常规 10 4 2 7 2" xfId="166"/>
    <cellStyle name="常规 10 4 2 7 2 2" xfId="6859"/>
    <cellStyle name="常规 10 4 2 7 3" xfId="6858"/>
    <cellStyle name="常规 10 4 2 8" xfId="1711"/>
    <cellStyle name="常规 10 4 2 8 2" xfId="1713"/>
    <cellStyle name="常规 10 4 2 8 2 2" xfId="6861"/>
    <cellStyle name="常规 10 4 2 8 3" xfId="6860"/>
    <cellStyle name="常规 10 4 2 9" xfId="1716"/>
    <cellStyle name="常规 10 4 2 9 2" xfId="1718"/>
    <cellStyle name="常规 10 4 2 9 2 2" xfId="6863"/>
    <cellStyle name="常规 10 4 2 9 3" xfId="6862"/>
    <cellStyle name="常规 10 4 3" xfId="1720"/>
    <cellStyle name="常规 10 4 3 10" xfId="6864"/>
    <cellStyle name="常规 10 4 3 2" xfId="1721"/>
    <cellStyle name="常规 10 4 3 2 2" xfId="1723"/>
    <cellStyle name="常规 10 4 3 2 2 2" xfId="1726"/>
    <cellStyle name="常规 10 4 3 2 2 2 2" xfId="6867"/>
    <cellStyle name="常规 10 4 3 2 2 3" xfId="6866"/>
    <cellStyle name="常规 10 4 3 2 3" xfId="1728"/>
    <cellStyle name="常规 10 4 3 2 3 2" xfId="1729"/>
    <cellStyle name="常规 10 4 3 2 3 2 2" xfId="6869"/>
    <cellStyle name="常规 10 4 3 2 3 3" xfId="6868"/>
    <cellStyle name="常规 10 4 3 2 4" xfId="1731"/>
    <cellStyle name="常规 10 4 3 2 4 2" xfId="6870"/>
    <cellStyle name="常规 10 4 3 2 5" xfId="6865"/>
    <cellStyle name="常规 10 4 3 3" xfId="1732"/>
    <cellStyle name="常规 10 4 3 3 2" xfId="1734"/>
    <cellStyle name="常规 10 4 3 3 2 2" xfId="1736"/>
    <cellStyle name="常规 10 4 3 3 2 2 2" xfId="6873"/>
    <cellStyle name="常规 10 4 3 3 2 3" xfId="6872"/>
    <cellStyle name="常规 10 4 3 3 3" xfId="1738"/>
    <cellStyle name="常规 10 4 3 3 3 2" xfId="1739"/>
    <cellStyle name="常规 10 4 3 3 3 2 2" xfId="6875"/>
    <cellStyle name="常规 10 4 3 3 3 3" xfId="6874"/>
    <cellStyle name="常规 10 4 3 3 4" xfId="1740"/>
    <cellStyle name="常规 10 4 3 3 4 2" xfId="6876"/>
    <cellStyle name="常规 10 4 3 3 5" xfId="6871"/>
    <cellStyle name="常规 10 4 3 4" xfId="1741"/>
    <cellStyle name="常规 10 4 3 4 2" xfId="1743"/>
    <cellStyle name="常规 10 4 3 4 2 2" xfId="6878"/>
    <cellStyle name="常规 10 4 3 4 3" xfId="6877"/>
    <cellStyle name="常规 10 4 3 5" xfId="1744"/>
    <cellStyle name="常规 10 4 3 5 2" xfId="1745"/>
    <cellStyle name="常规 10 4 3 5 2 2" xfId="6880"/>
    <cellStyle name="常规 10 4 3 5 3" xfId="6879"/>
    <cellStyle name="常规 10 4 3 6" xfId="1746"/>
    <cellStyle name="常规 10 4 3 6 2" xfId="1747"/>
    <cellStyle name="常规 10 4 3 6 2 2" xfId="6882"/>
    <cellStyle name="常规 10 4 3 6 3" xfId="6881"/>
    <cellStyle name="常规 10 4 3 7" xfId="1748"/>
    <cellStyle name="常规 10 4 3 7 2" xfId="1750"/>
    <cellStyle name="常规 10 4 3 7 2 2" xfId="6884"/>
    <cellStyle name="常规 10 4 3 7 3" xfId="6883"/>
    <cellStyle name="常规 10 4 3 8" xfId="1751"/>
    <cellStyle name="常规 10 4 3 8 2" xfId="6885"/>
    <cellStyle name="常规 10 4 3 9" xfId="883"/>
    <cellStyle name="常规 10 4 3 9 2" xfId="6886"/>
    <cellStyle name="常规 10 4 4" xfId="1752"/>
    <cellStyle name="常规 10 4 4 2" xfId="1753"/>
    <cellStyle name="常规 10 4 4 2 2" xfId="335"/>
    <cellStyle name="常规 10 4 4 2 2 2" xfId="338"/>
    <cellStyle name="常规 10 4 4 2 2 2 2" xfId="6890"/>
    <cellStyle name="常规 10 4 4 2 2 3" xfId="6889"/>
    <cellStyle name="常规 10 4 4 2 3" xfId="26"/>
    <cellStyle name="常规 10 4 4 2 3 2" xfId="361"/>
    <cellStyle name="常规 10 4 4 2 3 2 2" xfId="6892"/>
    <cellStyle name="常规 10 4 4 2 3 3" xfId="6891"/>
    <cellStyle name="常规 10 4 4 2 4" xfId="382"/>
    <cellStyle name="常规 10 4 4 2 4 2" xfId="6893"/>
    <cellStyle name="常规 10 4 4 2 5" xfId="6888"/>
    <cellStyle name="常规 10 4 4 3" xfId="1754"/>
    <cellStyle name="常规 10 4 4 3 2" xfId="1756"/>
    <cellStyle name="常规 10 4 4 3 2 2" xfId="1758"/>
    <cellStyle name="常规 10 4 4 3 2 2 2" xfId="6896"/>
    <cellStyle name="常规 10 4 4 3 2 3" xfId="6895"/>
    <cellStyle name="常规 10 4 4 3 3" xfId="1760"/>
    <cellStyle name="常规 10 4 4 3 3 2" xfId="1761"/>
    <cellStyle name="常规 10 4 4 3 3 2 2" xfId="6898"/>
    <cellStyle name="常规 10 4 4 3 3 3" xfId="6897"/>
    <cellStyle name="常规 10 4 4 3 4" xfId="1762"/>
    <cellStyle name="常规 10 4 4 3 4 2" xfId="6899"/>
    <cellStyle name="常规 10 4 4 3 5" xfId="6894"/>
    <cellStyle name="常规 10 4 4 4" xfId="1763"/>
    <cellStyle name="常规 10 4 4 4 2" xfId="1765"/>
    <cellStyle name="常规 10 4 4 4 2 2" xfId="6901"/>
    <cellStyle name="常规 10 4 4 4 3" xfId="6900"/>
    <cellStyle name="常规 10 4 4 5" xfId="1767"/>
    <cellStyle name="常规 10 4 4 5 2" xfId="1768"/>
    <cellStyle name="常规 10 4 4 5 2 2" xfId="6903"/>
    <cellStyle name="常规 10 4 4 5 3" xfId="6902"/>
    <cellStyle name="常规 10 4 4 6" xfId="1769"/>
    <cellStyle name="常规 10 4 4 6 2" xfId="1771"/>
    <cellStyle name="常规 10 4 4 6 2 2" xfId="6905"/>
    <cellStyle name="常规 10 4 4 6 3" xfId="6904"/>
    <cellStyle name="常规 10 4 4 7" xfId="1772"/>
    <cellStyle name="常规 10 4 4 7 2" xfId="6906"/>
    <cellStyle name="常规 10 4 4 8" xfId="1773"/>
    <cellStyle name="常规 10 4 4 8 2" xfId="6907"/>
    <cellStyle name="常规 10 4 4 9" xfId="6887"/>
    <cellStyle name="常规 10 4 5" xfId="1774"/>
    <cellStyle name="常规 10 4 5 2" xfId="6908"/>
    <cellStyle name="常规 10 4 6" xfId="1775"/>
    <cellStyle name="常规 10 4 6 2" xfId="1776"/>
    <cellStyle name="常规 10 4 6 2 2" xfId="1777"/>
    <cellStyle name="常规 10 4 6 2 2 2" xfId="6911"/>
    <cellStyle name="常规 10 4 6 2 3" xfId="6910"/>
    <cellStyle name="常规 10 4 6 3" xfId="1779"/>
    <cellStyle name="常规 10 4 6 3 2" xfId="1780"/>
    <cellStyle name="常规 10 4 6 3 2 2" xfId="6913"/>
    <cellStyle name="常规 10 4 6 3 3" xfId="6912"/>
    <cellStyle name="常规 10 4 6 4" xfId="1782"/>
    <cellStyle name="常规 10 4 6 4 2" xfId="1783"/>
    <cellStyle name="常规 10 4 6 4 2 2" xfId="6915"/>
    <cellStyle name="常规 10 4 6 4 3" xfId="6914"/>
    <cellStyle name="常规 10 4 6 5" xfId="1784"/>
    <cellStyle name="常规 10 4 6 5 2" xfId="6916"/>
    <cellStyle name="常规 10 4 6 6" xfId="6909"/>
    <cellStyle name="常规 10 4 7" xfId="1785"/>
    <cellStyle name="常规 10 4 7 2" xfId="1786"/>
    <cellStyle name="常规 10 4 7 2 2" xfId="1788"/>
    <cellStyle name="常规 10 4 7 2 2 2" xfId="6919"/>
    <cellStyle name="常规 10 4 7 2 3" xfId="6918"/>
    <cellStyle name="常规 10 4 7 3" xfId="1789"/>
    <cellStyle name="常规 10 4 7 3 2" xfId="1791"/>
    <cellStyle name="常规 10 4 7 3 2 2" xfId="6921"/>
    <cellStyle name="常规 10 4 7 3 3" xfId="6920"/>
    <cellStyle name="常规 10 4 7 4" xfId="1792"/>
    <cellStyle name="常规 10 4 7 4 2" xfId="6922"/>
    <cellStyle name="常规 10 4 7 5" xfId="6917"/>
    <cellStyle name="常规 10 4 8" xfId="1793"/>
    <cellStyle name="常规 10 4 8 2" xfId="1794"/>
    <cellStyle name="常规 10 4 8 2 2" xfId="6924"/>
    <cellStyle name="常规 10 4 8 3" xfId="6923"/>
    <cellStyle name="常规 10 4 9" xfId="1795"/>
    <cellStyle name="常规 10 4 9 2" xfId="1796"/>
    <cellStyle name="常规 10 4 9 2 2" xfId="6926"/>
    <cellStyle name="常规 10 4 9 3" xfId="6925"/>
    <cellStyle name="常规 10 5" xfId="1797"/>
    <cellStyle name="常规 10 5 10" xfId="1799"/>
    <cellStyle name="常规 10 5 10 2" xfId="1800"/>
    <cellStyle name="常规 10 5 10 2 2" xfId="6929"/>
    <cellStyle name="常规 10 5 10 3" xfId="6928"/>
    <cellStyle name="常规 10 5 11" xfId="1801"/>
    <cellStyle name="常规 10 5 11 2" xfId="1802"/>
    <cellStyle name="常规 10 5 11 2 2" xfId="6931"/>
    <cellStyle name="常规 10 5 11 3" xfId="6930"/>
    <cellStyle name="常规 10 5 12" xfId="1803"/>
    <cellStyle name="常规 10 5 12 2" xfId="6932"/>
    <cellStyle name="常规 10 5 13" xfId="1725"/>
    <cellStyle name="常规 10 5 13 2" xfId="6933"/>
    <cellStyle name="常规 10 5 14" xfId="6927"/>
    <cellStyle name="常规 10 5 2" xfId="1804"/>
    <cellStyle name="常规 10 5 2 10" xfId="1807"/>
    <cellStyle name="常规 10 5 2 10 2" xfId="6935"/>
    <cellStyle name="常规 10 5 2 11" xfId="1755"/>
    <cellStyle name="常规 10 5 2 11 2" xfId="6936"/>
    <cellStyle name="常规 10 5 2 12" xfId="6934"/>
    <cellStyle name="常规 10 5 2 2" xfId="1808"/>
    <cellStyle name="常规 10 5 2 2 2" xfId="1809"/>
    <cellStyle name="常规 10 5 2 2 2 2" xfId="1810"/>
    <cellStyle name="常规 10 5 2 2 2 2 2" xfId="329"/>
    <cellStyle name="常规 10 5 2 2 2 2 2 2" xfId="6940"/>
    <cellStyle name="常规 10 5 2 2 2 2 3" xfId="6939"/>
    <cellStyle name="常规 10 5 2 2 2 3" xfId="1811"/>
    <cellStyle name="常规 10 5 2 2 2 3 2" xfId="1812"/>
    <cellStyle name="常规 10 5 2 2 2 3 2 2" xfId="6942"/>
    <cellStyle name="常规 10 5 2 2 2 3 3" xfId="6941"/>
    <cellStyle name="常规 10 5 2 2 2 4" xfId="1814"/>
    <cellStyle name="常规 10 5 2 2 2 4 2" xfId="6943"/>
    <cellStyle name="常规 10 5 2 2 2 5" xfId="6938"/>
    <cellStyle name="常规 10 5 2 2 3" xfId="1815"/>
    <cellStyle name="常规 10 5 2 2 3 2" xfId="1816"/>
    <cellStyle name="常规 10 5 2 2 3 2 2" xfId="1817"/>
    <cellStyle name="常规 10 5 2 2 3 2 2 2" xfId="6946"/>
    <cellStyle name="常规 10 5 2 2 3 2 3" xfId="6945"/>
    <cellStyle name="常规 10 5 2 2 3 3" xfId="1819"/>
    <cellStyle name="常规 10 5 2 2 3 3 2" xfId="1820"/>
    <cellStyle name="常规 10 5 2 2 3 3 2 2" xfId="6948"/>
    <cellStyle name="常规 10 5 2 2 3 3 3" xfId="6947"/>
    <cellStyle name="常规 10 5 2 2 3 4" xfId="1822"/>
    <cellStyle name="常规 10 5 2 2 3 4 2" xfId="6949"/>
    <cellStyle name="常规 10 5 2 2 3 5" xfId="6944"/>
    <cellStyle name="常规 10 5 2 2 4" xfId="1823"/>
    <cellStyle name="常规 10 5 2 2 4 2" xfId="1824"/>
    <cellStyle name="常规 10 5 2 2 4 2 2" xfId="6951"/>
    <cellStyle name="常规 10 5 2 2 4 3" xfId="6950"/>
    <cellStyle name="常规 10 5 2 2 5" xfId="1405"/>
    <cellStyle name="常规 10 5 2 2 5 2" xfId="1407"/>
    <cellStyle name="常规 10 5 2 2 5 2 2" xfId="6953"/>
    <cellStyle name="常规 10 5 2 2 5 3" xfId="6952"/>
    <cellStyle name="常规 10 5 2 2 6" xfId="1410"/>
    <cellStyle name="常规 10 5 2 2 6 2" xfId="1413"/>
    <cellStyle name="常规 10 5 2 2 6 2 2" xfId="6955"/>
    <cellStyle name="常规 10 5 2 2 6 3" xfId="6954"/>
    <cellStyle name="常规 10 5 2 2 7" xfId="1415"/>
    <cellStyle name="常规 10 5 2 2 7 2" xfId="6956"/>
    <cellStyle name="常规 10 5 2 2 8" xfId="1826"/>
    <cellStyle name="常规 10 5 2 2 8 2" xfId="6957"/>
    <cellStyle name="常规 10 5 2 2 9" xfId="6937"/>
    <cellStyle name="常规 10 5 2 3" xfId="1827"/>
    <cellStyle name="常规 10 5 2 3 2" xfId="6958"/>
    <cellStyle name="常规 10 5 2 4" xfId="1828"/>
    <cellStyle name="常规 10 5 2 4 2" xfId="1829"/>
    <cellStyle name="常规 10 5 2 4 2 2" xfId="1831"/>
    <cellStyle name="常规 10 5 2 4 2 2 2" xfId="6961"/>
    <cellStyle name="常规 10 5 2 4 2 3" xfId="6960"/>
    <cellStyle name="常规 10 5 2 4 3" xfId="1832"/>
    <cellStyle name="常规 10 5 2 4 3 2" xfId="1833"/>
    <cellStyle name="常规 10 5 2 4 3 2 2" xfId="6963"/>
    <cellStyle name="常规 10 5 2 4 3 3" xfId="6962"/>
    <cellStyle name="常规 10 5 2 4 4" xfId="1834"/>
    <cellStyle name="常规 10 5 2 4 4 2" xfId="6964"/>
    <cellStyle name="常规 10 5 2 4 5" xfId="6959"/>
    <cellStyle name="常规 10 5 2 5" xfId="1836"/>
    <cellStyle name="常规 10 5 2 5 2" xfId="1838"/>
    <cellStyle name="常规 10 5 2 5 2 2" xfId="1839"/>
    <cellStyle name="常规 10 5 2 5 2 2 2" xfId="6967"/>
    <cellStyle name="常规 10 5 2 5 2 3" xfId="6966"/>
    <cellStyle name="常规 10 5 2 5 3" xfId="1840"/>
    <cellStyle name="常规 10 5 2 5 3 2" xfId="1841"/>
    <cellStyle name="常规 10 5 2 5 3 2 2" xfId="6969"/>
    <cellStyle name="常规 10 5 2 5 3 3" xfId="6968"/>
    <cellStyle name="常规 10 5 2 5 4" xfId="1842"/>
    <cellStyle name="常规 10 5 2 5 4 2" xfId="6970"/>
    <cellStyle name="常规 10 5 2 5 5" xfId="6965"/>
    <cellStyle name="常规 10 5 2 6" xfId="1845"/>
    <cellStyle name="常规 10 5 2 6 2" xfId="1847"/>
    <cellStyle name="常规 10 5 2 6 2 2" xfId="6972"/>
    <cellStyle name="常规 10 5 2 6 3" xfId="6971"/>
    <cellStyle name="常规 10 5 2 7" xfId="1848"/>
    <cellStyle name="常规 10 5 2 7 2" xfId="1851"/>
    <cellStyle name="常规 10 5 2 7 2 2" xfId="6974"/>
    <cellStyle name="常规 10 5 2 7 3" xfId="6973"/>
    <cellStyle name="常规 10 5 2 8" xfId="682"/>
    <cellStyle name="常规 10 5 2 8 2" xfId="1856"/>
    <cellStyle name="常规 10 5 2 8 2 2" xfId="6976"/>
    <cellStyle name="常规 10 5 2 8 3" xfId="6975"/>
    <cellStyle name="常规 10 5 2 9" xfId="1858"/>
    <cellStyle name="常规 10 5 2 9 2" xfId="1862"/>
    <cellStyle name="常规 10 5 2 9 2 2" xfId="6978"/>
    <cellStyle name="常规 10 5 2 9 3" xfId="6977"/>
    <cellStyle name="常规 10 5 3" xfId="1863"/>
    <cellStyle name="常规 10 5 3 10" xfId="6979"/>
    <cellStyle name="常规 10 5 3 2" xfId="1864"/>
    <cellStyle name="常规 10 5 3 2 2" xfId="1865"/>
    <cellStyle name="常规 10 5 3 2 2 2" xfId="1866"/>
    <cellStyle name="常规 10 5 3 2 2 2 2" xfId="6982"/>
    <cellStyle name="常规 10 5 3 2 2 3" xfId="6981"/>
    <cellStyle name="常规 10 5 3 2 3" xfId="1867"/>
    <cellStyle name="常规 10 5 3 2 3 2" xfId="1868"/>
    <cellStyle name="常规 10 5 3 2 3 2 2" xfId="6984"/>
    <cellStyle name="常规 10 5 3 2 3 3" xfId="6983"/>
    <cellStyle name="常规 10 5 3 2 4" xfId="1869"/>
    <cellStyle name="常规 10 5 3 2 4 2" xfId="6985"/>
    <cellStyle name="常规 10 5 3 2 5" xfId="6980"/>
    <cellStyle name="常规 10 5 3 3" xfId="1870"/>
    <cellStyle name="常规 10 5 3 3 2" xfId="1871"/>
    <cellStyle name="常规 10 5 3 3 2 2" xfId="1015"/>
    <cellStyle name="常规 10 5 3 3 2 2 2" xfId="6988"/>
    <cellStyle name="常规 10 5 3 3 2 3" xfId="6987"/>
    <cellStyle name="常规 10 5 3 3 3" xfId="1872"/>
    <cellStyle name="常规 10 5 3 3 3 2" xfId="1141"/>
    <cellStyle name="常规 10 5 3 3 3 2 2" xfId="6990"/>
    <cellStyle name="常规 10 5 3 3 3 3" xfId="6989"/>
    <cellStyle name="常规 10 5 3 3 4" xfId="1873"/>
    <cellStyle name="常规 10 5 3 3 4 2" xfId="6991"/>
    <cellStyle name="常规 10 5 3 3 5" xfId="6986"/>
    <cellStyle name="常规 10 5 3 4" xfId="1874"/>
    <cellStyle name="常规 10 5 3 4 2" xfId="1876"/>
    <cellStyle name="常规 10 5 3 4 2 2" xfId="6993"/>
    <cellStyle name="常规 10 5 3 4 3" xfId="6992"/>
    <cellStyle name="常规 10 5 3 5" xfId="1877"/>
    <cellStyle name="常规 10 5 3 5 2" xfId="1878"/>
    <cellStyle name="常规 10 5 3 5 2 2" xfId="6995"/>
    <cellStyle name="常规 10 5 3 5 3" xfId="6994"/>
    <cellStyle name="常规 10 5 3 6" xfId="1879"/>
    <cellStyle name="常规 10 5 3 6 2" xfId="1880"/>
    <cellStyle name="常规 10 5 3 6 2 2" xfId="6997"/>
    <cellStyle name="常规 10 5 3 6 3" xfId="6996"/>
    <cellStyle name="常规 10 5 3 7" xfId="1881"/>
    <cellStyle name="常规 10 5 3 7 2" xfId="1882"/>
    <cellStyle name="常规 10 5 3 7 2 2" xfId="6999"/>
    <cellStyle name="常规 10 5 3 7 3" xfId="6998"/>
    <cellStyle name="常规 10 5 3 8" xfId="523"/>
    <cellStyle name="常规 10 5 3 8 2" xfId="7000"/>
    <cellStyle name="常规 10 5 3 9" xfId="549"/>
    <cellStyle name="常规 10 5 3 9 2" xfId="7001"/>
    <cellStyle name="常规 10 5 4" xfId="1883"/>
    <cellStyle name="常规 10 5 4 2" xfId="1884"/>
    <cellStyle name="常规 10 5 4 2 2" xfId="1885"/>
    <cellStyle name="常规 10 5 4 2 2 2" xfId="1886"/>
    <cellStyle name="常规 10 5 4 2 2 2 2" xfId="7005"/>
    <cellStyle name="常规 10 5 4 2 2 3" xfId="7004"/>
    <cellStyle name="常规 10 5 4 2 3" xfId="1887"/>
    <cellStyle name="常规 10 5 4 2 3 2" xfId="1888"/>
    <cellStyle name="常规 10 5 4 2 3 2 2" xfId="7007"/>
    <cellStyle name="常规 10 5 4 2 3 3" xfId="7006"/>
    <cellStyle name="常规 10 5 4 2 4" xfId="1889"/>
    <cellStyle name="常规 10 5 4 2 4 2" xfId="7008"/>
    <cellStyle name="常规 10 5 4 2 5" xfId="7003"/>
    <cellStyle name="常规 10 5 4 3" xfId="1890"/>
    <cellStyle name="常规 10 5 4 3 2" xfId="1891"/>
    <cellStyle name="常规 10 5 4 3 2 2" xfId="1893"/>
    <cellStyle name="常规 10 5 4 3 2 2 2" xfId="7011"/>
    <cellStyle name="常规 10 5 4 3 2 3" xfId="7010"/>
    <cellStyle name="常规 10 5 4 3 3" xfId="1894"/>
    <cellStyle name="常规 10 5 4 3 3 2" xfId="1897"/>
    <cellStyle name="常规 10 5 4 3 3 2 2" xfId="7013"/>
    <cellStyle name="常规 10 5 4 3 3 3" xfId="7012"/>
    <cellStyle name="常规 10 5 4 3 4" xfId="1898"/>
    <cellStyle name="常规 10 5 4 3 4 2" xfId="7014"/>
    <cellStyle name="常规 10 5 4 3 5" xfId="7009"/>
    <cellStyle name="常规 10 5 4 4" xfId="1899"/>
    <cellStyle name="常规 10 5 4 4 2" xfId="1902"/>
    <cellStyle name="常规 10 5 4 4 2 2" xfId="7016"/>
    <cellStyle name="常规 10 5 4 4 3" xfId="7015"/>
    <cellStyle name="常规 10 5 4 5" xfId="1903"/>
    <cellStyle name="常规 10 5 4 5 2" xfId="1904"/>
    <cellStyle name="常规 10 5 4 5 2 2" xfId="7018"/>
    <cellStyle name="常规 10 5 4 5 3" xfId="7017"/>
    <cellStyle name="常规 10 5 4 6" xfId="1905"/>
    <cellStyle name="常规 10 5 4 6 2" xfId="1906"/>
    <cellStyle name="常规 10 5 4 6 2 2" xfId="7020"/>
    <cellStyle name="常规 10 5 4 6 3" xfId="7019"/>
    <cellStyle name="常规 10 5 4 7" xfId="1907"/>
    <cellStyle name="常规 10 5 4 7 2" xfId="7021"/>
    <cellStyle name="常规 10 5 4 8" xfId="855"/>
    <cellStyle name="常规 10 5 4 8 2" xfId="7022"/>
    <cellStyle name="常规 10 5 4 9" xfId="7002"/>
    <cellStyle name="常规 10 5 5" xfId="1908"/>
    <cellStyle name="常规 10 5 5 2" xfId="7023"/>
    <cellStyle name="常规 10 5 6" xfId="1910"/>
    <cellStyle name="常规 10 5 6 2" xfId="1912"/>
    <cellStyle name="常规 10 5 6 2 2" xfId="1913"/>
    <cellStyle name="常规 10 5 6 2 2 2" xfId="7026"/>
    <cellStyle name="常规 10 5 6 2 3" xfId="7025"/>
    <cellStyle name="常规 10 5 6 3" xfId="1916"/>
    <cellStyle name="常规 10 5 6 3 2" xfId="1917"/>
    <cellStyle name="常规 10 5 6 3 2 2" xfId="7028"/>
    <cellStyle name="常规 10 5 6 3 3" xfId="7027"/>
    <cellStyle name="常规 10 5 6 4" xfId="1919"/>
    <cellStyle name="常规 10 5 6 4 2" xfId="1920"/>
    <cellStyle name="常规 10 5 6 4 2 2" xfId="7030"/>
    <cellStyle name="常规 10 5 6 4 3" xfId="7029"/>
    <cellStyle name="常规 10 5 6 5" xfId="1922"/>
    <cellStyle name="常规 10 5 6 5 2" xfId="7031"/>
    <cellStyle name="常规 10 5 6 6" xfId="7024"/>
    <cellStyle name="常规 10 5 7" xfId="1924"/>
    <cellStyle name="常规 10 5 7 2" xfId="1926"/>
    <cellStyle name="常规 10 5 7 2 2" xfId="1928"/>
    <cellStyle name="常规 10 5 7 2 2 2" xfId="7034"/>
    <cellStyle name="常规 10 5 7 2 3" xfId="7033"/>
    <cellStyle name="常规 10 5 7 3" xfId="1641"/>
    <cellStyle name="常规 10 5 7 3 2" xfId="1930"/>
    <cellStyle name="常规 10 5 7 3 2 2" xfId="7036"/>
    <cellStyle name="常规 10 5 7 3 3" xfId="7035"/>
    <cellStyle name="常规 10 5 7 4" xfId="705"/>
    <cellStyle name="常规 10 5 7 4 2" xfId="7037"/>
    <cellStyle name="常规 10 5 7 5" xfId="7032"/>
    <cellStyle name="常规 10 5 8" xfId="94"/>
    <cellStyle name="常规 10 5 8 2" xfId="1933"/>
    <cellStyle name="常规 10 5 8 2 2" xfId="7039"/>
    <cellStyle name="常规 10 5 8 3" xfId="7038"/>
    <cellStyle name="常规 10 5 9" xfId="79"/>
    <cellStyle name="常规 10 5 9 2" xfId="1935"/>
    <cellStyle name="常规 10 5 9 2 2" xfId="7041"/>
    <cellStyle name="常规 10 5 9 3" xfId="7040"/>
    <cellStyle name="常规 10 6" xfId="206"/>
    <cellStyle name="常规 10 6 10" xfId="196"/>
    <cellStyle name="常规 10 6 10 2" xfId="1937"/>
    <cellStyle name="常规 10 6 10 2 2" xfId="7044"/>
    <cellStyle name="常规 10 6 10 3" xfId="7043"/>
    <cellStyle name="常规 10 6 11" xfId="199"/>
    <cellStyle name="常规 10 6 11 2" xfId="7045"/>
    <cellStyle name="常规 10 6 12" xfId="614"/>
    <cellStyle name="常规 10 6 12 2" xfId="7046"/>
    <cellStyle name="常规 10 6 13" xfId="7042"/>
    <cellStyle name="常规 10 6 2" xfId="1939"/>
    <cellStyle name="常规 10 6 2 2" xfId="1941"/>
    <cellStyle name="常规 10 6 2 2 2" xfId="1943"/>
    <cellStyle name="常规 10 6 2 2 2 2" xfId="1944"/>
    <cellStyle name="常规 10 6 2 2 2 2 2" xfId="1945"/>
    <cellStyle name="常规 10 6 2 2 2 2 2 2" xfId="7050"/>
    <cellStyle name="常规 10 6 2 2 2 2 3" xfId="7049"/>
    <cellStyle name="常规 10 6 2 2 2 3" xfId="1946"/>
    <cellStyle name="常规 10 6 2 2 2 3 2" xfId="1947"/>
    <cellStyle name="常规 10 6 2 2 2 3 2 2" xfId="7052"/>
    <cellStyle name="常规 10 6 2 2 2 3 3" xfId="7051"/>
    <cellStyle name="常规 10 6 2 2 2 4" xfId="1948"/>
    <cellStyle name="常规 10 6 2 2 2 4 2" xfId="7053"/>
    <cellStyle name="常规 10 6 2 2 2 5" xfId="7048"/>
    <cellStyle name="常规 10 6 2 2 3" xfId="1951"/>
    <cellStyle name="常规 10 6 2 2 3 2" xfId="1952"/>
    <cellStyle name="常规 10 6 2 2 3 2 2" xfId="1953"/>
    <cellStyle name="常规 10 6 2 2 3 2 2 2" xfId="7056"/>
    <cellStyle name="常规 10 6 2 2 3 2 3" xfId="7055"/>
    <cellStyle name="常规 10 6 2 2 3 3" xfId="1954"/>
    <cellStyle name="常规 10 6 2 2 3 3 2" xfId="1955"/>
    <cellStyle name="常规 10 6 2 2 3 3 2 2" xfId="7058"/>
    <cellStyle name="常规 10 6 2 2 3 3 3" xfId="7057"/>
    <cellStyle name="常规 10 6 2 2 3 4" xfId="839"/>
    <cellStyle name="常规 10 6 2 2 3 4 2" xfId="7059"/>
    <cellStyle name="常规 10 6 2 2 3 5" xfId="7054"/>
    <cellStyle name="常规 10 6 2 2 4" xfId="1956"/>
    <cellStyle name="常规 10 6 2 2 4 2" xfId="1957"/>
    <cellStyle name="常规 10 6 2 2 4 2 2" xfId="7061"/>
    <cellStyle name="常规 10 6 2 2 4 3" xfId="7060"/>
    <cellStyle name="常规 10 6 2 2 5" xfId="1520"/>
    <cellStyle name="常规 10 6 2 2 5 2" xfId="1959"/>
    <cellStyle name="常规 10 6 2 2 5 2 2" xfId="7063"/>
    <cellStyle name="常规 10 6 2 2 5 3" xfId="7062"/>
    <cellStyle name="常规 10 6 2 2 6" xfId="1960"/>
    <cellStyle name="常规 10 6 2 2 6 2" xfId="1961"/>
    <cellStyle name="常规 10 6 2 2 6 2 2" xfId="7065"/>
    <cellStyle name="常规 10 6 2 2 6 3" xfId="7064"/>
    <cellStyle name="常规 10 6 2 2 7" xfId="1962"/>
    <cellStyle name="常规 10 6 2 2 7 2" xfId="7066"/>
    <cellStyle name="常规 10 6 2 2 8" xfId="1964"/>
    <cellStyle name="常规 10 6 2 2 8 2" xfId="7067"/>
    <cellStyle name="常规 10 6 2 2 9" xfId="7047"/>
    <cellStyle name="常规 10 6 2 3" xfId="1966"/>
    <cellStyle name="常规 10 6 2 4" xfId="1969"/>
    <cellStyle name="常规 10 6 3" xfId="1972"/>
    <cellStyle name="常规 10 6 3 10" xfId="7068"/>
    <cellStyle name="常规 10 6 3 2" xfId="1974"/>
    <cellStyle name="常规 10 6 3 2 2" xfId="1976"/>
    <cellStyle name="常规 10 6 3 2 2 2" xfId="1977"/>
    <cellStyle name="常规 10 6 3 2 2 2 2" xfId="7071"/>
    <cellStyle name="常规 10 6 3 2 2 3" xfId="7070"/>
    <cellStyle name="常规 10 6 3 2 3" xfId="1980"/>
    <cellStyle name="常规 10 6 3 2 3 2" xfId="1981"/>
    <cellStyle name="常规 10 6 3 2 3 2 2" xfId="7073"/>
    <cellStyle name="常规 10 6 3 2 3 3" xfId="7072"/>
    <cellStyle name="常规 10 6 3 2 4" xfId="1982"/>
    <cellStyle name="常规 10 6 3 2 4 2" xfId="7074"/>
    <cellStyle name="常规 10 6 3 2 5" xfId="7069"/>
    <cellStyle name="常规 10 6 3 3" xfId="1984"/>
    <cellStyle name="常规 10 6 3 3 2" xfId="1986"/>
    <cellStyle name="常规 10 6 3 3 2 2" xfId="1987"/>
    <cellStyle name="常规 10 6 3 3 2 2 2" xfId="7077"/>
    <cellStyle name="常规 10 6 3 3 2 3" xfId="7076"/>
    <cellStyle name="常规 10 6 3 3 3" xfId="1990"/>
    <cellStyle name="常规 10 6 3 3 3 2" xfId="1991"/>
    <cellStyle name="常规 10 6 3 3 3 2 2" xfId="7079"/>
    <cellStyle name="常规 10 6 3 3 3 3" xfId="7078"/>
    <cellStyle name="常规 10 6 3 3 4" xfId="1992"/>
    <cellStyle name="常规 10 6 3 3 4 2" xfId="7080"/>
    <cellStyle name="常规 10 6 3 3 5" xfId="7075"/>
    <cellStyle name="常规 10 6 3 4" xfId="521"/>
    <cellStyle name="常规 10 6 3 4 2" xfId="1993"/>
    <cellStyle name="常规 10 6 3 4 2 2" xfId="7082"/>
    <cellStyle name="常规 10 6 3 4 3" xfId="7081"/>
    <cellStyle name="常规 10 6 3 5" xfId="1995"/>
    <cellStyle name="常规 10 6 3 5 2" xfId="1996"/>
    <cellStyle name="常规 10 6 3 5 2 2" xfId="7084"/>
    <cellStyle name="常规 10 6 3 5 3" xfId="7083"/>
    <cellStyle name="常规 10 6 3 6" xfId="1997"/>
    <cellStyle name="常规 10 6 3 6 2" xfId="1998"/>
    <cellStyle name="常规 10 6 3 6 2 2" xfId="7086"/>
    <cellStyle name="常规 10 6 3 6 3" xfId="7085"/>
    <cellStyle name="常规 10 6 3 7" xfId="1999"/>
    <cellStyle name="常规 10 6 3 7 2" xfId="2000"/>
    <cellStyle name="常规 10 6 3 7 2 2" xfId="7088"/>
    <cellStyle name="常规 10 6 3 7 3" xfId="7087"/>
    <cellStyle name="常规 10 6 3 8" xfId="2001"/>
    <cellStyle name="常规 10 6 3 8 2" xfId="7089"/>
    <cellStyle name="常规 10 6 3 9" xfId="2002"/>
    <cellStyle name="常规 10 6 3 9 2" xfId="7090"/>
    <cellStyle name="常规 10 6 4" xfId="2003"/>
    <cellStyle name="常规 10 6 4 2" xfId="2005"/>
    <cellStyle name="常规 10 6 4 2 2" xfId="2007"/>
    <cellStyle name="常规 10 6 4 2 2 2" xfId="2009"/>
    <cellStyle name="常规 10 6 4 2 2 2 2" xfId="7094"/>
    <cellStyle name="常规 10 6 4 2 2 3" xfId="7093"/>
    <cellStyle name="常规 10 6 4 2 3" xfId="2010"/>
    <cellStyle name="常规 10 6 4 2 3 2" xfId="2011"/>
    <cellStyle name="常规 10 6 4 2 3 2 2" xfId="7096"/>
    <cellStyle name="常规 10 6 4 2 3 3" xfId="7095"/>
    <cellStyle name="常规 10 6 4 2 4" xfId="2012"/>
    <cellStyle name="常规 10 6 4 2 4 2" xfId="7097"/>
    <cellStyle name="常规 10 6 4 2 5" xfId="7092"/>
    <cellStyle name="常规 10 6 4 3" xfId="2014"/>
    <cellStyle name="常规 10 6 4 3 2" xfId="2015"/>
    <cellStyle name="常规 10 6 4 3 2 2" xfId="2016"/>
    <cellStyle name="常规 10 6 4 3 2 2 2" xfId="7100"/>
    <cellStyle name="常规 10 6 4 3 2 3" xfId="7099"/>
    <cellStyle name="常规 10 6 4 3 3" xfId="2017"/>
    <cellStyle name="常规 10 6 4 3 3 2" xfId="2018"/>
    <cellStyle name="常规 10 6 4 3 3 2 2" xfId="7102"/>
    <cellStyle name="常规 10 6 4 3 3 3" xfId="7101"/>
    <cellStyle name="常规 10 6 4 3 4" xfId="2019"/>
    <cellStyle name="常规 10 6 4 3 4 2" xfId="7103"/>
    <cellStyle name="常规 10 6 4 3 5" xfId="7098"/>
    <cellStyle name="常规 10 6 4 4" xfId="2021"/>
    <cellStyle name="常规 10 6 4 4 2" xfId="2022"/>
    <cellStyle name="常规 10 6 4 4 2 2" xfId="7105"/>
    <cellStyle name="常规 10 6 4 4 3" xfId="7104"/>
    <cellStyle name="常规 10 6 4 5" xfId="2023"/>
    <cellStyle name="常规 10 6 4 5 2" xfId="2024"/>
    <cellStyle name="常规 10 6 4 5 2 2" xfId="7107"/>
    <cellStyle name="常规 10 6 4 5 3" xfId="7106"/>
    <cellStyle name="常规 10 6 4 6" xfId="2025"/>
    <cellStyle name="常规 10 6 4 6 2" xfId="2027"/>
    <cellStyle name="常规 10 6 4 6 2 2" xfId="7109"/>
    <cellStyle name="常规 10 6 4 6 3" xfId="7108"/>
    <cellStyle name="常规 10 6 4 7" xfId="2028"/>
    <cellStyle name="常规 10 6 4 7 2" xfId="7110"/>
    <cellStyle name="常规 10 6 4 8" xfId="2029"/>
    <cellStyle name="常规 10 6 4 8 2" xfId="7111"/>
    <cellStyle name="常规 10 6 4 9" xfId="7091"/>
    <cellStyle name="常规 10 6 5" xfId="2030"/>
    <cellStyle name="常规 10 6 5 2" xfId="7112"/>
    <cellStyle name="常规 10 6 6" xfId="2032"/>
    <cellStyle name="常规 10 6 6 2" xfId="2034"/>
    <cellStyle name="常规 10 6 6 2 2" xfId="2036"/>
    <cellStyle name="常规 10 6 6 2 2 2" xfId="7115"/>
    <cellStyle name="常规 10 6 6 2 3" xfId="7114"/>
    <cellStyle name="常规 10 6 6 3" xfId="2037"/>
    <cellStyle name="常规 10 6 6 3 2" xfId="2038"/>
    <cellStyle name="常规 10 6 6 3 2 2" xfId="7117"/>
    <cellStyle name="常规 10 6 6 3 3" xfId="7116"/>
    <cellStyle name="常规 10 6 6 4" xfId="2039"/>
    <cellStyle name="常规 10 6 6 4 2" xfId="2040"/>
    <cellStyle name="常规 10 6 6 4 2 2" xfId="7119"/>
    <cellStyle name="常规 10 6 6 4 3" xfId="7118"/>
    <cellStyle name="常规 10 6 6 5" xfId="2041"/>
    <cellStyle name="常规 10 6 6 5 2" xfId="7120"/>
    <cellStyle name="常规 10 6 6 6" xfId="7113"/>
    <cellStyle name="常规 10 6 7" xfId="2043"/>
    <cellStyle name="常规 10 6 7 2" xfId="2044"/>
    <cellStyle name="常规 10 6 7 2 2" xfId="850"/>
    <cellStyle name="常规 10 6 7 2 2 2" xfId="7123"/>
    <cellStyle name="常规 10 6 7 2 3" xfId="7122"/>
    <cellStyle name="常规 10 6 7 3" xfId="2046"/>
    <cellStyle name="常规 10 6 7 3 2" xfId="2048"/>
    <cellStyle name="常规 10 6 7 3 2 2" xfId="7125"/>
    <cellStyle name="常规 10 6 7 3 3" xfId="7124"/>
    <cellStyle name="常规 10 6 7 4" xfId="2050"/>
    <cellStyle name="常规 10 6 7 4 2" xfId="7126"/>
    <cellStyle name="常规 10 6 7 5" xfId="7121"/>
    <cellStyle name="常规 10 6 8" xfId="2051"/>
    <cellStyle name="常规 10 6 8 2" xfId="2053"/>
    <cellStyle name="常规 10 6 8 2 2" xfId="7128"/>
    <cellStyle name="常规 10 6 8 3" xfId="7127"/>
    <cellStyle name="常规 10 6 9" xfId="2054"/>
    <cellStyle name="常规 10 6 9 2" xfId="2056"/>
    <cellStyle name="常规 10 6 9 2 2" xfId="7130"/>
    <cellStyle name="常规 10 6 9 3" xfId="7129"/>
    <cellStyle name="常规 10 7" xfId="626"/>
    <cellStyle name="常规 10 7 10" xfId="2058"/>
    <cellStyle name="常规 10 7 10 2" xfId="173"/>
    <cellStyle name="常规 10 7 10 2 2" xfId="7133"/>
    <cellStyle name="常规 10 7 10 3" xfId="7132"/>
    <cellStyle name="常规 10 7 11" xfId="554"/>
    <cellStyle name="常规 10 7 11 2" xfId="2059"/>
    <cellStyle name="常规 10 7 11 2 2" xfId="7135"/>
    <cellStyle name="常规 10 7 11 3" xfId="7134"/>
    <cellStyle name="常规 10 7 12" xfId="557"/>
    <cellStyle name="常规 10 7 12 2" xfId="7136"/>
    <cellStyle name="常规 10 7 13" xfId="2061"/>
    <cellStyle name="常规 10 7 13 2" xfId="7137"/>
    <cellStyle name="常规 10 7 14" xfId="7131"/>
    <cellStyle name="常规 10 7 2" xfId="2062"/>
    <cellStyle name="常规 10 7 2 10" xfId="2064"/>
    <cellStyle name="常规 10 7 2 10 2" xfId="7139"/>
    <cellStyle name="常规 10 7 2 11" xfId="7138"/>
    <cellStyle name="常规 10 7 2 2" xfId="2065"/>
    <cellStyle name="常规 10 7 2 2 2" xfId="2066"/>
    <cellStyle name="常规 10 7 2 2 2 2" xfId="2067"/>
    <cellStyle name="常规 10 7 2 2 2 2 2" xfId="2069"/>
    <cellStyle name="常规 10 7 2 2 2 2 2 2" xfId="7143"/>
    <cellStyle name="常规 10 7 2 2 2 2 3" xfId="7142"/>
    <cellStyle name="常规 10 7 2 2 2 3" xfId="2071"/>
    <cellStyle name="常规 10 7 2 2 2 3 2" xfId="2073"/>
    <cellStyle name="常规 10 7 2 2 2 3 2 2" xfId="7145"/>
    <cellStyle name="常规 10 7 2 2 2 3 3" xfId="7144"/>
    <cellStyle name="常规 10 7 2 2 2 4" xfId="1480"/>
    <cellStyle name="常规 10 7 2 2 2 4 2" xfId="7146"/>
    <cellStyle name="常规 10 7 2 2 2 5" xfId="7141"/>
    <cellStyle name="常规 10 7 2 2 3" xfId="2075"/>
    <cellStyle name="常规 10 7 2 2 3 2" xfId="2077"/>
    <cellStyle name="常规 10 7 2 2 3 2 2" xfId="2079"/>
    <cellStyle name="常规 10 7 2 2 3 2 2 2" xfId="7149"/>
    <cellStyle name="常规 10 7 2 2 3 2 3" xfId="7148"/>
    <cellStyle name="常规 10 7 2 2 3 3" xfId="2080"/>
    <cellStyle name="常规 10 7 2 2 3 3 2" xfId="2081"/>
    <cellStyle name="常规 10 7 2 2 3 3 2 2" xfId="7151"/>
    <cellStyle name="常规 10 7 2 2 3 3 3" xfId="7150"/>
    <cellStyle name="常规 10 7 2 2 3 4" xfId="2082"/>
    <cellStyle name="常规 10 7 2 2 3 4 2" xfId="7152"/>
    <cellStyle name="常规 10 7 2 2 3 5" xfId="7147"/>
    <cellStyle name="常规 10 7 2 2 4" xfId="1931"/>
    <cellStyle name="常规 10 7 2 2 4 2" xfId="2083"/>
    <cellStyle name="常规 10 7 2 2 4 2 2" xfId="7154"/>
    <cellStyle name="常规 10 7 2 2 4 3" xfId="7153"/>
    <cellStyle name="常规 10 7 2 2 5" xfId="1579"/>
    <cellStyle name="常规 10 7 2 2 5 2" xfId="2085"/>
    <cellStyle name="常规 10 7 2 2 5 2 2" xfId="7156"/>
    <cellStyle name="常规 10 7 2 2 5 3" xfId="7155"/>
    <cellStyle name="常规 10 7 2 2 6" xfId="2086"/>
    <cellStyle name="常规 10 7 2 2 6 2" xfId="2087"/>
    <cellStyle name="常规 10 7 2 2 6 2 2" xfId="7158"/>
    <cellStyle name="常规 10 7 2 2 6 3" xfId="7157"/>
    <cellStyle name="常规 10 7 2 2 7" xfId="2088"/>
    <cellStyle name="常规 10 7 2 2 7 2" xfId="7159"/>
    <cellStyle name="常规 10 7 2 2 8" xfId="2089"/>
    <cellStyle name="常规 10 7 2 2 8 2" xfId="7160"/>
    <cellStyle name="常规 10 7 2 2 9" xfId="7140"/>
    <cellStyle name="常规 10 7 2 3" xfId="2090"/>
    <cellStyle name="常规 10 7 2 3 2" xfId="2091"/>
    <cellStyle name="常规 10 7 2 3 2 2" xfId="2092"/>
    <cellStyle name="常规 10 7 2 3 2 2 2" xfId="7163"/>
    <cellStyle name="常规 10 7 2 3 2 3" xfId="7162"/>
    <cellStyle name="常规 10 7 2 3 3" xfId="40"/>
    <cellStyle name="常规 10 7 2 3 3 2" xfId="671"/>
    <cellStyle name="常规 10 7 2 3 3 2 2" xfId="7165"/>
    <cellStyle name="常规 10 7 2 3 3 3" xfId="7164"/>
    <cellStyle name="常规 10 7 2 3 4" xfId="1934"/>
    <cellStyle name="常规 10 7 2 3 4 2" xfId="7166"/>
    <cellStyle name="常规 10 7 2 3 5" xfId="7161"/>
    <cellStyle name="常规 10 7 2 4" xfId="2094"/>
    <cellStyle name="常规 10 7 2 4 2" xfId="2095"/>
    <cellStyle name="常规 10 7 2 4 2 2" xfId="2096"/>
    <cellStyle name="常规 10 7 2 4 2 2 2" xfId="7169"/>
    <cellStyle name="常规 10 7 2 4 2 3" xfId="7168"/>
    <cellStyle name="常规 10 7 2 4 3" xfId="2097"/>
    <cellStyle name="常规 10 7 2 4 3 2" xfId="2099"/>
    <cellStyle name="常规 10 7 2 4 3 2 2" xfId="7171"/>
    <cellStyle name="常规 10 7 2 4 3 3" xfId="7170"/>
    <cellStyle name="常规 10 7 2 4 4" xfId="2101"/>
    <cellStyle name="常规 10 7 2 4 4 2" xfId="7172"/>
    <cellStyle name="常规 10 7 2 4 5" xfId="7167"/>
    <cellStyle name="常规 10 7 2 5" xfId="1114"/>
    <cellStyle name="常规 10 7 2 5 2" xfId="473"/>
    <cellStyle name="常规 10 7 2 5 2 2" xfId="7174"/>
    <cellStyle name="常规 10 7 2 5 3" xfId="7173"/>
    <cellStyle name="常规 10 7 2 6" xfId="1116"/>
    <cellStyle name="常规 10 7 2 6 2" xfId="1119"/>
    <cellStyle name="常规 10 7 2 6 2 2" xfId="7176"/>
    <cellStyle name="常规 10 7 2 6 3" xfId="7175"/>
    <cellStyle name="常规 10 7 2 7" xfId="1121"/>
    <cellStyle name="常规 10 7 2 7 2" xfId="2102"/>
    <cellStyle name="常规 10 7 2 7 2 2" xfId="7178"/>
    <cellStyle name="常规 10 7 2 7 3" xfId="7177"/>
    <cellStyle name="常规 10 7 2 8" xfId="2103"/>
    <cellStyle name="常规 10 7 2 8 2" xfId="2104"/>
    <cellStyle name="常规 10 7 2 8 2 2" xfId="7180"/>
    <cellStyle name="常规 10 7 2 8 3" xfId="7179"/>
    <cellStyle name="常规 10 7 2 9" xfId="2106"/>
    <cellStyle name="常规 10 7 2 9 2" xfId="7181"/>
    <cellStyle name="常规 10 7 3" xfId="2109"/>
    <cellStyle name="常规 10 7 3 10" xfId="7182"/>
    <cellStyle name="常规 10 7 3 2" xfId="2110"/>
    <cellStyle name="常规 10 7 3 2 2" xfId="2111"/>
    <cellStyle name="常规 10 7 3 2 2 2" xfId="2112"/>
    <cellStyle name="常规 10 7 3 2 2 2 2" xfId="7185"/>
    <cellStyle name="常规 10 7 3 2 2 3" xfId="7184"/>
    <cellStyle name="常规 10 7 3 2 3" xfId="2113"/>
    <cellStyle name="常规 10 7 3 2 3 2" xfId="2114"/>
    <cellStyle name="常规 10 7 3 2 3 2 2" xfId="7187"/>
    <cellStyle name="常规 10 7 3 2 3 3" xfId="7186"/>
    <cellStyle name="常规 10 7 3 2 4" xfId="2052"/>
    <cellStyle name="常规 10 7 3 2 4 2" xfId="7188"/>
    <cellStyle name="常规 10 7 3 2 5" xfId="7183"/>
    <cellStyle name="常规 10 7 3 3" xfId="2115"/>
    <cellStyle name="常规 10 7 3 3 2" xfId="2117"/>
    <cellStyle name="常规 10 7 3 3 2 2" xfId="2118"/>
    <cellStyle name="常规 10 7 3 3 2 2 2" xfId="7191"/>
    <cellStyle name="常规 10 7 3 3 2 3" xfId="7190"/>
    <cellStyle name="常规 10 7 3 3 3" xfId="2119"/>
    <cellStyle name="常规 10 7 3 3 3 2" xfId="2120"/>
    <cellStyle name="常规 10 7 3 3 3 2 2" xfId="7193"/>
    <cellStyle name="常规 10 7 3 3 3 3" xfId="7192"/>
    <cellStyle name="常规 10 7 3 3 4" xfId="2055"/>
    <cellStyle name="常规 10 7 3 3 4 2" xfId="7194"/>
    <cellStyle name="常规 10 7 3 3 5" xfId="7189"/>
    <cellStyle name="常规 10 7 3 4" xfId="2121"/>
    <cellStyle name="常规 10 7 3 4 2" xfId="114"/>
    <cellStyle name="常规 10 7 3 4 2 2" xfId="7196"/>
    <cellStyle name="常规 10 7 3 4 3" xfId="7195"/>
    <cellStyle name="常规 10 7 3 5" xfId="1124"/>
    <cellStyle name="常规 10 7 3 5 2" xfId="2124"/>
    <cellStyle name="常规 10 7 3 5 2 2" xfId="7198"/>
    <cellStyle name="常规 10 7 3 5 3" xfId="7197"/>
    <cellStyle name="常规 10 7 3 6" xfId="2126"/>
    <cellStyle name="常规 10 7 3 6 2" xfId="2128"/>
    <cellStyle name="常规 10 7 3 6 2 2" xfId="7200"/>
    <cellStyle name="常规 10 7 3 6 3" xfId="7199"/>
    <cellStyle name="常规 10 7 3 7" xfId="2129"/>
    <cellStyle name="常规 10 7 3 7 2" xfId="2130"/>
    <cellStyle name="常规 10 7 3 7 2 2" xfId="7202"/>
    <cellStyle name="常规 10 7 3 7 3" xfId="7201"/>
    <cellStyle name="常规 10 7 3 8" xfId="2131"/>
    <cellStyle name="常规 10 7 3 8 2" xfId="7203"/>
    <cellStyle name="常规 10 7 3 9" xfId="2133"/>
    <cellStyle name="常规 10 7 3 9 2" xfId="7204"/>
    <cellStyle name="常规 10 7 4" xfId="2134"/>
    <cellStyle name="常规 10 7 4 2" xfId="2135"/>
    <cellStyle name="常规 10 7 4 2 2" xfId="2136"/>
    <cellStyle name="常规 10 7 4 2 2 2" xfId="2137"/>
    <cellStyle name="常规 10 7 4 2 2 2 2" xfId="7208"/>
    <cellStyle name="常规 10 7 4 2 2 3" xfId="7207"/>
    <cellStyle name="常规 10 7 4 2 3" xfId="2138"/>
    <cellStyle name="常规 10 7 4 2 3 2" xfId="2139"/>
    <cellStyle name="常规 10 7 4 2 3 2 2" xfId="7210"/>
    <cellStyle name="常规 10 7 4 2 3 3" xfId="7209"/>
    <cellStyle name="常规 10 7 4 2 4" xfId="352"/>
    <cellStyle name="常规 10 7 4 2 4 2" xfId="7211"/>
    <cellStyle name="常规 10 7 4 2 5" xfId="7206"/>
    <cellStyle name="常规 10 7 4 3" xfId="2140"/>
    <cellStyle name="常规 10 7 4 3 2" xfId="2142"/>
    <cellStyle name="常规 10 7 4 3 2 2" xfId="2144"/>
    <cellStyle name="常规 10 7 4 3 2 2 2" xfId="7214"/>
    <cellStyle name="常规 10 7 4 3 2 3" xfId="7213"/>
    <cellStyle name="常规 10 7 4 3 3" xfId="2146"/>
    <cellStyle name="常规 10 7 4 3 3 2" xfId="637"/>
    <cellStyle name="常规 10 7 4 3 3 2 2" xfId="7216"/>
    <cellStyle name="常规 10 7 4 3 3 3" xfId="7215"/>
    <cellStyle name="常规 10 7 4 3 4" xfId="2148"/>
    <cellStyle name="常规 10 7 4 3 4 2" xfId="7217"/>
    <cellStyle name="常规 10 7 4 3 5" xfId="7212"/>
    <cellStyle name="常规 10 7 4 4" xfId="2151"/>
    <cellStyle name="常规 10 7 4 4 2" xfId="2153"/>
    <cellStyle name="常规 10 7 4 4 2 2" xfId="7219"/>
    <cellStyle name="常规 10 7 4 4 3" xfId="7218"/>
    <cellStyle name="常规 10 7 4 5" xfId="1129"/>
    <cellStyle name="常规 10 7 4 5 2" xfId="2154"/>
    <cellStyle name="常规 10 7 4 5 2 2" xfId="7221"/>
    <cellStyle name="常规 10 7 4 5 3" xfId="7220"/>
    <cellStyle name="常规 10 7 4 6" xfId="2156"/>
    <cellStyle name="常规 10 7 4 6 2" xfId="2158"/>
    <cellStyle name="常规 10 7 4 6 2 2" xfId="7223"/>
    <cellStyle name="常规 10 7 4 6 3" xfId="7222"/>
    <cellStyle name="常规 10 7 4 7" xfId="2160"/>
    <cellStyle name="常规 10 7 4 7 2" xfId="7224"/>
    <cellStyle name="常规 10 7 4 8" xfId="2162"/>
    <cellStyle name="常规 10 7 4 8 2" xfId="7225"/>
    <cellStyle name="常规 10 7 4 9" xfId="7205"/>
    <cellStyle name="常规 10 7 5" xfId="2164"/>
    <cellStyle name="常规 10 7 5 2" xfId="7226"/>
    <cellStyle name="常规 10 7 6" xfId="2166"/>
    <cellStyle name="常规 10 7 6 2" xfId="2167"/>
    <cellStyle name="常规 10 7 6 2 2" xfId="2168"/>
    <cellStyle name="常规 10 7 6 2 2 2" xfId="7229"/>
    <cellStyle name="常规 10 7 6 2 3" xfId="7228"/>
    <cellStyle name="常规 10 7 6 3" xfId="1064"/>
    <cellStyle name="常规 10 7 6 3 2" xfId="2169"/>
    <cellStyle name="常规 10 7 6 3 2 2" xfId="7231"/>
    <cellStyle name="常规 10 7 6 3 3" xfId="7230"/>
    <cellStyle name="常规 10 7 6 4" xfId="2171"/>
    <cellStyle name="常规 10 7 6 4 2" xfId="2174"/>
    <cellStyle name="常规 10 7 6 4 2 2" xfId="7233"/>
    <cellStyle name="常规 10 7 6 4 3" xfId="7232"/>
    <cellStyle name="常规 10 7 6 5" xfId="1137"/>
    <cellStyle name="常规 10 7 6 5 2" xfId="7234"/>
    <cellStyle name="常规 10 7 6 6" xfId="7227"/>
    <cellStyle name="常规 10 7 7" xfId="339"/>
    <cellStyle name="常规 10 7 7 2" xfId="343"/>
    <cellStyle name="常规 10 7 7 2 2" xfId="2177"/>
    <cellStyle name="常规 10 7 7 2 2 2" xfId="7237"/>
    <cellStyle name="常规 10 7 7 2 3" xfId="7236"/>
    <cellStyle name="常规 10 7 7 3" xfId="346"/>
    <cellStyle name="常规 10 7 7 3 2" xfId="2179"/>
    <cellStyle name="常规 10 7 7 3 2 2" xfId="7239"/>
    <cellStyle name="常规 10 7 7 3 3" xfId="7238"/>
    <cellStyle name="常规 10 7 7 4" xfId="2182"/>
    <cellStyle name="常规 10 7 7 4 2" xfId="7240"/>
    <cellStyle name="常规 10 7 7 5" xfId="7235"/>
    <cellStyle name="常规 10 7 8" xfId="348"/>
    <cellStyle name="常规 10 7 8 2" xfId="351"/>
    <cellStyle name="常规 10 7 8 2 2" xfId="7242"/>
    <cellStyle name="常规 10 7 8 3" xfId="7241"/>
    <cellStyle name="常规 10 7 9" xfId="2183"/>
    <cellStyle name="常规 10 7 9 2" xfId="2150"/>
    <cellStyle name="常规 10 7 9 2 2" xfId="7244"/>
    <cellStyle name="常规 10 7 9 3" xfId="7243"/>
    <cellStyle name="常规 10 8" xfId="628"/>
    <cellStyle name="常规 10 8 10" xfId="2184"/>
    <cellStyle name="常规 10 8 10 2" xfId="2185"/>
    <cellStyle name="常规 10 8 10 2 2" xfId="7247"/>
    <cellStyle name="常规 10 8 10 3" xfId="7246"/>
    <cellStyle name="常规 10 8 11" xfId="2186"/>
    <cellStyle name="常规 10 8 11 2" xfId="84"/>
    <cellStyle name="常规 10 8 11 2 2" xfId="7249"/>
    <cellStyle name="常规 10 8 11 3" xfId="7248"/>
    <cellStyle name="常规 10 8 12" xfId="2187"/>
    <cellStyle name="常规 10 8 12 2" xfId="7250"/>
    <cellStyle name="常规 10 8 13" xfId="2188"/>
    <cellStyle name="常规 10 8 13 2" xfId="7251"/>
    <cellStyle name="常规 10 8 14" xfId="7245"/>
    <cellStyle name="常规 10 8 2" xfId="2189"/>
    <cellStyle name="常规 10 8 2 10" xfId="2190"/>
    <cellStyle name="常规 10 8 2 10 2" xfId="7253"/>
    <cellStyle name="常规 10 8 2 11" xfId="7252"/>
    <cellStyle name="常规 10 8 2 2" xfId="2191"/>
    <cellStyle name="常规 10 8 2 2 2" xfId="2192"/>
    <cellStyle name="常规 10 8 2 2 2 2" xfId="2194"/>
    <cellStyle name="常规 10 8 2 2 2 2 2" xfId="2196"/>
    <cellStyle name="常规 10 8 2 2 2 2 2 2" xfId="7257"/>
    <cellStyle name="常规 10 8 2 2 2 2 3" xfId="7256"/>
    <cellStyle name="常规 10 8 2 2 2 3" xfId="617"/>
    <cellStyle name="常规 10 8 2 2 2 3 2" xfId="159"/>
    <cellStyle name="常规 10 8 2 2 2 3 2 2" xfId="7259"/>
    <cellStyle name="常规 10 8 2 2 2 3 3" xfId="7258"/>
    <cellStyle name="常规 10 8 2 2 2 4" xfId="2197"/>
    <cellStyle name="常规 10 8 2 2 2 4 2" xfId="7260"/>
    <cellStyle name="常规 10 8 2 2 2 5" xfId="7255"/>
    <cellStyle name="常规 10 8 2 2 3" xfId="2199"/>
    <cellStyle name="常规 10 8 2 2 3 2" xfId="2201"/>
    <cellStyle name="常规 10 8 2 2 3 2 2" xfId="2202"/>
    <cellStyle name="常规 10 8 2 2 3 2 2 2" xfId="7263"/>
    <cellStyle name="常规 10 8 2 2 3 2 3" xfId="7262"/>
    <cellStyle name="常规 10 8 2 2 3 3" xfId="619"/>
    <cellStyle name="常规 10 8 2 2 3 3 2" xfId="2204"/>
    <cellStyle name="常规 10 8 2 2 3 3 2 2" xfId="7265"/>
    <cellStyle name="常规 10 8 2 2 3 3 3" xfId="7264"/>
    <cellStyle name="常规 10 8 2 2 3 4" xfId="2205"/>
    <cellStyle name="常规 10 8 2 2 3 4 2" xfId="7266"/>
    <cellStyle name="常规 10 8 2 2 3 5" xfId="7261"/>
    <cellStyle name="常规 10 8 2 2 4" xfId="2208"/>
    <cellStyle name="常规 10 8 2 2 4 2" xfId="2209"/>
    <cellStyle name="常规 10 8 2 2 4 2 2" xfId="7268"/>
    <cellStyle name="常规 10 8 2 2 4 3" xfId="7267"/>
    <cellStyle name="常规 10 8 2 2 5" xfId="2210"/>
    <cellStyle name="常规 10 8 2 2 5 2" xfId="2211"/>
    <cellStyle name="常规 10 8 2 2 5 2 2" xfId="7270"/>
    <cellStyle name="常规 10 8 2 2 5 3" xfId="7269"/>
    <cellStyle name="常规 10 8 2 2 6" xfId="2212"/>
    <cellStyle name="常规 10 8 2 2 6 2" xfId="2213"/>
    <cellStyle name="常规 10 8 2 2 6 2 2" xfId="7272"/>
    <cellStyle name="常规 10 8 2 2 6 3" xfId="7271"/>
    <cellStyle name="常规 10 8 2 2 7" xfId="2214"/>
    <cellStyle name="常规 10 8 2 2 7 2" xfId="7273"/>
    <cellStyle name="常规 10 8 2 2 8" xfId="2215"/>
    <cellStyle name="常规 10 8 2 2 8 2" xfId="7274"/>
    <cellStyle name="常规 10 8 2 2 9" xfId="7254"/>
    <cellStyle name="常规 10 8 2 3" xfId="2217"/>
    <cellStyle name="常规 10 8 2 3 2" xfId="2218"/>
    <cellStyle name="常规 10 8 2 3 2 2" xfId="1970"/>
    <cellStyle name="常规 10 8 2 3 2 2 2" xfId="7277"/>
    <cellStyle name="常规 10 8 2 3 2 3" xfId="7276"/>
    <cellStyle name="常规 10 8 2 3 3" xfId="2220"/>
    <cellStyle name="常规 10 8 2 3 3 2" xfId="2108"/>
    <cellStyle name="常规 10 8 2 3 3 2 2" xfId="7279"/>
    <cellStyle name="常规 10 8 2 3 3 3" xfId="7278"/>
    <cellStyle name="常规 10 8 2 3 4" xfId="2224"/>
    <cellStyle name="常规 10 8 2 3 4 2" xfId="7280"/>
    <cellStyle name="常规 10 8 2 3 5" xfId="7275"/>
    <cellStyle name="常规 10 8 2 4" xfId="2225"/>
    <cellStyle name="常规 10 8 2 4 2" xfId="2227"/>
    <cellStyle name="常规 10 8 2 4 2 2" xfId="2230"/>
    <cellStyle name="常规 10 8 2 4 2 2 2" xfId="7283"/>
    <cellStyle name="常规 10 8 2 4 2 3" xfId="7282"/>
    <cellStyle name="常规 10 8 2 4 3" xfId="2233"/>
    <cellStyle name="常规 10 8 2 4 3 2" xfId="2237"/>
    <cellStyle name="常规 10 8 2 4 3 2 2" xfId="7285"/>
    <cellStyle name="常规 10 8 2 4 3 3" xfId="7284"/>
    <cellStyle name="常规 10 8 2 4 4" xfId="2240"/>
    <cellStyle name="常规 10 8 2 4 4 2" xfId="7286"/>
    <cellStyle name="常规 10 8 2 4 5" xfId="7281"/>
    <cellStyle name="常规 10 8 2 5" xfId="1167"/>
    <cellStyle name="常规 10 8 2 5 2" xfId="2241"/>
    <cellStyle name="常规 10 8 2 5 2 2" xfId="7288"/>
    <cellStyle name="常规 10 8 2 5 3" xfId="7287"/>
    <cellStyle name="常规 10 8 2 6" xfId="2242"/>
    <cellStyle name="常规 10 8 2 6 2" xfId="2243"/>
    <cellStyle name="常规 10 8 2 6 2 2" xfId="7290"/>
    <cellStyle name="常规 10 8 2 6 3" xfId="7289"/>
    <cellStyle name="常规 10 8 2 7" xfId="2244"/>
    <cellStyle name="常规 10 8 2 7 2" xfId="2245"/>
    <cellStyle name="常规 10 8 2 7 2 2" xfId="7292"/>
    <cellStyle name="常规 10 8 2 7 3" xfId="7291"/>
    <cellStyle name="常规 10 8 2 8" xfId="2246"/>
    <cellStyle name="常规 10 8 2 8 2" xfId="2247"/>
    <cellStyle name="常规 10 8 2 8 2 2" xfId="7294"/>
    <cellStyle name="常规 10 8 2 8 3" xfId="7293"/>
    <cellStyle name="常规 10 8 2 9" xfId="2249"/>
    <cellStyle name="常规 10 8 2 9 2" xfId="7295"/>
    <cellStyle name="常规 10 8 3" xfId="2250"/>
    <cellStyle name="常规 10 8 3 10" xfId="7296"/>
    <cellStyle name="常规 10 8 3 2" xfId="2251"/>
    <cellStyle name="常规 10 8 3 2 2" xfId="2252"/>
    <cellStyle name="常规 10 8 3 2 2 2" xfId="2253"/>
    <cellStyle name="常规 10 8 3 2 2 2 2" xfId="7299"/>
    <cellStyle name="常规 10 8 3 2 2 3" xfId="7298"/>
    <cellStyle name="常规 10 8 3 2 3" xfId="2254"/>
    <cellStyle name="常规 10 8 3 2 3 2" xfId="2256"/>
    <cellStyle name="常规 10 8 3 2 3 2 2" xfId="7301"/>
    <cellStyle name="常规 10 8 3 2 3 3" xfId="7300"/>
    <cellStyle name="常规 10 8 3 2 4" xfId="242"/>
    <cellStyle name="常规 10 8 3 2 4 2" xfId="7302"/>
    <cellStyle name="常规 10 8 3 2 5" xfId="7297"/>
    <cellStyle name="常规 10 8 3 3" xfId="2258"/>
    <cellStyle name="常规 10 8 3 3 2" xfId="2259"/>
    <cellStyle name="常规 10 8 3 3 2 2" xfId="1042"/>
    <cellStyle name="常规 10 8 3 3 2 2 2" xfId="7305"/>
    <cellStyle name="常规 10 8 3 3 2 3" xfId="7304"/>
    <cellStyle name="常规 10 8 3 3 3" xfId="2261"/>
    <cellStyle name="常规 10 8 3 3 3 2" xfId="2263"/>
    <cellStyle name="常规 10 8 3 3 3 2 2" xfId="7307"/>
    <cellStyle name="常规 10 8 3 3 3 3" xfId="7306"/>
    <cellStyle name="常规 10 8 3 3 4" xfId="2265"/>
    <cellStyle name="常规 10 8 3 3 4 2" xfId="7308"/>
    <cellStyle name="常规 10 8 3 3 5" xfId="7303"/>
    <cellStyle name="常规 10 8 3 4" xfId="2266"/>
    <cellStyle name="常规 10 8 3 4 2" xfId="2267"/>
    <cellStyle name="常规 10 8 3 4 2 2" xfId="7310"/>
    <cellStyle name="常规 10 8 3 4 3" xfId="7309"/>
    <cellStyle name="常规 10 8 3 5" xfId="1169"/>
    <cellStyle name="常规 10 8 3 5 2" xfId="1798"/>
    <cellStyle name="常规 10 8 3 5 2 2" xfId="7312"/>
    <cellStyle name="常规 10 8 3 5 3" xfId="7311"/>
    <cellStyle name="常规 10 8 3 6" xfId="2268"/>
    <cellStyle name="常规 10 8 3 6 2" xfId="2269"/>
    <cellStyle name="常规 10 8 3 6 2 2" xfId="7314"/>
    <cellStyle name="常规 10 8 3 6 3" xfId="7313"/>
    <cellStyle name="常规 10 8 3 7" xfId="2270"/>
    <cellStyle name="常规 10 8 3 7 2" xfId="2271"/>
    <cellStyle name="常规 10 8 3 7 2 2" xfId="7316"/>
    <cellStyle name="常规 10 8 3 7 3" xfId="7315"/>
    <cellStyle name="常规 10 8 3 8" xfId="2272"/>
    <cellStyle name="常规 10 8 3 8 2" xfId="7317"/>
    <cellStyle name="常规 10 8 3 9" xfId="122"/>
    <cellStyle name="常规 10 8 3 9 2" xfId="7318"/>
    <cellStyle name="常规 10 8 4" xfId="2273"/>
    <cellStyle name="常规 10 8 4 2" xfId="2274"/>
    <cellStyle name="常规 10 8 4 2 2" xfId="2275"/>
    <cellStyle name="常规 10 8 4 2 2 2" xfId="2105"/>
    <cellStyle name="常规 10 8 4 2 2 2 2" xfId="7322"/>
    <cellStyle name="常规 10 8 4 2 2 3" xfId="7321"/>
    <cellStyle name="常规 10 8 4 2 3" xfId="890"/>
    <cellStyle name="常规 10 8 4 2 3 2" xfId="2132"/>
    <cellStyle name="常规 10 8 4 2 3 2 2" xfId="7324"/>
    <cellStyle name="常规 10 8 4 2 3 3" xfId="7323"/>
    <cellStyle name="常规 10 8 4 2 4" xfId="2276"/>
    <cellStyle name="常规 10 8 4 2 4 2" xfId="7325"/>
    <cellStyle name="常规 10 8 4 2 5" xfId="7320"/>
    <cellStyle name="常规 10 8 4 3" xfId="2277"/>
    <cellStyle name="常规 10 8 4 3 2" xfId="2279"/>
    <cellStyle name="常规 10 8 4 3 2 2" xfId="2248"/>
    <cellStyle name="常规 10 8 4 3 2 2 2" xfId="7328"/>
    <cellStyle name="常规 10 8 4 3 2 3" xfId="7327"/>
    <cellStyle name="常规 10 8 4 3 3" xfId="177"/>
    <cellStyle name="常规 10 8 4 3 3 2" xfId="121"/>
    <cellStyle name="常规 10 8 4 3 3 2 2" xfId="7330"/>
    <cellStyle name="常规 10 8 4 3 3 3" xfId="7329"/>
    <cellStyle name="常规 10 8 4 3 4" xfId="100"/>
    <cellStyle name="常规 10 8 4 3 4 2" xfId="7331"/>
    <cellStyle name="常规 10 8 4 3 5" xfId="7326"/>
    <cellStyle name="常规 10 8 4 4" xfId="2281"/>
    <cellStyle name="常规 10 8 4 4 2" xfId="2283"/>
    <cellStyle name="常规 10 8 4 4 2 2" xfId="7333"/>
    <cellStyle name="常规 10 8 4 4 3" xfId="7332"/>
    <cellStyle name="常规 10 8 4 5" xfId="1172"/>
    <cellStyle name="常规 10 8 4 5 2" xfId="2285"/>
    <cellStyle name="常规 10 8 4 5 2 2" xfId="7335"/>
    <cellStyle name="常规 10 8 4 5 3" xfId="7334"/>
    <cellStyle name="常规 10 8 4 6" xfId="2286"/>
    <cellStyle name="常规 10 8 4 6 2" xfId="2287"/>
    <cellStyle name="常规 10 8 4 6 2 2" xfId="7337"/>
    <cellStyle name="常规 10 8 4 6 3" xfId="7336"/>
    <cellStyle name="常规 10 8 4 7" xfId="2288"/>
    <cellStyle name="常规 10 8 4 7 2" xfId="7338"/>
    <cellStyle name="常规 10 8 4 8" xfId="2289"/>
    <cellStyle name="常规 10 8 4 8 2" xfId="7339"/>
    <cellStyle name="常规 10 8 4 9" xfId="7319"/>
    <cellStyle name="常规 10 8 5" xfId="2290"/>
    <cellStyle name="常规 10 8 5 2" xfId="7340"/>
    <cellStyle name="常规 10 8 6" xfId="2292"/>
    <cellStyle name="常规 10 8 6 2" xfId="2293"/>
    <cellStyle name="常规 10 8 6 2 2" xfId="2294"/>
    <cellStyle name="常规 10 8 6 2 2 2" xfId="7343"/>
    <cellStyle name="常规 10 8 6 2 3" xfId="7342"/>
    <cellStyle name="常规 10 8 6 3" xfId="1080"/>
    <cellStyle name="常规 10 8 6 3 2" xfId="659"/>
    <cellStyle name="常规 10 8 6 3 2 2" xfId="7345"/>
    <cellStyle name="常规 10 8 6 3 3" xfId="7344"/>
    <cellStyle name="常规 10 8 6 4" xfId="2297"/>
    <cellStyle name="常规 10 8 6 4 2" xfId="7346"/>
    <cellStyle name="常规 10 8 6 5" xfId="7341"/>
    <cellStyle name="常规 10 8 7" xfId="362"/>
    <cellStyle name="常规 10 8 7 2" xfId="367"/>
    <cellStyle name="常规 10 8 7 2 2" xfId="2298"/>
    <cellStyle name="常规 10 8 7 2 2 2" xfId="7349"/>
    <cellStyle name="常规 10 8 7 2 3" xfId="7348"/>
    <cellStyle name="常规 10 8 7 3" xfId="369"/>
    <cellStyle name="常规 10 8 7 3 2" xfId="2300"/>
    <cellStyle name="常规 10 8 7 3 2 2" xfId="7351"/>
    <cellStyle name="常规 10 8 7 3 3" xfId="7350"/>
    <cellStyle name="常规 10 8 7 4" xfId="2303"/>
    <cellStyle name="常规 10 8 7 4 2" xfId="7352"/>
    <cellStyle name="常规 10 8 7 5" xfId="7347"/>
    <cellStyle name="常规 10 8 8" xfId="373"/>
    <cellStyle name="常规 10 8 8 2" xfId="376"/>
    <cellStyle name="常规 10 8 8 2 2" xfId="7354"/>
    <cellStyle name="常规 10 8 8 3" xfId="7353"/>
    <cellStyle name="常规 10 8 9" xfId="2304"/>
    <cellStyle name="常规 10 8 9 2" xfId="2306"/>
    <cellStyle name="常规 10 8 9 2 2" xfId="7356"/>
    <cellStyle name="常规 10 8 9 3" xfId="7355"/>
    <cellStyle name="常规 10 9" xfId="630"/>
    <cellStyle name="常规 10 9 2" xfId="7357"/>
    <cellStyle name="常规 10_AAWC91042(内件)工艺书物料单11.25" xfId="45"/>
    <cellStyle name="常规 100" xfId="2308"/>
    <cellStyle name="常规 100 2" xfId="2313"/>
    <cellStyle name="常规 100 2 2" xfId="5821"/>
    <cellStyle name="常规 100 2 2 2" xfId="10948"/>
    <cellStyle name="常规 100 3" xfId="2316"/>
    <cellStyle name="常规 100 4" xfId="5820"/>
    <cellStyle name="常规 100 4 2" xfId="10947"/>
    <cellStyle name="常规 101" xfId="2319"/>
    <cellStyle name="常规 101 2" xfId="2322"/>
    <cellStyle name="常规 101 2 2" xfId="5823"/>
    <cellStyle name="常规 101 2 2 2" xfId="10950"/>
    <cellStyle name="常规 101 3" xfId="5822"/>
    <cellStyle name="常规 101 3 2" xfId="10949"/>
    <cellStyle name="常规 102" xfId="2324"/>
    <cellStyle name="常规 102 2" xfId="2328"/>
    <cellStyle name="常规 102 2 2" xfId="5825"/>
    <cellStyle name="常规 102 2 2 2" xfId="10952"/>
    <cellStyle name="常规 102 3" xfId="5824"/>
    <cellStyle name="常规 102 3 2" xfId="10951"/>
    <cellStyle name="常规 103" xfId="5671"/>
    <cellStyle name="常规 104" xfId="5542"/>
    <cellStyle name="常规 105" xfId="1854"/>
    <cellStyle name="常规 105 2" xfId="2330"/>
    <cellStyle name="常规 105 2 2" xfId="5827"/>
    <cellStyle name="常规 105 2 2 2" xfId="10954"/>
    <cellStyle name="常规 105 3" xfId="5826"/>
    <cellStyle name="常规 105 3 2" xfId="10953"/>
    <cellStyle name="常规 106" xfId="2334"/>
    <cellStyle name="常规 106 2" xfId="2338"/>
    <cellStyle name="常规 106 2 2" xfId="5829"/>
    <cellStyle name="常规 106 2 2 2" xfId="10956"/>
    <cellStyle name="常规 106 3" xfId="5828"/>
    <cellStyle name="常规 106 3 2" xfId="10955"/>
    <cellStyle name="常规 107" xfId="5676"/>
    <cellStyle name="常规 108" xfId="5478"/>
    <cellStyle name="常规 109" xfId="2341"/>
    <cellStyle name="常规 109 2" xfId="2346"/>
    <cellStyle name="常规 109 2 2" xfId="5831"/>
    <cellStyle name="常规 109 2 2 2" xfId="10958"/>
    <cellStyle name="常规 109 3" xfId="5830"/>
    <cellStyle name="常规 109 3 2" xfId="10957"/>
    <cellStyle name="常规 11" xfId="2348"/>
    <cellStyle name="常规 11 10" xfId="2349"/>
    <cellStyle name="常规 11 10 2" xfId="2351"/>
    <cellStyle name="常规 11 10 2 2" xfId="7359"/>
    <cellStyle name="常规 11 10 3" xfId="7358"/>
    <cellStyle name="常规 11 11" xfId="1418"/>
    <cellStyle name="常规 11 11 2" xfId="1423"/>
    <cellStyle name="常规 11 11 2 2" xfId="7361"/>
    <cellStyle name="常规 11 11 3" xfId="7360"/>
    <cellStyle name="常规 11 12" xfId="1424"/>
    <cellStyle name="常规 11 12 2" xfId="1426"/>
    <cellStyle name="常规 11 12 2 2" xfId="7363"/>
    <cellStyle name="常规 11 12 3" xfId="7362"/>
    <cellStyle name="常规 11 13" xfId="1429"/>
    <cellStyle name="常规 11 13 2" xfId="2352"/>
    <cellStyle name="常规 11 13 2 2" xfId="7365"/>
    <cellStyle name="常规 11 13 3" xfId="7364"/>
    <cellStyle name="常规 11 14" xfId="2354"/>
    <cellStyle name="常规 11 14 2" xfId="304"/>
    <cellStyle name="常规 11 14 2 2" xfId="7367"/>
    <cellStyle name="常规 11 14 3" xfId="7366"/>
    <cellStyle name="常规 11 15" xfId="2356"/>
    <cellStyle name="常规 11 15 2" xfId="7368"/>
    <cellStyle name="常规 11 16" xfId="2358"/>
    <cellStyle name="常规 11 16 2" xfId="7369"/>
    <cellStyle name="常规 11 17" xfId="5667"/>
    <cellStyle name="常规 11 17 2" xfId="10959"/>
    <cellStyle name="常规 11 18" xfId="5832"/>
    <cellStyle name="常规 11 2" xfId="2359"/>
    <cellStyle name="常规 11 2 2" xfId="2361"/>
    <cellStyle name="常规 11 2 2 10" xfId="2362"/>
    <cellStyle name="常规 11 2 2 10 2" xfId="2364"/>
    <cellStyle name="常规 11 2 2 10 2 2" xfId="7373"/>
    <cellStyle name="常规 11 2 2 10 3" xfId="7372"/>
    <cellStyle name="常规 11 2 2 11" xfId="2366"/>
    <cellStyle name="常规 11 2 2 11 2" xfId="2367"/>
    <cellStyle name="常规 11 2 2 11 2 2" xfId="7375"/>
    <cellStyle name="常规 11 2 2 11 3" xfId="7374"/>
    <cellStyle name="常规 11 2 2 12" xfId="2368"/>
    <cellStyle name="常规 11 2 2 12 2" xfId="7376"/>
    <cellStyle name="常规 11 2 2 13" xfId="2372"/>
    <cellStyle name="常规 11 2 2 13 2" xfId="7377"/>
    <cellStyle name="常规 11 2 2 14" xfId="7371"/>
    <cellStyle name="常规 11 2 2 2" xfId="2373"/>
    <cellStyle name="常规 11 2 2 2 10" xfId="2374"/>
    <cellStyle name="常规 11 2 2 2 10 2" xfId="7379"/>
    <cellStyle name="常规 11 2 2 2 11" xfId="2375"/>
    <cellStyle name="常规 11 2 2 2 11 2" xfId="7380"/>
    <cellStyle name="常规 11 2 2 2 12" xfId="7378"/>
    <cellStyle name="常规 11 2 2 2 2" xfId="2173"/>
    <cellStyle name="常规 11 2 2 2 2 2" xfId="2176"/>
    <cellStyle name="常规 11 2 2 2 2 2 2" xfId="2377"/>
    <cellStyle name="常规 11 2 2 2 2 2 2 2" xfId="2378"/>
    <cellStyle name="常规 11 2 2 2 2 2 2 2 2" xfId="7384"/>
    <cellStyle name="常规 11 2 2 2 2 2 2 3" xfId="7383"/>
    <cellStyle name="常规 11 2 2 2 2 2 3" xfId="2379"/>
    <cellStyle name="常规 11 2 2 2 2 2 3 2" xfId="2382"/>
    <cellStyle name="常规 11 2 2 2 2 2 3 2 2" xfId="7386"/>
    <cellStyle name="常规 11 2 2 2 2 2 3 3" xfId="7385"/>
    <cellStyle name="常规 11 2 2 2 2 2 4" xfId="2383"/>
    <cellStyle name="常规 11 2 2 2 2 2 4 2" xfId="7387"/>
    <cellStyle name="常规 11 2 2 2 2 2 5" xfId="7382"/>
    <cellStyle name="常规 11 2 2 2 2 3" xfId="2386"/>
    <cellStyle name="常规 11 2 2 2 2 3 2" xfId="2388"/>
    <cellStyle name="常规 11 2 2 2 2 3 2 2" xfId="2389"/>
    <cellStyle name="常规 11 2 2 2 2 3 2 2 2" xfId="7390"/>
    <cellStyle name="常规 11 2 2 2 2 3 2 3" xfId="7389"/>
    <cellStyle name="常规 11 2 2 2 2 3 3" xfId="1830"/>
    <cellStyle name="常规 11 2 2 2 2 3 3 2" xfId="2390"/>
    <cellStyle name="常规 11 2 2 2 2 3 3 2 2" xfId="7392"/>
    <cellStyle name="常规 11 2 2 2 2 3 3 3" xfId="7391"/>
    <cellStyle name="常规 11 2 2 2 2 3 4" xfId="828"/>
    <cellStyle name="常规 11 2 2 2 2 3 4 2" xfId="7393"/>
    <cellStyle name="常规 11 2 2 2 2 3 5" xfId="7388"/>
    <cellStyle name="常规 11 2 2 2 2 4" xfId="2392"/>
    <cellStyle name="常规 11 2 2 2 2 4 2" xfId="2393"/>
    <cellStyle name="常规 11 2 2 2 2 4 2 2" xfId="7395"/>
    <cellStyle name="常规 11 2 2 2 2 4 3" xfId="7394"/>
    <cellStyle name="常规 11 2 2 2 2 5" xfId="2394"/>
    <cellStyle name="常规 11 2 2 2 2 5 2" xfId="2396"/>
    <cellStyle name="常规 11 2 2 2 2 5 2 2" xfId="7397"/>
    <cellStyle name="常规 11 2 2 2 2 5 3" xfId="7396"/>
    <cellStyle name="常规 11 2 2 2 2 6" xfId="2397"/>
    <cellStyle name="常规 11 2 2 2 2 6 2" xfId="448"/>
    <cellStyle name="常规 11 2 2 2 2 6 2 2" xfId="7399"/>
    <cellStyle name="常规 11 2 2 2 2 6 3" xfId="7398"/>
    <cellStyle name="常规 11 2 2 2 2 7" xfId="2398"/>
    <cellStyle name="常规 11 2 2 2 2 7 2" xfId="7400"/>
    <cellStyle name="常规 11 2 2 2 2 8" xfId="2399"/>
    <cellStyle name="常规 11 2 2 2 2 8 2" xfId="7401"/>
    <cellStyle name="常规 11 2 2 2 2 9" xfId="7381"/>
    <cellStyle name="常规 11 2 2 2 3" xfId="1139"/>
    <cellStyle name="常规 11 2 2 2 3 2" xfId="7402"/>
    <cellStyle name="常规 11 2 2 2 4" xfId="2401"/>
    <cellStyle name="常规 11 2 2 2 4 2" xfId="2403"/>
    <cellStyle name="常规 11 2 2 2 4 2 2" xfId="2404"/>
    <cellStyle name="常规 11 2 2 2 4 2 2 2" xfId="7405"/>
    <cellStyle name="常规 11 2 2 2 4 2 3" xfId="7404"/>
    <cellStyle name="常规 11 2 2 2 4 3" xfId="2405"/>
    <cellStyle name="常规 11 2 2 2 4 3 2" xfId="2406"/>
    <cellStyle name="常规 11 2 2 2 4 3 2 2" xfId="7407"/>
    <cellStyle name="常规 11 2 2 2 4 3 3" xfId="7406"/>
    <cellStyle name="常规 11 2 2 2 4 4" xfId="2407"/>
    <cellStyle name="常规 11 2 2 2 4 4 2" xfId="7408"/>
    <cellStyle name="常规 11 2 2 2 4 5" xfId="7403"/>
    <cellStyle name="常规 11 2 2 2 5" xfId="2409"/>
    <cellStyle name="常规 11 2 2 2 5 2" xfId="2411"/>
    <cellStyle name="常规 11 2 2 2 5 2 2" xfId="2413"/>
    <cellStyle name="常规 11 2 2 2 5 2 2 2" xfId="7411"/>
    <cellStyle name="常规 11 2 2 2 5 2 3" xfId="7410"/>
    <cellStyle name="常规 11 2 2 2 5 3" xfId="2414"/>
    <cellStyle name="常规 11 2 2 2 5 3 2" xfId="2416"/>
    <cellStyle name="常规 11 2 2 2 5 3 2 2" xfId="7413"/>
    <cellStyle name="常规 11 2 2 2 5 3 3" xfId="7412"/>
    <cellStyle name="常规 11 2 2 2 5 4" xfId="2193"/>
    <cellStyle name="常规 11 2 2 2 5 4 2" xfId="7414"/>
    <cellStyle name="常规 11 2 2 2 5 5" xfId="7409"/>
    <cellStyle name="常规 11 2 2 2 6" xfId="2418"/>
    <cellStyle name="常规 11 2 2 2 6 2" xfId="2419"/>
    <cellStyle name="常规 11 2 2 2 6 2 2" xfId="7416"/>
    <cellStyle name="常规 11 2 2 2 6 3" xfId="7415"/>
    <cellStyle name="常规 11 2 2 2 7" xfId="2422"/>
    <cellStyle name="常规 11 2 2 2 7 2" xfId="2424"/>
    <cellStyle name="常规 11 2 2 2 7 2 2" xfId="7418"/>
    <cellStyle name="常规 11 2 2 2 7 3" xfId="7417"/>
    <cellStyle name="常规 11 2 2 2 8" xfId="1493"/>
    <cellStyle name="常规 11 2 2 2 8 2" xfId="2425"/>
    <cellStyle name="常规 11 2 2 2 8 2 2" xfId="7420"/>
    <cellStyle name="常规 11 2 2 2 8 3" xfId="7419"/>
    <cellStyle name="常规 11 2 2 2 9" xfId="2412"/>
    <cellStyle name="常规 11 2 2 2 9 2" xfId="2426"/>
    <cellStyle name="常规 11 2 2 2 9 2 2" xfId="7422"/>
    <cellStyle name="常规 11 2 2 2 9 3" xfId="7421"/>
    <cellStyle name="常规 11 2 2 3" xfId="1892"/>
    <cellStyle name="常规 11 2 2 3 10" xfId="7423"/>
    <cellStyle name="常规 11 2 2 3 2" xfId="2181"/>
    <cellStyle name="常规 11 2 2 3 2 2" xfId="2428"/>
    <cellStyle name="常规 11 2 2 3 2 2 2" xfId="2430"/>
    <cellStyle name="常规 11 2 2 3 2 2 2 2" xfId="7426"/>
    <cellStyle name="常规 11 2 2 3 2 2 3" xfId="7425"/>
    <cellStyle name="常规 11 2 2 3 2 3" xfId="2431"/>
    <cellStyle name="常规 11 2 2 3 2 3 2" xfId="2433"/>
    <cellStyle name="常规 11 2 2 3 2 3 2 2" xfId="7428"/>
    <cellStyle name="常规 11 2 2 3 2 3 3" xfId="7427"/>
    <cellStyle name="常规 11 2 2 3 2 4" xfId="2434"/>
    <cellStyle name="常规 11 2 2 3 2 4 2" xfId="7429"/>
    <cellStyle name="常规 11 2 2 3 2 5" xfId="7424"/>
    <cellStyle name="常规 11 2 2 3 3" xfId="2436"/>
    <cellStyle name="常规 11 2 2 3 3 2" xfId="2437"/>
    <cellStyle name="常规 11 2 2 3 3 2 2" xfId="2438"/>
    <cellStyle name="常规 11 2 2 3 3 2 2 2" xfId="7432"/>
    <cellStyle name="常规 11 2 2 3 3 2 3" xfId="7431"/>
    <cellStyle name="常规 11 2 2 3 3 3" xfId="1656"/>
    <cellStyle name="常规 11 2 2 3 3 3 2" xfId="1658"/>
    <cellStyle name="常规 11 2 2 3 3 3 2 2" xfId="7434"/>
    <cellStyle name="常规 11 2 2 3 3 3 3" xfId="7433"/>
    <cellStyle name="常规 11 2 2 3 3 4" xfId="1719"/>
    <cellStyle name="常规 11 2 2 3 3 4 2" xfId="7435"/>
    <cellStyle name="常规 11 2 2 3 3 5" xfId="7430"/>
    <cellStyle name="常规 11 2 2 3 4" xfId="2439"/>
    <cellStyle name="常规 11 2 2 3 4 2" xfId="2440"/>
    <cellStyle name="常规 11 2 2 3 4 2 2" xfId="7437"/>
    <cellStyle name="常规 11 2 2 3 4 3" xfId="7436"/>
    <cellStyle name="常规 11 2 2 3 5" xfId="2441"/>
    <cellStyle name="常规 11 2 2 3 5 2" xfId="2442"/>
    <cellStyle name="常规 11 2 2 3 5 2 2" xfId="7439"/>
    <cellStyle name="常规 11 2 2 3 5 3" xfId="7438"/>
    <cellStyle name="常规 11 2 2 3 6" xfId="2443"/>
    <cellStyle name="常规 11 2 2 3 6 2" xfId="2444"/>
    <cellStyle name="常规 11 2 2 3 6 2 2" xfId="7441"/>
    <cellStyle name="常规 11 2 2 3 6 3" xfId="7440"/>
    <cellStyle name="常规 11 2 2 3 7" xfId="2446"/>
    <cellStyle name="常规 11 2 2 3 7 2" xfId="2447"/>
    <cellStyle name="常规 11 2 2 3 7 2 2" xfId="7443"/>
    <cellStyle name="常规 11 2 2 3 7 3" xfId="7442"/>
    <cellStyle name="常规 11 2 2 3 8" xfId="1496"/>
    <cellStyle name="常规 11 2 2 3 8 2" xfId="7444"/>
    <cellStyle name="常规 11 2 2 3 9" xfId="2415"/>
    <cellStyle name="常规 11 2 2 3 9 2" xfId="7445"/>
    <cellStyle name="常规 11 2 2 4" xfId="231"/>
    <cellStyle name="常规 11 2 2 4 2" xfId="2450"/>
    <cellStyle name="常规 11 2 2 4 2 2" xfId="987"/>
    <cellStyle name="常规 11 2 2 4 2 2 2" xfId="989"/>
    <cellStyle name="常规 11 2 2 4 2 2 2 2" xfId="7449"/>
    <cellStyle name="常规 11 2 2 4 2 2 3" xfId="7448"/>
    <cellStyle name="常规 11 2 2 4 2 3" xfId="998"/>
    <cellStyle name="常规 11 2 2 4 2 3 2" xfId="1004"/>
    <cellStyle name="常规 11 2 2 4 2 3 2 2" xfId="7451"/>
    <cellStyle name="常规 11 2 2 4 2 3 3" xfId="7450"/>
    <cellStyle name="常规 11 2 2 4 2 4" xfId="1008"/>
    <cellStyle name="常规 11 2 2 4 2 4 2" xfId="7452"/>
    <cellStyle name="常规 11 2 2 4 2 5" xfId="7447"/>
    <cellStyle name="常规 11 2 2 4 3" xfId="2453"/>
    <cellStyle name="常规 11 2 2 4 3 2" xfId="1035"/>
    <cellStyle name="常规 11 2 2 4 3 2 2" xfId="2454"/>
    <cellStyle name="常规 11 2 2 4 3 2 2 2" xfId="7455"/>
    <cellStyle name="常规 11 2 2 4 3 2 3" xfId="7454"/>
    <cellStyle name="常规 11 2 2 4 3 3" xfId="1038"/>
    <cellStyle name="常规 11 2 2 4 3 3 2" xfId="1278"/>
    <cellStyle name="常规 11 2 2 4 3 3 2 2" xfId="7457"/>
    <cellStyle name="常规 11 2 2 4 3 3 3" xfId="7456"/>
    <cellStyle name="常规 11 2 2 4 3 4" xfId="1282"/>
    <cellStyle name="常规 11 2 2 4 3 4 2" xfId="7458"/>
    <cellStyle name="常规 11 2 2 4 3 5" xfId="7453"/>
    <cellStyle name="常规 11 2 2 4 4" xfId="2455"/>
    <cellStyle name="常规 11 2 2 4 4 2" xfId="2456"/>
    <cellStyle name="常规 11 2 2 4 4 2 2" xfId="7460"/>
    <cellStyle name="常规 11 2 2 4 4 3" xfId="7459"/>
    <cellStyle name="常规 11 2 2 4 5" xfId="2457"/>
    <cellStyle name="常规 11 2 2 4 5 2" xfId="2458"/>
    <cellStyle name="常规 11 2 2 4 5 2 2" xfId="7462"/>
    <cellStyle name="常规 11 2 2 4 5 3" xfId="7461"/>
    <cellStyle name="常规 11 2 2 4 6" xfId="358"/>
    <cellStyle name="常规 11 2 2 4 6 2" xfId="364"/>
    <cellStyle name="常规 11 2 2 4 6 2 2" xfId="7464"/>
    <cellStyle name="常规 11 2 2 4 6 3" xfId="7463"/>
    <cellStyle name="常规 11 2 2 4 7" xfId="2459"/>
    <cellStyle name="常规 11 2 2 4 7 2" xfId="7465"/>
    <cellStyle name="常规 11 2 2 4 8" xfId="2460"/>
    <cellStyle name="常规 11 2 2 4 8 2" xfId="7466"/>
    <cellStyle name="常规 11 2 2 4 9" xfId="7446"/>
    <cellStyle name="常规 11 2 2 5" xfId="233"/>
    <cellStyle name="常规 11 2 2 5 2" xfId="7467"/>
    <cellStyle name="常规 11 2 2 6" xfId="2463"/>
    <cellStyle name="常规 11 2 2 6 2" xfId="2464"/>
    <cellStyle name="常规 11 2 2 6 2 2" xfId="1336"/>
    <cellStyle name="常规 11 2 2 6 2 2 2" xfId="7470"/>
    <cellStyle name="常规 11 2 2 6 2 3" xfId="7469"/>
    <cellStyle name="常规 11 2 2 6 3" xfId="2465"/>
    <cellStyle name="常规 11 2 2 6 3 2" xfId="1395"/>
    <cellStyle name="常规 11 2 2 6 3 2 2" xfId="7472"/>
    <cellStyle name="常规 11 2 2 6 3 3" xfId="7471"/>
    <cellStyle name="常规 11 2 2 6 4" xfId="1787"/>
    <cellStyle name="常规 11 2 2 6 4 2" xfId="7473"/>
    <cellStyle name="常规 11 2 2 6 5" xfId="7468"/>
    <cellStyle name="常规 11 2 2 7" xfId="2466"/>
    <cellStyle name="常规 11 2 2 7 2" xfId="2467"/>
    <cellStyle name="常规 11 2 2 7 2 2" xfId="1509"/>
    <cellStyle name="常规 11 2 2 7 2 2 2" xfId="7476"/>
    <cellStyle name="常规 11 2 2 7 2 3" xfId="7475"/>
    <cellStyle name="常规 11 2 2 7 3" xfId="2469"/>
    <cellStyle name="常规 11 2 2 7 3 2" xfId="2470"/>
    <cellStyle name="常规 11 2 2 7 3 2 2" xfId="7478"/>
    <cellStyle name="常规 11 2 2 7 3 3" xfId="7477"/>
    <cellStyle name="常规 11 2 2 7 4" xfId="1790"/>
    <cellStyle name="常规 11 2 2 7 4 2" xfId="7479"/>
    <cellStyle name="常规 11 2 2 7 5" xfId="7474"/>
    <cellStyle name="常规 11 2 2 8" xfId="2471"/>
    <cellStyle name="常规 11 2 2 8 2" xfId="2474"/>
    <cellStyle name="常规 11 2 2 8 2 2" xfId="7481"/>
    <cellStyle name="常规 11 2 2 8 3" xfId="7480"/>
    <cellStyle name="常规 11 2 2 9" xfId="2475"/>
    <cellStyle name="常规 11 2 2 9 2" xfId="2476"/>
    <cellStyle name="常规 11 2 2 9 2 2" xfId="7483"/>
    <cellStyle name="常规 11 2 2 9 3" xfId="7482"/>
    <cellStyle name="常规 11 2 3" xfId="2477"/>
    <cellStyle name="常规 11 2 3 2" xfId="2478"/>
    <cellStyle name="常规 11 2 3 2 2" xfId="2296"/>
    <cellStyle name="常规 11 2 3 2 2 2" xfId="892"/>
    <cellStyle name="常规 11 2 3 2 2 2 2" xfId="7487"/>
    <cellStyle name="常规 11 2 3 2 2 3" xfId="7486"/>
    <cellStyle name="常规 11 2 3 2 3" xfId="2479"/>
    <cellStyle name="常规 11 2 3 2 3 2" xfId="932"/>
    <cellStyle name="常规 11 2 3 2 3 2 2" xfId="7489"/>
    <cellStyle name="常规 11 2 3 2 3 3" xfId="7488"/>
    <cellStyle name="常规 11 2 3 2 4" xfId="2480"/>
    <cellStyle name="常规 11 2 3 2 4 2" xfId="7490"/>
    <cellStyle name="常规 11 2 3 2 5" xfId="7485"/>
    <cellStyle name="常规 11 2 3 3" xfId="1896"/>
    <cellStyle name="常规 11 2 3 3 2" xfId="2302"/>
    <cellStyle name="常规 11 2 3 3 2 2" xfId="1024"/>
    <cellStyle name="常规 11 2 3 3 2 2 2" xfId="7493"/>
    <cellStyle name="常规 11 2 3 3 2 3" xfId="7492"/>
    <cellStyle name="常规 11 2 3 3 3" xfId="2482"/>
    <cellStyle name="常规 11 2 3 3 3 2" xfId="498"/>
    <cellStyle name="常规 11 2 3 3 3 2 2" xfId="7495"/>
    <cellStyle name="常规 11 2 3 3 3 3" xfId="7494"/>
    <cellStyle name="常规 11 2 3 3 4" xfId="2483"/>
    <cellStyle name="常规 11 2 3 3 4 2" xfId="7496"/>
    <cellStyle name="常规 11 2 3 3 5" xfId="7491"/>
    <cellStyle name="常规 11 2 3 4" xfId="2484"/>
    <cellStyle name="常规 11 2 3 4 2" xfId="2486"/>
    <cellStyle name="常规 11 2 3 4 2 2" xfId="7498"/>
    <cellStyle name="常规 11 2 3 4 3" xfId="7497"/>
    <cellStyle name="常规 11 2 3 5" xfId="2487"/>
    <cellStyle name="常规 11 2 3 5 2" xfId="2488"/>
    <cellStyle name="常规 11 2 3 5 2 2" xfId="7500"/>
    <cellStyle name="常规 11 2 3 5 3" xfId="7499"/>
    <cellStyle name="常规 11 2 3 6" xfId="2491"/>
    <cellStyle name="常规 11 2 3 6 2" xfId="2492"/>
    <cellStyle name="常规 11 2 3 6 2 2" xfId="7502"/>
    <cellStyle name="常规 11 2 3 6 3" xfId="7501"/>
    <cellStyle name="常规 11 2 3 7" xfId="2493"/>
    <cellStyle name="常规 11 2 3 7 2" xfId="7503"/>
    <cellStyle name="常规 11 2 3 8" xfId="2494"/>
    <cellStyle name="常规 11 2 3 8 2" xfId="7504"/>
    <cellStyle name="常规 11 2 3 9" xfId="7484"/>
    <cellStyle name="常规 11 2 4" xfId="7370"/>
    <cellStyle name="常规 11 3" xfId="1271"/>
    <cellStyle name="常规 11 3 10" xfId="2497"/>
    <cellStyle name="常规 11 3 10 2" xfId="980"/>
    <cellStyle name="常规 11 3 10 2 2" xfId="7507"/>
    <cellStyle name="常规 11 3 10 3" xfId="7506"/>
    <cellStyle name="常规 11 3 11" xfId="2498"/>
    <cellStyle name="常规 11 3 11 2" xfId="992"/>
    <cellStyle name="常规 11 3 11 2 2" xfId="7509"/>
    <cellStyle name="常规 11 3 11 3" xfId="7508"/>
    <cellStyle name="常规 11 3 12" xfId="1901"/>
    <cellStyle name="常规 11 3 12 2" xfId="7510"/>
    <cellStyle name="常规 11 3 13" xfId="2499"/>
    <cellStyle name="常规 11 3 13 2" xfId="7511"/>
    <cellStyle name="常规 11 3 14" xfId="7505"/>
    <cellStyle name="常规 11 3 2" xfId="997"/>
    <cellStyle name="常规 11 3 2 10" xfId="2503"/>
    <cellStyle name="常规 11 3 2 10 2" xfId="7513"/>
    <cellStyle name="常规 11 3 2 11" xfId="1551"/>
    <cellStyle name="常规 11 3 2 11 2" xfId="7514"/>
    <cellStyle name="常规 11 3 2 12" xfId="7512"/>
    <cellStyle name="常规 11 3 2 2" xfId="1001"/>
    <cellStyle name="常规 11 3 2 2 2" xfId="2505"/>
    <cellStyle name="常规 11 3 2 2 2 2" xfId="2509"/>
    <cellStyle name="常规 11 3 2 2 2 2 2" xfId="2511"/>
    <cellStyle name="常规 11 3 2 2 2 2 2 2" xfId="7518"/>
    <cellStyle name="常规 11 3 2 2 2 2 3" xfId="7517"/>
    <cellStyle name="常规 11 3 2 2 2 3" xfId="2514"/>
    <cellStyle name="常规 11 3 2 2 2 3 2" xfId="2516"/>
    <cellStyle name="常规 11 3 2 2 2 3 2 2" xfId="7520"/>
    <cellStyle name="常规 11 3 2 2 2 3 3" xfId="7519"/>
    <cellStyle name="常规 11 3 2 2 2 4" xfId="2518"/>
    <cellStyle name="常规 11 3 2 2 2 4 2" xfId="7521"/>
    <cellStyle name="常规 11 3 2 2 2 5" xfId="7516"/>
    <cellStyle name="常规 11 3 2 2 3" xfId="1346"/>
    <cellStyle name="常规 11 3 2 2 3 2" xfId="2520"/>
    <cellStyle name="常规 11 3 2 2 3 2 2" xfId="2522"/>
    <cellStyle name="常规 11 3 2 2 3 2 2 2" xfId="7524"/>
    <cellStyle name="常规 11 3 2 2 3 2 3" xfId="7523"/>
    <cellStyle name="常规 11 3 2 2 3 3" xfId="2524"/>
    <cellStyle name="常规 11 3 2 2 3 3 2" xfId="2526"/>
    <cellStyle name="常规 11 3 2 2 3 3 2 2" xfId="7526"/>
    <cellStyle name="常规 11 3 2 2 3 3 3" xfId="7525"/>
    <cellStyle name="常规 11 3 2 2 3 4" xfId="2527"/>
    <cellStyle name="常规 11 3 2 2 3 4 2" xfId="7527"/>
    <cellStyle name="常规 11 3 2 2 3 5" xfId="7522"/>
    <cellStyle name="常规 11 3 2 2 4" xfId="2528"/>
    <cellStyle name="常规 11 3 2 2 4 2" xfId="2530"/>
    <cellStyle name="常规 11 3 2 2 4 2 2" xfId="7529"/>
    <cellStyle name="常规 11 3 2 2 4 3" xfId="7528"/>
    <cellStyle name="常规 11 3 2 2 5" xfId="2532"/>
    <cellStyle name="常规 11 3 2 2 5 2" xfId="2535"/>
    <cellStyle name="常规 11 3 2 2 5 2 2" xfId="7531"/>
    <cellStyle name="常规 11 3 2 2 5 3" xfId="7530"/>
    <cellStyle name="常规 11 3 2 2 6" xfId="1231"/>
    <cellStyle name="常规 11 3 2 2 6 2" xfId="1235"/>
    <cellStyle name="常规 11 3 2 2 6 2 2" xfId="7533"/>
    <cellStyle name="常规 11 3 2 2 6 3" xfId="7532"/>
    <cellStyle name="常规 11 3 2 2 7" xfId="1238"/>
    <cellStyle name="常规 11 3 2 2 7 2" xfId="7534"/>
    <cellStyle name="常规 11 3 2 2 8" xfId="1244"/>
    <cellStyle name="常规 11 3 2 2 8 2" xfId="7535"/>
    <cellStyle name="常规 11 3 2 2 9" xfId="7515"/>
    <cellStyle name="常规 11 3 2 3" xfId="2536"/>
    <cellStyle name="常规 11 3 2 3 2" xfId="7536"/>
    <cellStyle name="常规 11 3 2 4" xfId="255"/>
    <cellStyle name="常规 11 3 2 4 2" xfId="2539"/>
    <cellStyle name="常规 11 3 2 4 2 2" xfId="2421"/>
    <cellStyle name="常规 11 3 2 4 2 2 2" xfId="7539"/>
    <cellStyle name="常规 11 3 2 4 2 3" xfId="7538"/>
    <cellStyle name="常规 11 3 2 4 3" xfId="2542"/>
    <cellStyle name="常规 11 3 2 4 3 2" xfId="2445"/>
    <cellStyle name="常规 11 3 2 4 3 2 2" xfId="7541"/>
    <cellStyle name="常规 11 3 2 4 3 3" xfId="7540"/>
    <cellStyle name="常规 11 3 2 4 4" xfId="2543"/>
    <cellStyle name="常规 11 3 2 4 4 2" xfId="7542"/>
    <cellStyle name="常规 11 3 2 4 5" xfId="7537"/>
    <cellStyle name="常规 11 3 2 5" xfId="68"/>
    <cellStyle name="常规 11 3 2 5 2" xfId="24"/>
    <cellStyle name="常规 11 3 2 5 2 2" xfId="239"/>
    <cellStyle name="常规 11 3 2 5 2 2 2" xfId="7545"/>
    <cellStyle name="常规 11 3 2 5 2 3" xfId="7544"/>
    <cellStyle name="常规 11 3 2 5 3" xfId="124"/>
    <cellStyle name="常规 11 3 2 5 3 2" xfId="73"/>
    <cellStyle name="常规 11 3 2 5 3 2 2" xfId="7547"/>
    <cellStyle name="常规 11 3 2 5 3 3" xfId="7546"/>
    <cellStyle name="常规 11 3 2 5 4" xfId="133"/>
    <cellStyle name="常规 11 3 2 5 4 2" xfId="7548"/>
    <cellStyle name="常规 11 3 2 5 5" xfId="7543"/>
    <cellStyle name="常规 11 3 2 6" xfId="2544"/>
    <cellStyle name="常规 11 3 2 6 2" xfId="2548"/>
    <cellStyle name="常规 11 3 2 6 2 2" xfId="7550"/>
    <cellStyle name="常规 11 3 2 6 3" xfId="7549"/>
    <cellStyle name="常规 11 3 2 7" xfId="2551"/>
    <cellStyle name="常规 11 3 2 7 2" xfId="2555"/>
    <cellStyle name="常规 11 3 2 7 2 2" xfId="7552"/>
    <cellStyle name="常规 11 3 2 7 3" xfId="7551"/>
    <cellStyle name="常规 11 3 2 8" xfId="2557"/>
    <cellStyle name="常规 11 3 2 8 2" xfId="2560"/>
    <cellStyle name="常规 11 3 2 8 2 2" xfId="7554"/>
    <cellStyle name="常规 11 3 2 8 3" xfId="7553"/>
    <cellStyle name="常规 11 3 2 9" xfId="2562"/>
    <cellStyle name="常规 11 3 2 9 2" xfId="2565"/>
    <cellStyle name="常规 11 3 2 9 2 2" xfId="7556"/>
    <cellStyle name="常规 11 3 2 9 3" xfId="7555"/>
    <cellStyle name="常规 11 3 3" xfId="1007"/>
    <cellStyle name="常规 11 3 3 10" xfId="7557"/>
    <cellStyle name="常规 11 3 3 2" xfId="1011"/>
    <cellStyle name="常规 11 3 3 2 2" xfId="2568"/>
    <cellStyle name="常规 11 3 3 2 2 2" xfId="2571"/>
    <cellStyle name="常规 11 3 3 2 2 2 2" xfId="7560"/>
    <cellStyle name="常规 11 3 3 2 2 3" xfId="7559"/>
    <cellStyle name="常规 11 3 3 2 3" xfId="2572"/>
    <cellStyle name="常规 11 3 3 2 3 2" xfId="2573"/>
    <cellStyle name="常规 11 3 3 2 3 2 2" xfId="7562"/>
    <cellStyle name="常规 11 3 3 2 3 3" xfId="7561"/>
    <cellStyle name="常规 11 3 3 2 4" xfId="2574"/>
    <cellStyle name="常规 11 3 3 2 4 2" xfId="7563"/>
    <cellStyle name="常规 11 3 3 2 5" xfId="7558"/>
    <cellStyle name="常规 11 3 3 3" xfId="2575"/>
    <cellStyle name="常规 11 3 3 3 2" xfId="824"/>
    <cellStyle name="常规 11 3 3 3 2 2" xfId="2578"/>
    <cellStyle name="常规 11 3 3 3 2 2 2" xfId="7566"/>
    <cellStyle name="常规 11 3 3 3 2 3" xfId="7565"/>
    <cellStyle name="常规 11 3 3 3 3" xfId="826"/>
    <cellStyle name="常规 11 3 3 3 3 2" xfId="2579"/>
    <cellStyle name="常规 11 3 3 3 3 2 2" xfId="7568"/>
    <cellStyle name="常规 11 3 3 3 3 3" xfId="7567"/>
    <cellStyle name="常规 11 3 3 3 4" xfId="2580"/>
    <cellStyle name="常规 11 3 3 3 4 2" xfId="7569"/>
    <cellStyle name="常规 11 3 3 3 5" xfId="7564"/>
    <cellStyle name="常规 11 3 3 4" xfId="2581"/>
    <cellStyle name="常规 11 3 3 4 2" xfId="2583"/>
    <cellStyle name="常规 11 3 3 4 2 2" xfId="7571"/>
    <cellStyle name="常规 11 3 3 4 3" xfId="7570"/>
    <cellStyle name="常规 11 3 3 5" xfId="2585"/>
    <cellStyle name="常规 11 3 3 5 2" xfId="2586"/>
    <cellStyle name="常规 11 3 3 5 2 2" xfId="7573"/>
    <cellStyle name="常规 11 3 3 5 3" xfId="7572"/>
    <cellStyle name="常规 11 3 3 6" xfId="2587"/>
    <cellStyle name="常规 11 3 3 6 2" xfId="2590"/>
    <cellStyle name="常规 11 3 3 6 2 2" xfId="7575"/>
    <cellStyle name="常规 11 3 3 6 3" xfId="7574"/>
    <cellStyle name="常规 11 3 3 7" xfId="2592"/>
    <cellStyle name="常规 11 3 3 7 2" xfId="2594"/>
    <cellStyle name="常规 11 3 3 7 2 2" xfId="7577"/>
    <cellStyle name="常规 11 3 3 7 3" xfId="7576"/>
    <cellStyle name="常规 11 3 3 8" xfId="2596"/>
    <cellStyle name="常规 11 3 3 8 2" xfId="7578"/>
    <cellStyle name="常规 11 3 3 9" xfId="65"/>
    <cellStyle name="常规 11 3 3 9 2" xfId="7579"/>
    <cellStyle name="常规 11 3 4" xfId="1273"/>
    <cellStyle name="常规 11 3 4 2" xfId="2599"/>
    <cellStyle name="常规 11 3 4 2 2" xfId="2602"/>
    <cellStyle name="常规 11 3 4 2 2 2" xfId="2605"/>
    <cellStyle name="常规 11 3 4 2 2 2 2" xfId="7583"/>
    <cellStyle name="常规 11 3 4 2 2 3" xfId="7582"/>
    <cellStyle name="常规 11 3 4 2 3" xfId="2609"/>
    <cellStyle name="常规 11 3 4 2 3 2" xfId="326"/>
    <cellStyle name="常规 11 3 4 2 3 2 2" xfId="7585"/>
    <cellStyle name="常规 11 3 4 2 3 3" xfId="7584"/>
    <cellStyle name="常规 11 3 4 2 4" xfId="2611"/>
    <cellStyle name="常规 11 3 4 2 4 2" xfId="7586"/>
    <cellStyle name="常规 11 3 4 2 5" xfId="7581"/>
    <cellStyle name="常规 11 3 4 3" xfId="2613"/>
    <cellStyle name="常规 11 3 4 3 2" xfId="2614"/>
    <cellStyle name="常规 11 3 4 3 2 2" xfId="2616"/>
    <cellStyle name="常规 11 3 4 3 2 2 2" xfId="7589"/>
    <cellStyle name="常规 11 3 4 3 2 3" xfId="7588"/>
    <cellStyle name="常规 11 3 4 3 3" xfId="2617"/>
    <cellStyle name="常规 11 3 4 3 3 2" xfId="2620"/>
    <cellStyle name="常规 11 3 4 3 3 2 2" xfId="7591"/>
    <cellStyle name="常规 11 3 4 3 3 3" xfId="7590"/>
    <cellStyle name="常规 11 3 4 3 4" xfId="2621"/>
    <cellStyle name="常规 11 3 4 3 4 2" xfId="7592"/>
    <cellStyle name="常规 11 3 4 3 5" xfId="7587"/>
    <cellStyle name="常规 11 3 4 4" xfId="2622"/>
    <cellStyle name="常规 11 3 4 4 2" xfId="2623"/>
    <cellStyle name="常规 11 3 4 4 2 2" xfId="7594"/>
    <cellStyle name="常规 11 3 4 4 3" xfId="7593"/>
    <cellStyle name="常规 11 3 4 5" xfId="2624"/>
    <cellStyle name="常规 11 3 4 5 2" xfId="2625"/>
    <cellStyle name="常规 11 3 4 5 2 2" xfId="7596"/>
    <cellStyle name="常规 11 3 4 5 3" xfId="7595"/>
    <cellStyle name="常规 11 3 4 6" xfId="2627"/>
    <cellStyle name="常规 11 3 4 6 2" xfId="910"/>
    <cellStyle name="常规 11 3 4 6 2 2" xfId="7598"/>
    <cellStyle name="常规 11 3 4 6 3" xfId="7597"/>
    <cellStyle name="常规 11 3 4 7" xfId="2628"/>
    <cellStyle name="常规 11 3 4 7 2" xfId="7599"/>
    <cellStyle name="常规 11 3 4 8" xfId="2629"/>
    <cellStyle name="常规 11 3 4 8 2" xfId="7600"/>
    <cellStyle name="常规 11 3 4 9" xfId="7580"/>
    <cellStyle name="常规 11 3 5" xfId="2630"/>
    <cellStyle name="常规 11 3 5 2" xfId="7601"/>
    <cellStyle name="常规 11 3 6" xfId="2631"/>
    <cellStyle name="常规 11 3 6 2" xfId="2633"/>
    <cellStyle name="常规 11 3 6 2 2" xfId="2635"/>
    <cellStyle name="常规 11 3 6 2 2 2" xfId="7604"/>
    <cellStyle name="常规 11 3 6 2 3" xfId="7603"/>
    <cellStyle name="常规 11 3 6 3" xfId="2637"/>
    <cellStyle name="常规 11 3 6 3 2" xfId="2640"/>
    <cellStyle name="常规 11 3 6 3 2 2" xfId="7606"/>
    <cellStyle name="常规 11 3 6 3 3" xfId="7605"/>
    <cellStyle name="常规 11 3 6 4" xfId="949"/>
    <cellStyle name="常规 11 3 6 4 2" xfId="952"/>
    <cellStyle name="常规 11 3 6 4 2 2" xfId="7608"/>
    <cellStyle name="常规 11 3 6 4 3" xfId="7607"/>
    <cellStyle name="常规 11 3 6 5" xfId="955"/>
    <cellStyle name="常规 11 3 6 5 2" xfId="7609"/>
    <cellStyle name="常规 11 3 6 6" xfId="7602"/>
    <cellStyle name="常规 11 3 7" xfId="2642"/>
    <cellStyle name="常规 11 3 7 2" xfId="296"/>
    <cellStyle name="常规 11 3 7 2 2" xfId="2643"/>
    <cellStyle name="常规 11 3 7 2 2 2" xfId="7612"/>
    <cellStyle name="常规 11 3 7 2 3" xfId="7611"/>
    <cellStyle name="常规 11 3 7 3" xfId="87"/>
    <cellStyle name="常规 11 3 7 3 2" xfId="2645"/>
    <cellStyle name="常规 11 3 7 3 2 2" xfId="7614"/>
    <cellStyle name="常规 11 3 7 3 3" xfId="7613"/>
    <cellStyle name="常规 11 3 7 4" xfId="605"/>
    <cellStyle name="常规 11 3 7 4 2" xfId="7615"/>
    <cellStyle name="常规 11 3 7 5" xfId="7610"/>
    <cellStyle name="常规 11 3 8" xfId="2646"/>
    <cellStyle name="常规 11 3 8 2" xfId="2647"/>
    <cellStyle name="常规 11 3 8 2 2" xfId="7617"/>
    <cellStyle name="常规 11 3 8 3" xfId="7616"/>
    <cellStyle name="常规 11 3 9" xfId="2648"/>
    <cellStyle name="常规 11 3 9 2" xfId="2649"/>
    <cellStyle name="常规 11 3 9 2 2" xfId="7619"/>
    <cellStyle name="常规 11 3 9 3" xfId="7618"/>
    <cellStyle name="常规 11 4" xfId="1275"/>
    <cellStyle name="常规 11 4 10" xfId="2652"/>
    <cellStyle name="常规 11 4 10 2" xfId="2653"/>
    <cellStyle name="常规 11 4 10 2 2" xfId="7622"/>
    <cellStyle name="常规 11 4 10 3" xfId="7621"/>
    <cellStyle name="常规 11 4 11" xfId="2655"/>
    <cellStyle name="常规 11 4 11 2" xfId="2658"/>
    <cellStyle name="常规 11 4 11 2 2" xfId="7624"/>
    <cellStyle name="常规 11 4 11 3" xfId="7623"/>
    <cellStyle name="常规 11 4 12" xfId="2660"/>
    <cellStyle name="常规 11 4 12 2" xfId="7625"/>
    <cellStyle name="常规 11 4 13" xfId="2663"/>
    <cellStyle name="常规 11 4 13 2" xfId="7626"/>
    <cellStyle name="常规 11 4 14" xfId="7620"/>
    <cellStyle name="常规 11 4 2" xfId="1037"/>
    <cellStyle name="常规 11 4 2 10" xfId="2665"/>
    <cellStyle name="常规 11 4 2 10 2" xfId="7628"/>
    <cellStyle name="常规 11 4 2 11" xfId="1678"/>
    <cellStyle name="常规 11 4 2 11 2" xfId="7629"/>
    <cellStyle name="常规 11 4 2 12" xfId="7627"/>
    <cellStyle name="常规 11 4 2 2" xfId="1277"/>
    <cellStyle name="常规 11 4 2 2 2" xfId="2666"/>
    <cellStyle name="常规 11 4 2 2 2 2" xfId="2667"/>
    <cellStyle name="常规 11 4 2 2 2 2 2" xfId="2668"/>
    <cellStyle name="常规 11 4 2 2 2 2 2 2" xfId="7633"/>
    <cellStyle name="常规 11 4 2 2 2 2 3" xfId="7632"/>
    <cellStyle name="常规 11 4 2 2 2 3" xfId="700"/>
    <cellStyle name="常规 11 4 2 2 2 3 2" xfId="2669"/>
    <cellStyle name="常规 11 4 2 2 2 3 2 2" xfId="7635"/>
    <cellStyle name="常规 11 4 2 2 2 3 3" xfId="7634"/>
    <cellStyle name="常规 11 4 2 2 2 4" xfId="935"/>
    <cellStyle name="常规 11 4 2 2 2 4 2" xfId="7636"/>
    <cellStyle name="常规 11 4 2 2 2 5" xfId="7631"/>
    <cellStyle name="常规 11 4 2 2 3" xfId="2670"/>
    <cellStyle name="常规 11 4 2 2 3 2" xfId="2671"/>
    <cellStyle name="常规 11 4 2 2 3 2 2" xfId="2672"/>
    <cellStyle name="常规 11 4 2 2 3 2 2 2" xfId="7639"/>
    <cellStyle name="常规 11 4 2 2 3 2 3" xfId="7638"/>
    <cellStyle name="常规 11 4 2 2 3 3" xfId="702"/>
    <cellStyle name="常规 11 4 2 2 3 3 2" xfId="2673"/>
    <cellStyle name="常规 11 4 2 2 3 3 2 2" xfId="7641"/>
    <cellStyle name="常规 11 4 2 2 3 3 3" xfId="7640"/>
    <cellStyle name="常规 11 4 2 2 3 4" xfId="939"/>
    <cellStyle name="常规 11 4 2 2 3 4 2" xfId="7642"/>
    <cellStyle name="常规 11 4 2 2 3 5" xfId="7637"/>
    <cellStyle name="常规 11 4 2 2 4" xfId="30"/>
    <cellStyle name="常规 11 4 2 2 4 2" xfId="2674"/>
    <cellStyle name="常规 11 4 2 2 4 2 2" xfId="7644"/>
    <cellStyle name="常规 11 4 2 2 4 3" xfId="7643"/>
    <cellStyle name="常规 11 4 2 2 5" xfId="2675"/>
    <cellStyle name="常规 11 4 2 2 5 2" xfId="2676"/>
    <cellStyle name="常规 11 4 2 2 5 2 2" xfId="7646"/>
    <cellStyle name="常规 11 4 2 2 5 3" xfId="7645"/>
    <cellStyle name="常规 11 4 2 2 6" xfId="2677"/>
    <cellStyle name="常规 11 4 2 2 6 2" xfId="2678"/>
    <cellStyle name="常规 11 4 2 2 6 2 2" xfId="7648"/>
    <cellStyle name="常规 11 4 2 2 6 3" xfId="7647"/>
    <cellStyle name="常规 11 4 2 2 7" xfId="2679"/>
    <cellStyle name="常规 11 4 2 2 7 2" xfId="7649"/>
    <cellStyle name="常规 11 4 2 2 8" xfId="1958"/>
    <cellStyle name="常规 11 4 2 2 8 2" xfId="7650"/>
    <cellStyle name="常规 11 4 2 2 9" xfId="7630"/>
    <cellStyle name="常规 11 4 2 3" xfId="2680"/>
    <cellStyle name="常规 11 4 2 3 2" xfId="7651"/>
    <cellStyle name="常规 11 4 2 4" xfId="97"/>
    <cellStyle name="常规 11 4 2 4 2" xfId="2682"/>
    <cellStyle name="常规 11 4 2 4 2 2" xfId="2684"/>
    <cellStyle name="常规 11 4 2 4 2 2 2" xfId="7654"/>
    <cellStyle name="常规 11 4 2 4 2 3" xfId="7653"/>
    <cellStyle name="常规 11 4 2 4 3" xfId="2686"/>
    <cellStyle name="常规 11 4 2 4 3 2" xfId="2688"/>
    <cellStyle name="常规 11 4 2 4 3 2 2" xfId="7656"/>
    <cellStyle name="常规 11 4 2 4 3 3" xfId="7655"/>
    <cellStyle name="常规 11 4 2 4 4" xfId="2689"/>
    <cellStyle name="常规 11 4 2 4 4 2" xfId="7657"/>
    <cellStyle name="常规 11 4 2 4 5" xfId="7652"/>
    <cellStyle name="常规 11 4 2 5" xfId="105"/>
    <cellStyle name="常规 11 4 2 5 2" xfId="2692"/>
    <cellStyle name="常规 11 4 2 5 2 2" xfId="2207"/>
    <cellStyle name="常规 11 4 2 5 2 2 2" xfId="7660"/>
    <cellStyle name="常规 11 4 2 5 2 3" xfId="7659"/>
    <cellStyle name="常规 11 4 2 5 3" xfId="2695"/>
    <cellStyle name="常规 11 4 2 5 3 2" xfId="2222"/>
    <cellStyle name="常规 11 4 2 5 3 2 2" xfId="7662"/>
    <cellStyle name="常规 11 4 2 5 3 3" xfId="7661"/>
    <cellStyle name="常规 11 4 2 5 4" xfId="2697"/>
    <cellStyle name="常规 11 4 2 5 4 2" xfId="7663"/>
    <cellStyle name="常规 11 4 2 5 5" xfId="7658"/>
    <cellStyle name="常规 11 4 2 6" xfId="2698"/>
    <cellStyle name="常规 11 4 2 6 2" xfId="237"/>
    <cellStyle name="常规 11 4 2 6 2 2" xfId="7665"/>
    <cellStyle name="常规 11 4 2 6 3" xfId="7664"/>
    <cellStyle name="常规 11 4 2 7" xfId="2699"/>
    <cellStyle name="常规 11 4 2 7 2" xfId="2702"/>
    <cellStyle name="常规 11 4 2 7 2 2" xfId="7667"/>
    <cellStyle name="常规 11 4 2 7 3" xfId="7666"/>
    <cellStyle name="常规 11 4 2 8" xfId="2703"/>
    <cellStyle name="常规 11 4 2 8 2" xfId="2704"/>
    <cellStyle name="常规 11 4 2 8 2 2" xfId="7669"/>
    <cellStyle name="常规 11 4 2 8 3" xfId="7668"/>
    <cellStyle name="常规 11 4 2 9" xfId="2705"/>
    <cellStyle name="常规 11 4 2 9 2" xfId="2706"/>
    <cellStyle name="常规 11 4 2 9 2 2" xfId="7671"/>
    <cellStyle name="常规 11 4 2 9 3" xfId="7670"/>
    <cellStyle name="常规 11 4 3" xfId="1281"/>
    <cellStyle name="常规 11 4 3 10" xfId="7672"/>
    <cellStyle name="常规 11 4 3 2" xfId="1284"/>
    <cellStyle name="常规 11 4 3 2 2" xfId="2707"/>
    <cellStyle name="常规 11 4 3 2 2 2" xfId="1672"/>
    <cellStyle name="常规 11 4 3 2 2 2 2" xfId="7675"/>
    <cellStyle name="常规 11 4 3 2 2 3" xfId="7674"/>
    <cellStyle name="常规 11 4 3 2 3" xfId="2708"/>
    <cellStyle name="常规 11 4 3 2 3 2" xfId="1682"/>
    <cellStyle name="常规 11 4 3 2 3 2 2" xfId="7677"/>
    <cellStyle name="常规 11 4 3 2 3 3" xfId="7676"/>
    <cellStyle name="常规 11 4 3 2 4" xfId="2711"/>
    <cellStyle name="常规 11 4 3 2 4 2" xfId="7678"/>
    <cellStyle name="常规 11 4 3 2 5" xfId="7673"/>
    <cellStyle name="常规 11 4 3 3" xfId="2713"/>
    <cellStyle name="常规 11 4 3 3 2" xfId="2714"/>
    <cellStyle name="常规 11 4 3 3 2 2" xfId="2468"/>
    <cellStyle name="常规 11 4 3 3 2 2 2" xfId="7681"/>
    <cellStyle name="常规 11 4 3 3 2 3" xfId="7680"/>
    <cellStyle name="常规 11 4 3 3 3" xfId="2715"/>
    <cellStyle name="常规 11 4 3 3 3 2" xfId="2717"/>
    <cellStyle name="常规 11 4 3 3 3 2 2" xfId="7683"/>
    <cellStyle name="常规 11 4 3 3 3 3" xfId="7682"/>
    <cellStyle name="常规 11 4 3 3 4" xfId="2718"/>
    <cellStyle name="常规 11 4 3 3 4 2" xfId="7684"/>
    <cellStyle name="常规 11 4 3 3 5" xfId="7679"/>
    <cellStyle name="常规 11 4 3 4" xfId="2719"/>
    <cellStyle name="常规 11 4 3 4 2" xfId="2720"/>
    <cellStyle name="常规 11 4 3 4 2 2" xfId="7686"/>
    <cellStyle name="常规 11 4 3 4 3" xfId="7685"/>
    <cellStyle name="常规 11 4 3 5" xfId="2721"/>
    <cellStyle name="常规 11 4 3 5 2" xfId="2722"/>
    <cellStyle name="常规 11 4 3 5 2 2" xfId="7688"/>
    <cellStyle name="常规 11 4 3 5 3" xfId="7687"/>
    <cellStyle name="常规 11 4 3 6" xfId="2723"/>
    <cellStyle name="常规 11 4 3 6 2" xfId="2724"/>
    <cellStyle name="常规 11 4 3 6 2 2" xfId="7690"/>
    <cellStyle name="常规 11 4 3 6 3" xfId="7689"/>
    <cellStyle name="常规 11 4 3 7" xfId="2725"/>
    <cellStyle name="常规 11 4 3 7 2" xfId="2726"/>
    <cellStyle name="常规 11 4 3 7 2 2" xfId="7692"/>
    <cellStyle name="常规 11 4 3 7 3" xfId="7691"/>
    <cellStyle name="常规 11 4 3 8" xfId="2727"/>
    <cellStyle name="常规 11 4 3 8 2" xfId="7693"/>
    <cellStyle name="常规 11 4 3 9" xfId="2728"/>
    <cellStyle name="常规 11 4 3 9 2" xfId="7694"/>
    <cellStyle name="常规 11 4 4" xfId="1287"/>
    <cellStyle name="常规 11 4 4 2" xfId="2730"/>
    <cellStyle name="常规 11 4 4 2 2" xfId="2732"/>
    <cellStyle name="常规 11 4 4 2 2 2" xfId="2734"/>
    <cellStyle name="常规 11 4 4 2 2 2 2" xfId="7698"/>
    <cellStyle name="常规 11 4 4 2 2 3" xfId="7697"/>
    <cellStyle name="常规 11 4 4 2 3" xfId="2735"/>
    <cellStyle name="常规 11 4 4 2 3 2" xfId="2738"/>
    <cellStyle name="常规 11 4 4 2 3 2 2" xfId="7700"/>
    <cellStyle name="常规 11 4 4 2 3 3" xfId="7699"/>
    <cellStyle name="常规 11 4 4 2 4" xfId="2739"/>
    <cellStyle name="常规 11 4 4 2 4 2" xfId="7701"/>
    <cellStyle name="常规 11 4 4 2 5" xfId="7696"/>
    <cellStyle name="常规 11 4 4 3" xfId="2740"/>
    <cellStyle name="常规 11 4 4 3 2" xfId="2742"/>
    <cellStyle name="常规 11 4 4 3 2 2" xfId="2744"/>
    <cellStyle name="常规 11 4 4 3 2 2 2" xfId="7704"/>
    <cellStyle name="常规 11 4 4 3 2 3" xfId="7703"/>
    <cellStyle name="常规 11 4 4 3 3" xfId="2745"/>
    <cellStyle name="常规 11 4 4 3 3 2" xfId="2747"/>
    <cellStyle name="常规 11 4 4 3 3 2 2" xfId="7706"/>
    <cellStyle name="常规 11 4 4 3 3 3" xfId="7705"/>
    <cellStyle name="常规 11 4 4 3 4" xfId="2748"/>
    <cellStyle name="常规 11 4 4 3 4 2" xfId="7707"/>
    <cellStyle name="常规 11 4 4 3 5" xfId="7702"/>
    <cellStyle name="常规 11 4 4 4" xfId="2749"/>
    <cellStyle name="常规 11 4 4 4 2" xfId="2750"/>
    <cellStyle name="常规 11 4 4 4 2 2" xfId="7709"/>
    <cellStyle name="常规 11 4 4 4 3" xfId="7708"/>
    <cellStyle name="常规 11 4 4 5" xfId="2751"/>
    <cellStyle name="常规 11 4 4 5 2" xfId="2753"/>
    <cellStyle name="常规 11 4 4 5 2 2" xfId="7711"/>
    <cellStyle name="常规 11 4 4 5 3" xfId="7710"/>
    <cellStyle name="常规 11 4 4 6" xfId="1255"/>
    <cellStyle name="常规 11 4 4 6 2" xfId="1096"/>
    <cellStyle name="常规 11 4 4 6 2 2" xfId="7713"/>
    <cellStyle name="常规 11 4 4 6 3" xfId="7712"/>
    <cellStyle name="常规 11 4 4 7" xfId="1257"/>
    <cellStyle name="常规 11 4 4 7 2" xfId="7714"/>
    <cellStyle name="常规 11 4 4 8" xfId="1260"/>
    <cellStyle name="常规 11 4 4 8 2" xfId="7715"/>
    <cellStyle name="常规 11 4 4 9" xfId="7695"/>
    <cellStyle name="常规 11 4 5" xfId="2754"/>
    <cellStyle name="常规 11 4 5 2" xfId="7716"/>
    <cellStyle name="常规 11 4 6" xfId="2755"/>
    <cellStyle name="常规 11 4 6 2" xfId="2756"/>
    <cellStyle name="常规 11 4 6 2 2" xfId="2757"/>
    <cellStyle name="常规 11 4 6 2 2 2" xfId="7719"/>
    <cellStyle name="常规 11 4 6 2 3" xfId="7718"/>
    <cellStyle name="常规 11 4 6 3" xfId="2758"/>
    <cellStyle name="常规 11 4 6 3 2" xfId="2759"/>
    <cellStyle name="常规 11 4 6 3 2 2" xfId="7721"/>
    <cellStyle name="常规 11 4 6 3 3" xfId="7720"/>
    <cellStyle name="常规 11 4 6 4" xfId="2760"/>
    <cellStyle name="常规 11 4 6 4 2" xfId="2761"/>
    <cellStyle name="常规 11 4 6 4 2 2" xfId="7723"/>
    <cellStyle name="常规 11 4 6 4 3" xfId="7722"/>
    <cellStyle name="常规 11 4 6 5" xfId="2762"/>
    <cellStyle name="常规 11 4 6 5 2" xfId="7724"/>
    <cellStyle name="常规 11 4 6 6" xfId="7717"/>
    <cellStyle name="常规 11 4 7" xfId="2764"/>
    <cellStyle name="常规 11 4 7 2" xfId="2765"/>
    <cellStyle name="常规 11 4 7 2 2" xfId="2766"/>
    <cellStyle name="常规 11 4 7 2 2 2" xfId="7727"/>
    <cellStyle name="常规 11 4 7 2 3" xfId="7726"/>
    <cellStyle name="常规 11 4 7 3" xfId="2767"/>
    <cellStyle name="常规 11 4 7 3 2" xfId="2768"/>
    <cellStyle name="常规 11 4 7 3 2 2" xfId="7729"/>
    <cellStyle name="常规 11 4 7 3 3" xfId="7728"/>
    <cellStyle name="常规 11 4 7 4" xfId="2769"/>
    <cellStyle name="常规 11 4 7 4 2" xfId="7730"/>
    <cellStyle name="常规 11 4 7 5" xfId="7725"/>
    <cellStyle name="常规 11 4 8" xfId="2681"/>
    <cellStyle name="常规 11 4 8 2" xfId="2683"/>
    <cellStyle name="常规 11 4 8 2 2" xfId="7732"/>
    <cellStyle name="常规 11 4 8 3" xfId="7731"/>
    <cellStyle name="常规 11 4 9" xfId="2685"/>
    <cellStyle name="常规 11 4 9 2" xfId="2687"/>
    <cellStyle name="常规 11 4 9 2 2" xfId="7734"/>
    <cellStyle name="常规 11 4 9 3" xfId="7733"/>
    <cellStyle name="常规 11 5" xfId="1289"/>
    <cellStyle name="常规 11 5 10" xfId="2770"/>
    <cellStyle name="常规 11 5 10 2" xfId="2771"/>
    <cellStyle name="常规 11 5 10 2 2" xfId="7737"/>
    <cellStyle name="常规 11 5 10 3" xfId="7736"/>
    <cellStyle name="常规 11 5 11" xfId="1365"/>
    <cellStyle name="常规 11 5 11 2" xfId="7738"/>
    <cellStyle name="常规 11 5 12" xfId="2773"/>
    <cellStyle name="常规 11 5 12 2" xfId="7739"/>
    <cellStyle name="常规 11 5 13" xfId="7735"/>
    <cellStyle name="常规 11 5 2" xfId="1291"/>
    <cellStyle name="常规 11 5 2 2" xfId="2775"/>
    <cellStyle name="常规 11 5 2 2 2" xfId="2778"/>
    <cellStyle name="常规 11 5 2 2 2 2" xfId="2779"/>
    <cellStyle name="常规 11 5 2 2 2 2 2" xfId="2780"/>
    <cellStyle name="常规 11 5 2 2 2 2 2 2" xfId="7743"/>
    <cellStyle name="常规 11 5 2 2 2 2 3" xfId="7742"/>
    <cellStyle name="常规 11 5 2 2 2 3" xfId="2639"/>
    <cellStyle name="常规 11 5 2 2 2 3 2" xfId="2782"/>
    <cellStyle name="常规 11 5 2 2 2 3 2 2" xfId="7745"/>
    <cellStyle name="常规 11 5 2 2 2 3 3" xfId="7744"/>
    <cellStyle name="常规 11 5 2 2 2 4" xfId="2784"/>
    <cellStyle name="常规 11 5 2 2 2 4 2" xfId="7746"/>
    <cellStyle name="常规 11 5 2 2 2 5" xfId="7741"/>
    <cellStyle name="常规 11 5 2 2 3" xfId="2785"/>
    <cellStyle name="常规 11 5 2 2 3 2" xfId="2786"/>
    <cellStyle name="常规 11 5 2 2 3 2 2" xfId="2787"/>
    <cellStyle name="常规 11 5 2 2 3 2 2 2" xfId="7749"/>
    <cellStyle name="常规 11 5 2 2 3 2 3" xfId="7748"/>
    <cellStyle name="常规 11 5 2 2 3 3" xfId="951"/>
    <cellStyle name="常规 11 5 2 2 3 3 2" xfId="2788"/>
    <cellStyle name="常规 11 5 2 2 3 3 2 2" xfId="7751"/>
    <cellStyle name="常规 11 5 2 2 3 3 3" xfId="7750"/>
    <cellStyle name="常规 11 5 2 2 3 4" xfId="2789"/>
    <cellStyle name="常规 11 5 2 2 3 4 2" xfId="7752"/>
    <cellStyle name="常规 11 5 2 2 3 5" xfId="7747"/>
    <cellStyle name="常规 11 5 2 2 4" xfId="2790"/>
    <cellStyle name="常规 11 5 2 2 4 2" xfId="2791"/>
    <cellStyle name="常规 11 5 2 2 4 2 2" xfId="7754"/>
    <cellStyle name="常规 11 5 2 2 4 3" xfId="7753"/>
    <cellStyle name="常规 11 5 2 2 5" xfId="2792"/>
    <cellStyle name="常规 11 5 2 2 5 2" xfId="2794"/>
    <cellStyle name="常规 11 5 2 2 5 2 2" xfId="7756"/>
    <cellStyle name="常规 11 5 2 2 5 3" xfId="7755"/>
    <cellStyle name="常规 11 5 2 2 6" xfId="1749"/>
    <cellStyle name="常规 11 5 2 2 6 2" xfId="2796"/>
    <cellStyle name="常规 11 5 2 2 6 2 2" xfId="7758"/>
    <cellStyle name="常规 11 5 2 2 6 3" xfId="7757"/>
    <cellStyle name="常规 11 5 2 2 7" xfId="2797"/>
    <cellStyle name="常规 11 5 2 2 7 2" xfId="7759"/>
    <cellStyle name="常规 11 5 2 2 8" xfId="2798"/>
    <cellStyle name="常规 11 5 2 2 8 2" xfId="7760"/>
    <cellStyle name="常规 11 5 2 2 9" xfId="7740"/>
    <cellStyle name="常规 11 5 2 3" xfId="2801"/>
    <cellStyle name="常规 11 5 2 4" xfId="283"/>
    <cellStyle name="常规 11 5 3" xfId="2802"/>
    <cellStyle name="常规 11 5 3 10" xfId="7761"/>
    <cellStyle name="常规 11 5 3 2" xfId="2804"/>
    <cellStyle name="常规 11 5 3 2 2" xfId="2806"/>
    <cellStyle name="常规 11 5 3 2 2 2" xfId="1813"/>
    <cellStyle name="常规 11 5 3 2 2 2 2" xfId="7764"/>
    <cellStyle name="常规 11 5 3 2 2 3" xfId="7763"/>
    <cellStyle name="常规 11 5 3 2 3" xfId="2807"/>
    <cellStyle name="常规 11 5 3 2 3 2" xfId="1821"/>
    <cellStyle name="常规 11 5 3 2 3 2 2" xfId="7766"/>
    <cellStyle name="常规 11 5 3 2 3 3" xfId="7765"/>
    <cellStyle name="常规 11 5 3 2 4" xfId="2809"/>
    <cellStyle name="常规 11 5 3 2 4 2" xfId="7767"/>
    <cellStyle name="常规 11 5 3 2 5" xfId="7762"/>
    <cellStyle name="常规 11 5 3 3" xfId="2811"/>
    <cellStyle name="常规 11 5 3 3 2" xfId="2813"/>
    <cellStyle name="常规 11 5 3 3 2 2" xfId="2814"/>
    <cellStyle name="常规 11 5 3 3 2 2 2" xfId="7770"/>
    <cellStyle name="常规 11 5 3 3 2 3" xfId="7769"/>
    <cellStyle name="常规 11 5 3 3 3" xfId="2815"/>
    <cellStyle name="常规 11 5 3 3 3 2" xfId="2816"/>
    <cellStyle name="常规 11 5 3 3 3 2 2" xfId="7772"/>
    <cellStyle name="常规 11 5 3 3 3 3" xfId="7771"/>
    <cellStyle name="常规 11 5 3 3 4" xfId="2817"/>
    <cellStyle name="常规 11 5 3 3 4 2" xfId="7773"/>
    <cellStyle name="常规 11 5 3 3 5" xfId="7768"/>
    <cellStyle name="常规 11 5 3 4" xfId="2819"/>
    <cellStyle name="常规 11 5 3 4 2" xfId="2820"/>
    <cellStyle name="常规 11 5 3 4 2 2" xfId="7775"/>
    <cellStyle name="常规 11 5 3 4 3" xfId="7774"/>
    <cellStyle name="常规 11 5 3 5" xfId="2822"/>
    <cellStyle name="常规 11 5 3 5 2" xfId="2823"/>
    <cellStyle name="常规 11 5 3 5 2 2" xfId="7777"/>
    <cellStyle name="常规 11 5 3 5 3" xfId="7776"/>
    <cellStyle name="常规 11 5 3 6" xfId="2824"/>
    <cellStyle name="常规 11 5 3 6 2" xfId="2825"/>
    <cellStyle name="常规 11 5 3 6 2 2" xfId="7779"/>
    <cellStyle name="常规 11 5 3 6 3" xfId="7778"/>
    <cellStyle name="常规 11 5 3 7" xfId="2826"/>
    <cellStyle name="常规 11 5 3 7 2" xfId="2827"/>
    <cellStyle name="常规 11 5 3 7 2 2" xfId="7781"/>
    <cellStyle name="常规 11 5 3 7 3" xfId="7780"/>
    <cellStyle name="常规 11 5 3 8" xfId="2828"/>
    <cellStyle name="常规 11 5 3 8 2" xfId="7782"/>
    <cellStyle name="常规 11 5 3 9" xfId="2829"/>
    <cellStyle name="常规 11 5 3 9 2" xfId="7783"/>
    <cellStyle name="常规 11 5 4" xfId="2830"/>
    <cellStyle name="常规 11 5 4 2" xfId="2832"/>
    <cellStyle name="常规 11 5 4 2 2" xfId="2834"/>
    <cellStyle name="常规 11 5 4 2 2 2" xfId="2835"/>
    <cellStyle name="常规 11 5 4 2 2 2 2" xfId="7787"/>
    <cellStyle name="常规 11 5 4 2 2 3" xfId="7786"/>
    <cellStyle name="常规 11 5 4 2 3" xfId="2836"/>
    <cellStyle name="常规 11 5 4 2 3 2" xfId="2837"/>
    <cellStyle name="常规 11 5 4 2 3 2 2" xfId="7789"/>
    <cellStyle name="常规 11 5 4 2 3 3" xfId="7788"/>
    <cellStyle name="常规 11 5 4 2 4" xfId="2838"/>
    <cellStyle name="常规 11 5 4 2 4 2" xfId="7790"/>
    <cellStyle name="常规 11 5 4 2 5" xfId="7785"/>
    <cellStyle name="常规 11 5 4 3" xfId="2840"/>
    <cellStyle name="常规 11 5 4 3 2" xfId="2841"/>
    <cellStyle name="常规 11 5 4 3 2 2" xfId="2842"/>
    <cellStyle name="常规 11 5 4 3 2 2 2" xfId="7793"/>
    <cellStyle name="常规 11 5 4 3 2 3" xfId="7792"/>
    <cellStyle name="常规 11 5 4 3 3" xfId="2843"/>
    <cellStyle name="常规 11 5 4 3 3 2" xfId="1211"/>
    <cellStyle name="常规 11 5 4 3 3 2 2" xfId="7795"/>
    <cellStyle name="常规 11 5 4 3 3 3" xfId="7794"/>
    <cellStyle name="常规 11 5 4 3 4" xfId="2844"/>
    <cellStyle name="常规 11 5 4 3 4 2" xfId="7796"/>
    <cellStyle name="常规 11 5 4 3 5" xfId="7791"/>
    <cellStyle name="常规 11 5 4 4" xfId="2846"/>
    <cellStyle name="常规 11 5 4 4 2" xfId="2847"/>
    <cellStyle name="常规 11 5 4 4 2 2" xfId="7798"/>
    <cellStyle name="常规 11 5 4 4 3" xfId="7797"/>
    <cellStyle name="常规 11 5 4 5" xfId="2848"/>
    <cellStyle name="常规 11 5 4 5 2" xfId="631"/>
    <cellStyle name="常规 11 5 4 5 2 2" xfId="7800"/>
    <cellStyle name="常规 11 5 4 5 3" xfId="7799"/>
    <cellStyle name="常规 11 5 4 6" xfId="2849"/>
    <cellStyle name="常规 11 5 4 6 2" xfId="1303"/>
    <cellStyle name="常规 11 5 4 6 2 2" xfId="7802"/>
    <cellStyle name="常规 11 5 4 6 3" xfId="7801"/>
    <cellStyle name="常规 11 5 4 7" xfId="2850"/>
    <cellStyle name="常规 11 5 4 7 2" xfId="7803"/>
    <cellStyle name="常规 11 5 4 8" xfId="2851"/>
    <cellStyle name="常规 11 5 4 8 2" xfId="7804"/>
    <cellStyle name="常规 11 5 4 9" xfId="7784"/>
    <cellStyle name="常规 11 5 5" xfId="2852"/>
    <cellStyle name="常规 11 5 5 2" xfId="7805"/>
    <cellStyle name="常规 11 5 6" xfId="2854"/>
    <cellStyle name="常规 11 5 6 2" xfId="2857"/>
    <cellStyle name="常规 11 5 6 2 2" xfId="781"/>
    <cellStyle name="常规 11 5 6 2 2 2" xfId="7808"/>
    <cellStyle name="常规 11 5 6 2 3" xfId="7807"/>
    <cellStyle name="常规 11 5 6 3" xfId="2858"/>
    <cellStyle name="常规 11 5 6 3 2" xfId="2859"/>
    <cellStyle name="常规 11 5 6 3 2 2" xfId="7810"/>
    <cellStyle name="常规 11 5 6 3 3" xfId="7809"/>
    <cellStyle name="常规 11 5 6 4" xfId="978"/>
    <cellStyle name="常规 11 5 6 4 2" xfId="2860"/>
    <cellStyle name="常规 11 5 6 4 2 2" xfId="7812"/>
    <cellStyle name="常规 11 5 6 4 3" xfId="7811"/>
    <cellStyle name="常规 11 5 6 5" xfId="2861"/>
    <cellStyle name="常规 11 5 6 5 2" xfId="7813"/>
    <cellStyle name="常规 11 5 6 6" xfId="7806"/>
    <cellStyle name="常规 11 5 7" xfId="2864"/>
    <cellStyle name="常规 11 5 7 2" xfId="2865"/>
    <cellStyle name="常规 11 5 7 2 2" xfId="2866"/>
    <cellStyle name="常规 11 5 7 2 2 2" xfId="7816"/>
    <cellStyle name="常规 11 5 7 2 3" xfId="7815"/>
    <cellStyle name="常规 11 5 7 3" xfId="2867"/>
    <cellStyle name="常规 11 5 7 3 2" xfId="2868"/>
    <cellStyle name="常规 11 5 7 3 2 2" xfId="7818"/>
    <cellStyle name="常规 11 5 7 3 3" xfId="7817"/>
    <cellStyle name="常规 11 5 7 4" xfId="982"/>
    <cellStyle name="常规 11 5 7 4 2" xfId="7819"/>
    <cellStyle name="常规 11 5 7 5" xfId="7814"/>
    <cellStyle name="常规 11 5 8" xfId="2691"/>
    <cellStyle name="常规 11 5 8 2" xfId="2206"/>
    <cellStyle name="常规 11 5 8 2 2" xfId="7821"/>
    <cellStyle name="常规 11 5 8 3" xfId="7820"/>
    <cellStyle name="常规 11 5 9" xfId="2694"/>
    <cellStyle name="常规 11 5 9 2" xfId="2221"/>
    <cellStyle name="常规 11 5 9 2 2" xfId="7823"/>
    <cellStyle name="常规 11 5 9 3" xfId="7822"/>
    <cellStyle name="常规 11 6" xfId="1293"/>
    <cellStyle name="常规 11 6 2" xfId="1295"/>
    <cellStyle name="常规 11 6 2 2" xfId="7825"/>
    <cellStyle name="常规 11 6 3" xfId="2228"/>
    <cellStyle name="常规 11 6 3 2" xfId="2869"/>
    <cellStyle name="常规 11 6 3 2 2" xfId="2870"/>
    <cellStyle name="常规 11 6 3 2 2 2" xfId="7828"/>
    <cellStyle name="常规 11 6 3 2 3" xfId="7827"/>
    <cellStyle name="常规 11 6 3 3" xfId="2871"/>
    <cellStyle name="常规 11 6 3 3 2" xfId="2873"/>
    <cellStyle name="常规 11 6 3 3 2 2" xfId="7830"/>
    <cellStyle name="常规 11 6 3 3 3" xfId="7829"/>
    <cellStyle name="常规 11 6 3 4" xfId="2874"/>
    <cellStyle name="常规 11 6 3 4 2" xfId="771"/>
    <cellStyle name="常规 11 6 3 4 2 2" xfId="7832"/>
    <cellStyle name="常规 11 6 3 4 3" xfId="7831"/>
    <cellStyle name="常规 11 6 3 5" xfId="2875"/>
    <cellStyle name="常规 11 6 3 5 2" xfId="7833"/>
    <cellStyle name="常规 11 6 3 6" xfId="7826"/>
    <cellStyle name="常规 11 6 4" xfId="2877"/>
    <cellStyle name="常规 11 6 4 2" xfId="2878"/>
    <cellStyle name="常规 11 6 4 2 2" xfId="2879"/>
    <cellStyle name="常规 11 6 4 2 2 2" xfId="7836"/>
    <cellStyle name="常规 11 6 4 2 3" xfId="7835"/>
    <cellStyle name="常规 11 6 4 3" xfId="2880"/>
    <cellStyle name="常规 11 6 4 3 2" xfId="2881"/>
    <cellStyle name="常规 11 6 4 3 2 2" xfId="7838"/>
    <cellStyle name="常规 11 6 4 3 3" xfId="7837"/>
    <cellStyle name="常规 11 6 4 4" xfId="2882"/>
    <cellStyle name="常规 11 6 4 4 2" xfId="7839"/>
    <cellStyle name="常规 11 6 4 5" xfId="7834"/>
    <cellStyle name="常规 11 6 5" xfId="566"/>
    <cellStyle name="常规 11 6 5 2" xfId="49"/>
    <cellStyle name="常规 11 6 5 2 2" xfId="7841"/>
    <cellStyle name="常规 11 6 5 3" xfId="7840"/>
    <cellStyle name="常规 11 6 6" xfId="570"/>
    <cellStyle name="常规 11 6 6 2" xfId="575"/>
    <cellStyle name="常规 11 6 6 2 2" xfId="7843"/>
    <cellStyle name="常规 11 6 6 3" xfId="7842"/>
    <cellStyle name="常规 11 6 7" xfId="847"/>
    <cellStyle name="常规 11 6 7 2" xfId="168"/>
    <cellStyle name="常规 11 6 7 2 2" xfId="7845"/>
    <cellStyle name="常规 11 6 7 3" xfId="7844"/>
    <cellStyle name="常规 11 6 8" xfId="236"/>
    <cellStyle name="常规 11 6 8 2" xfId="7846"/>
    <cellStyle name="常规 11 6 9" xfId="7824"/>
    <cellStyle name="常规 11 7" xfId="1297"/>
    <cellStyle name="常规 11 7 2" xfId="1299"/>
    <cellStyle name="常规 11 7 2 2" xfId="86"/>
    <cellStyle name="常规 11 7 2 2 2" xfId="2884"/>
    <cellStyle name="常规 11 7 2 2 2 2" xfId="7850"/>
    <cellStyle name="常规 11 7 2 2 3" xfId="7849"/>
    <cellStyle name="常规 11 7 2 3" xfId="2885"/>
    <cellStyle name="常规 11 7 2 3 2" xfId="2886"/>
    <cellStyle name="常规 11 7 2 3 2 2" xfId="7852"/>
    <cellStyle name="常规 11 7 2 3 3" xfId="7851"/>
    <cellStyle name="常规 11 7 2 4" xfId="2889"/>
    <cellStyle name="常规 11 7 2 4 2" xfId="7853"/>
    <cellStyle name="常规 11 7 2 5" xfId="7848"/>
    <cellStyle name="常规 11 7 3" xfId="2234"/>
    <cellStyle name="常规 11 7 3 2" xfId="678"/>
    <cellStyle name="常规 11 7 3 2 2" xfId="1478"/>
    <cellStyle name="常规 11 7 3 2 2 2" xfId="7856"/>
    <cellStyle name="常规 11 7 3 2 3" xfId="7855"/>
    <cellStyle name="常规 11 7 3 3" xfId="680"/>
    <cellStyle name="常规 11 7 3 3 2" xfId="1556"/>
    <cellStyle name="常规 11 7 3 3 2 2" xfId="7858"/>
    <cellStyle name="常规 11 7 3 3 3" xfId="7857"/>
    <cellStyle name="常规 11 7 3 4" xfId="687"/>
    <cellStyle name="常规 11 7 3 4 2" xfId="7859"/>
    <cellStyle name="常规 11 7 3 5" xfId="7854"/>
    <cellStyle name="常规 11 7 4" xfId="2891"/>
    <cellStyle name="常规 11 7 4 2" xfId="2892"/>
    <cellStyle name="常规 11 7 4 2 2" xfId="7861"/>
    <cellStyle name="常规 11 7 4 3" xfId="7860"/>
    <cellStyle name="常规 11 7 5" xfId="2893"/>
    <cellStyle name="常规 11 7 5 2" xfId="586"/>
    <cellStyle name="常规 11 7 5 2 2" xfId="7863"/>
    <cellStyle name="常规 11 7 5 3" xfId="7862"/>
    <cellStyle name="常规 11 7 6" xfId="2895"/>
    <cellStyle name="常规 11 7 6 2" xfId="595"/>
    <cellStyle name="常规 11 7 6 2 2" xfId="7865"/>
    <cellStyle name="常规 11 7 6 3" xfId="7864"/>
    <cellStyle name="常规 11 7 7" xfId="1759"/>
    <cellStyle name="常规 11 7 7 2" xfId="7866"/>
    <cellStyle name="常规 11 7 8" xfId="2701"/>
    <cellStyle name="常规 11 7 8 2" xfId="7867"/>
    <cellStyle name="常规 11 7 9" xfId="7847"/>
    <cellStyle name="常规 11 8" xfId="1301"/>
    <cellStyle name="常规 11 8 2" xfId="2896"/>
    <cellStyle name="常规 11 8 2 2" xfId="2897"/>
    <cellStyle name="常规 11 8 2 2 2" xfId="7870"/>
    <cellStyle name="常规 11 8 2 3" xfId="7869"/>
    <cellStyle name="常规 11 8 3" xfId="2898"/>
    <cellStyle name="常规 11 8 3 2" xfId="2899"/>
    <cellStyle name="常规 11 8 3 2 2" xfId="7872"/>
    <cellStyle name="常规 11 8 3 3" xfId="7871"/>
    <cellStyle name="常规 11 8 4" xfId="2901"/>
    <cellStyle name="常规 11 8 4 2" xfId="2902"/>
    <cellStyle name="常规 11 8 4 2 2" xfId="7874"/>
    <cellStyle name="常规 11 8 4 3" xfId="7873"/>
    <cellStyle name="常规 11 8 5" xfId="853"/>
    <cellStyle name="常规 11 8 5 2" xfId="2903"/>
    <cellStyle name="常规 11 8 5 2 2" xfId="7876"/>
    <cellStyle name="常规 11 8 5 3" xfId="7875"/>
    <cellStyle name="常规 11 8 6" xfId="2904"/>
    <cellStyle name="常规 11 8 6 2" xfId="7877"/>
    <cellStyle name="常规 11 8 7" xfId="7868"/>
    <cellStyle name="常规 11 9" xfId="1304"/>
    <cellStyle name="常规 11 9 2" xfId="1835"/>
    <cellStyle name="常规 11 9 2 2" xfId="1837"/>
    <cellStyle name="常规 11 9 2 2 2" xfId="7880"/>
    <cellStyle name="常规 11 9 2 3" xfId="7879"/>
    <cellStyle name="常规 11 9 3" xfId="1844"/>
    <cellStyle name="常规 11 9 3 2" xfId="1846"/>
    <cellStyle name="常规 11 9 3 2 2" xfId="7882"/>
    <cellStyle name="常规 11 9 3 3" xfId="7881"/>
    <cellStyle name="常规 11 9 4" xfId="1850"/>
    <cellStyle name="常规 11 9 4 2" xfId="7883"/>
    <cellStyle name="常规 11 9 5" xfId="7878"/>
    <cellStyle name="常规 110" xfId="1855"/>
    <cellStyle name="常规 110 2" xfId="5833"/>
    <cellStyle name="常规 110 2 2" xfId="10960"/>
    <cellStyle name="常规 111" xfId="2335"/>
    <cellStyle name="常规 111 2" xfId="5834"/>
    <cellStyle name="常规 111 2 2" xfId="10961"/>
    <cellStyle name="常规 112" xfId="5467"/>
    <cellStyle name="常规 113" xfId="2908"/>
    <cellStyle name="常规 113 2" xfId="5835"/>
    <cellStyle name="常规 113 2 2" xfId="10962"/>
    <cellStyle name="常规 114" xfId="2342"/>
    <cellStyle name="常规 114 2" xfId="2347"/>
    <cellStyle name="常规 114 2 2" xfId="5837"/>
    <cellStyle name="常规 114 2 2 2" xfId="10964"/>
    <cellStyle name="常规 114 3" xfId="5836"/>
    <cellStyle name="常规 114 3 2" xfId="10963"/>
    <cellStyle name="常规 115" xfId="2912"/>
    <cellStyle name="常规 115 2" xfId="2915"/>
    <cellStyle name="常规 115 2 2" xfId="5839"/>
    <cellStyle name="常规 115 2 2 2" xfId="10966"/>
    <cellStyle name="常规 115 3" xfId="5838"/>
    <cellStyle name="常规 115 3 2" xfId="10965"/>
    <cellStyle name="常规 116" xfId="1545"/>
    <cellStyle name="常规 116 2" xfId="2917"/>
    <cellStyle name="常规 116 2 2" xfId="5841"/>
    <cellStyle name="常规 116 2 2 2" xfId="10968"/>
    <cellStyle name="常规 116 3" xfId="5840"/>
    <cellStyle name="常规 116 3 2" xfId="10967"/>
    <cellStyle name="常规 117" xfId="2919"/>
    <cellStyle name="常规 117 2" xfId="2922"/>
    <cellStyle name="常规 117 2 2" xfId="5843"/>
    <cellStyle name="常规 117 2 2 2" xfId="10970"/>
    <cellStyle name="常规 117 3" xfId="5842"/>
    <cellStyle name="常规 117 3 2" xfId="10969"/>
    <cellStyle name="常规 118" xfId="2925"/>
    <cellStyle name="常规 118 2" xfId="2927"/>
    <cellStyle name="常规 118 2 2" xfId="2929"/>
    <cellStyle name="常规 118 2 3" xfId="5845"/>
    <cellStyle name="常规 118 2 3 2" xfId="10972"/>
    <cellStyle name="常规 118 3" xfId="5844"/>
    <cellStyle name="常规 118 3 2" xfId="10971"/>
    <cellStyle name="常规 119" xfId="5678"/>
    <cellStyle name="常规 12" xfId="564"/>
    <cellStyle name="常规 12 2" xfId="2930"/>
    <cellStyle name="常规 12 2 2" xfId="2931"/>
    <cellStyle name="常规 12 2 2 2" xfId="2932"/>
    <cellStyle name="常规 12 2 2 2 2" xfId="7885"/>
    <cellStyle name="常规 12 2 2 3" xfId="7884"/>
    <cellStyle name="常规 12 2 3" xfId="2933"/>
    <cellStyle name="常规 12 2 3 2" xfId="7886"/>
    <cellStyle name="常规 12 2 4" xfId="5847"/>
    <cellStyle name="常规 12 2 4 2" xfId="10974"/>
    <cellStyle name="常规 12 3" xfId="2935"/>
    <cellStyle name="常规 12 3 2" xfId="1132"/>
    <cellStyle name="常规 12 3 2 2" xfId="7888"/>
    <cellStyle name="常规 12 3 3" xfId="7887"/>
    <cellStyle name="常规 12 4" xfId="2936"/>
    <cellStyle name="常规 12 4 2" xfId="1175"/>
    <cellStyle name="常规 12 4 2 2" xfId="7890"/>
    <cellStyle name="常规 12 4 3" xfId="7889"/>
    <cellStyle name="常规 12 5" xfId="5846"/>
    <cellStyle name="常规 12 5 2" xfId="10973"/>
    <cellStyle name="常规 120" xfId="5622"/>
    <cellStyle name="常规 121" xfId="5621"/>
    <cellStyle name="常规 122" xfId="2920"/>
    <cellStyle name="常规 122 2" xfId="2923"/>
    <cellStyle name="常规 122 2 2" xfId="5849"/>
    <cellStyle name="常规 122 2 2 2" xfId="10976"/>
    <cellStyle name="常规 122 3" xfId="5848"/>
    <cellStyle name="常规 122 3 2" xfId="10975"/>
    <cellStyle name="常规 123" xfId="5677"/>
    <cellStyle name="常规 124" xfId="5610"/>
    <cellStyle name="常规 125" xfId="5580"/>
    <cellStyle name="常规 126" xfId="5679"/>
    <cellStyle name="常规 127" xfId="5487"/>
    <cellStyle name="常规 128" xfId="5730"/>
    <cellStyle name="常规 129" xfId="5732"/>
    <cellStyle name="常规 13" xfId="2938"/>
    <cellStyle name="常规 13 10" xfId="909"/>
    <cellStyle name="常规 13 10 2" xfId="912"/>
    <cellStyle name="常规 13 10 2 2" xfId="7892"/>
    <cellStyle name="常规 13 10 3" xfId="7891"/>
    <cellStyle name="常规 13 11" xfId="914"/>
    <cellStyle name="常规 13 11 2" xfId="916"/>
    <cellStyle name="常规 13 11 2 2" xfId="7894"/>
    <cellStyle name="常规 13 11 3" xfId="7893"/>
    <cellStyle name="常规 13 12" xfId="184"/>
    <cellStyle name="常规 13 12 2" xfId="2939"/>
    <cellStyle name="常规 13 12 2 2" xfId="7896"/>
    <cellStyle name="常规 13 12 3" xfId="7895"/>
    <cellStyle name="常规 13 13" xfId="161"/>
    <cellStyle name="常规 13 13 2" xfId="7897"/>
    <cellStyle name="常规 13 14" xfId="163"/>
    <cellStyle name="常规 13 14 2" xfId="7898"/>
    <cellStyle name="常规 13 15" xfId="5850"/>
    <cellStyle name="常规 13 15 2" xfId="10977"/>
    <cellStyle name="常规 13 2" xfId="2941"/>
    <cellStyle name="常规 13 2 10" xfId="2942"/>
    <cellStyle name="常规 13 2 10 2" xfId="7899"/>
    <cellStyle name="常规 13 2 11" xfId="5851"/>
    <cellStyle name="常规 13 2 11 2" xfId="10978"/>
    <cellStyle name="常规 13 2 2" xfId="2944"/>
    <cellStyle name="常规 13 2 2 2" xfId="2945"/>
    <cellStyle name="常规 13 2 2 2 2" xfId="2947"/>
    <cellStyle name="常规 13 2 2 2 2 2" xfId="2949"/>
    <cellStyle name="常规 13 2 2 2 2 2 2" xfId="132"/>
    <cellStyle name="常规 13 2 2 2 2 2 2 2" xfId="7904"/>
    <cellStyle name="常规 13 2 2 2 2 2 3" xfId="7903"/>
    <cellStyle name="常规 13 2 2 2 2 3" xfId="1925"/>
    <cellStyle name="常规 13 2 2 2 2 3 2" xfId="1927"/>
    <cellStyle name="常规 13 2 2 2 2 3 2 2" xfId="7906"/>
    <cellStyle name="常规 13 2 2 2 2 3 3" xfId="7905"/>
    <cellStyle name="常规 13 2 2 2 2 4" xfId="1640"/>
    <cellStyle name="常规 13 2 2 2 2 4 2" xfId="7907"/>
    <cellStyle name="常规 13 2 2 2 2 5" xfId="7902"/>
    <cellStyle name="常规 13 2 2 2 3" xfId="2952"/>
    <cellStyle name="常规 13 2 2 2 3 2" xfId="2076"/>
    <cellStyle name="常规 13 2 2 2 3 2 2" xfId="2078"/>
    <cellStyle name="常规 13 2 2 2 3 2 2 2" xfId="7910"/>
    <cellStyle name="常规 13 2 2 2 3 2 3" xfId="7909"/>
    <cellStyle name="常规 13 2 2 2 3 3" xfId="1932"/>
    <cellStyle name="常规 13 2 2 2 3 3 2" xfId="2084"/>
    <cellStyle name="常规 13 2 2 2 3 3 2 2" xfId="7912"/>
    <cellStyle name="常规 13 2 2 2 3 3 3" xfId="7911"/>
    <cellStyle name="常规 13 2 2 2 3 4" xfId="1580"/>
    <cellStyle name="常规 13 2 2 2 3 4 2" xfId="7913"/>
    <cellStyle name="常规 13 2 2 2 3 5" xfId="7908"/>
    <cellStyle name="常规 13 2 2 2 4" xfId="2955"/>
    <cellStyle name="常规 13 2 2 2 4 2" xfId="41"/>
    <cellStyle name="常规 13 2 2 2 4 2 2" xfId="7915"/>
    <cellStyle name="常规 13 2 2 2 4 3" xfId="7914"/>
    <cellStyle name="常规 13 2 2 2 5" xfId="2957"/>
    <cellStyle name="常规 13 2 2 2 5 2" xfId="2098"/>
    <cellStyle name="常规 13 2 2 2 5 2 2" xfId="7917"/>
    <cellStyle name="常规 13 2 2 2 5 3" xfId="7916"/>
    <cellStyle name="常规 13 2 2 2 6" xfId="2517"/>
    <cellStyle name="常规 13 2 2 2 6 2" xfId="479"/>
    <cellStyle name="常规 13 2 2 2 6 2 2" xfId="7919"/>
    <cellStyle name="常规 13 2 2 2 6 3" xfId="7918"/>
    <cellStyle name="常规 13 2 2 2 7" xfId="2958"/>
    <cellStyle name="常规 13 2 2 2 7 2" xfId="7920"/>
    <cellStyle name="常规 13 2 2 2 8" xfId="2959"/>
    <cellStyle name="常规 13 2 2 2 8 2" xfId="7921"/>
    <cellStyle name="常规 13 2 2 2 9" xfId="7901"/>
    <cellStyle name="常规 13 2 2 3" xfId="2960"/>
    <cellStyle name="常规 13 2 2 4" xfId="437"/>
    <cellStyle name="常规 13 2 2 4 2" xfId="7922"/>
    <cellStyle name="常规 13 2 2 5" xfId="7900"/>
    <cellStyle name="常规 13 2 3" xfId="2381"/>
    <cellStyle name="常规 13 2 3 2" xfId="2962"/>
    <cellStyle name="常规 13 2 3 2 2" xfId="2965"/>
    <cellStyle name="常规 13 2 3 2 2 2" xfId="2968"/>
    <cellStyle name="常规 13 2 3 2 2 2 2" xfId="7926"/>
    <cellStyle name="常规 13 2 3 2 2 3" xfId="7925"/>
    <cellStyle name="常规 13 2 3 2 3" xfId="2971"/>
    <cellStyle name="常规 13 2 3 2 3 2" xfId="2200"/>
    <cellStyle name="常规 13 2 3 2 3 2 2" xfId="7928"/>
    <cellStyle name="常规 13 2 3 2 3 3" xfId="7927"/>
    <cellStyle name="常规 13 2 3 2 4" xfId="2976"/>
    <cellStyle name="常规 13 2 3 2 4 2" xfId="7929"/>
    <cellStyle name="常规 13 2 3 2 5" xfId="7924"/>
    <cellStyle name="常规 13 2 3 3" xfId="2977"/>
    <cellStyle name="常规 13 2 3 3 2" xfId="2979"/>
    <cellStyle name="常规 13 2 3 3 2 2" xfId="2981"/>
    <cellStyle name="常规 13 2 3 3 2 2 2" xfId="7932"/>
    <cellStyle name="常规 13 2 3 3 2 3" xfId="7931"/>
    <cellStyle name="常规 13 2 3 3 3" xfId="44"/>
    <cellStyle name="常规 13 2 3 3 3 2" xfId="2255"/>
    <cellStyle name="常规 13 2 3 3 3 2 2" xfId="7934"/>
    <cellStyle name="常规 13 2 3 3 3 3" xfId="7933"/>
    <cellStyle name="常规 13 2 3 3 4" xfId="766"/>
    <cellStyle name="常规 13 2 3 3 4 2" xfId="7935"/>
    <cellStyle name="常规 13 2 3 3 5" xfId="7930"/>
    <cellStyle name="常规 13 2 3 4" xfId="2982"/>
    <cellStyle name="常规 13 2 3 4 2" xfId="458"/>
    <cellStyle name="常规 13 2 3 4 2 2" xfId="7937"/>
    <cellStyle name="常规 13 2 3 4 3" xfId="7936"/>
    <cellStyle name="常规 13 2 3 5" xfId="817"/>
    <cellStyle name="常规 13 2 3 5 2" xfId="33"/>
    <cellStyle name="常规 13 2 3 5 2 2" xfId="7939"/>
    <cellStyle name="常规 13 2 3 5 3" xfId="7938"/>
    <cellStyle name="常规 13 2 3 6" xfId="2577"/>
    <cellStyle name="常规 13 2 3 6 2" xfId="580"/>
    <cellStyle name="常规 13 2 3 6 2 2" xfId="7941"/>
    <cellStyle name="常规 13 2 3 6 3" xfId="7940"/>
    <cellStyle name="常规 13 2 3 7" xfId="2983"/>
    <cellStyle name="常规 13 2 3 7 2" xfId="7942"/>
    <cellStyle name="常规 13 2 3 8" xfId="2984"/>
    <cellStyle name="常规 13 2 3 8 2" xfId="7943"/>
    <cellStyle name="常规 13 2 3 9" xfId="7923"/>
    <cellStyle name="常规 13 2 4" xfId="2986"/>
    <cellStyle name="常规 13 2 4 2" xfId="2990"/>
    <cellStyle name="常规 13 2 4 2 2" xfId="2992"/>
    <cellStyle name="常规 13 2 4 2 2 2" xfId="7946"/>
    <cellStyle name="常规 13 2 4 2 3" xfId="7945"/>
    <cellStyle name="常规 13 2 4 3" xfId="2993"/>
    <cellStyle name="常规 13 2 4 3 2" xfId="2994"/>
    <cellStyle name="常规 13 2 4 3 2 2" xfId="7948"/>
    <cellStyle name="常规 13 2 4 3 3" xfId="7947"/>
    <cellStyle name="常规 13 2 4 4" xfId="2995"/>
    <cellStyle name="常规 13 2 4 4 2" xfId="924"/>
    <cellStyle name="常规 13 2 4 4 2 2" xfId="7950"/>
    <cellStyle name="常规 13 2 4 4 3" xfId="7949"/>
    <cellStyle name="常规 13 2 4 5" xfId="2996"/>
    <cellStyle name="常规 13 2 4 5 2" xfId="7951"/>
    <cellStyle name="常规 13 2 4 6" xfId="7944"/>
    <cellStyle name="常规 13 2 5" xfId="2998"/>
    <cellStyle name="常规 13 2 5 2" xfId="3001"/>
    <cellStyle name="常规 13 2 5 2 2" xfId="2626"/>
    <cellStyle name="常规 13 2 5 2 2 2" xfId="7954"/>
    <cellStyle name="常规 13 2 5 2 3" xfId="7953"/>
    <cellStyle name="常规 13 2 5 3" xfId="3002"/>
    <cellStyle name="常规 13 2 5 3 2" xfId="3003"/>
    <cellStyle name="常规 13 2 5 3 2 2" xfId="7956"/>
    <cellStyle name="常规 13 2 5 3 3" xfId="7955"/>
    <cellStyle name="常规 13 2 5 4" xfId="3004"/>
    <cellStyle name="常规 13 2 5 4 2" xfId="7957"/>
    <cellStyle name="常规 13 2 5 5" xfId="7952"/>
    <cellStyle name="常规 13 2 6" xfId="3005"/>
    <cellStyle name="常规 13 2 6 2" xfId="3006"/>
    <cellStyle name="常规 13 2 6 2 2" xfId="7959"/>
    <cellStyle name="常规 13 2 6 3" xfId="7958"/>
    <cellStyle name="常规 13 2 7" xfId="3007"/>
    <cellStyle name="常规 13 2 7 2" xfId="3008"/>
    <cellStyle name="常规 13 2 7 2 2" xfId="7961"/>
    <cellStyle name="常规 13 2 7 3" xfId="7960"/>
    <cellStyle name="常规 13 2 8" xfId="2731"/>
    <cellStyle name="常规 13 2 8 2" xfId="2733"/>
    <cellStyle name="常规 13 2 8 2 2" xfId="7963"/>
    <cellStyle name="常规 13 2 8 3" xfId="7962"/>
    <cellStyle name="常规 13 2 9" xfId="2737"/>
    <cellStyle name="常规 13 2 9 2" xfId="7964"/>
    <cellStyle name="常规 13 3" xfId="1313"/>
    <cellStyle name="常规 13 3 2" xfId="1315"/>
    <cellStyle name="常规 13 3 2 2" xfId="1342"/>
    <cellStyle name="常规 13 3 3" xfId="601"/>
    <cellStyle name="常规 13 3 4" xfId="3009"/>
    <cellStyle name="常规 13 3 5" xfId="3010"/>
    <cellStyle name="常规 13 3 6" xfId="3011"/>
    <cellStyle name="常规 13 3 7" xfId="3012"/>
    <cellStyle name="常规 13 3 8" xfId="2741"/>
    <cellStyle name="常规 13 3 9" xfId="5852"/>
    <cellStyle name="常规 13 4" xfId="1318"/>
    <cellStyle name="常规 13 4 2" xfId="1320"/>
    <cellStyle name="常规 13 4 2 2" xfId="3014"/>
    <cellStyle name="常规 13 4 2 2 2" xfId="3015"/>
    <cellStyle name="常规 13 4 2 2 2 2" xfId="308"/>
    <cellStyle name="常规 13 4 2 2 2 2 2" xfId="7969"/>
    <cellStyle name="常规 13 4 2 2 2 3" xfId="7968"/>
    <cellStyle name="常规 13 4 2 2 3" xfId="3017"/>
    <cellStyle name="常规 13 4 2 2 3 2" xfId="3018"/>
    <cellStyle name="常规 13 4 2 2 3 2 2" xfId="7971"/>
    <cellStyle name="常规 13 4 2 2 3 3" xfId="7970"/>
    <cellStyle name="常规 13 4 2 2 4" xfId="2432"/>
    <cellStyle name="常规 13 4 2 2 4 2" xfId="7972"/>
    <cellStyle name="常规 13 4 2 2 5" xfId="7967"/>
    <cellStyle name="常规 13 4 2 3" xfId="3019"/>
    <cellStyle name="常规 13 4 2 3 2" xfId="3020"/>
    <cellStyle name="常规 13 4 2 3 2 2" xfId="3021"/>
    <cellStyle name="常规 13 4 2 3 2 2 2" xfId="7975"/>
    <cellStyle name="常规 13 4 2 3 2 3" xfId="7974"/>
    <cellStyle name="常规 13 4 2 3 3" xfId="3023"/>
    <cellStyle name="常规 13 4 2 3 3 2" xfId="3024"/>
    <cellStyle name="常规 13 4 2 3 3 2 2" xfId="7977"/>
    <cellStyle name="常规 13 4 2 3 3 3" xfId="7976"/>
    <cellStyle name="常规 13 4 2 3 4" xfId="112"/>
    <cellStyle name="常规 13 4 2 3 4 2" xfId="7978"/>
    <cellStyle name="常规 13 4 2 3 5" xfId="7973"/>
    <cellStyle name="常规 13 4 2 4" xfId="3026"/>
    <cellStyle name="常规 13 4 2 4 2" xfId="3028"/>
    <cellStyle name="常规 13 4 2 4 2 2" xfId="7980"/>
    <cellStyle name="常规 13 4 2 4 3" xfId="7979"/>
    <cellStyle name="常规 13 4 2 5" xfId="1447"/>
    <cellStyle name="常规 13 4 2 5 2" xfId="1450"/>
    <cellStyle name="常规 13 4 2 5 2 2" xfId="7982"/>
    <cellStyle name="常规 13 4 2 5 3" xfId="7981"/>
    <cellStyle name="常规 13 4 2 6" xfId="1453"/>
    <cellStyle name="常规 13 4 2 6 2" xfId="1456"/>
    <cellStyle name="常规 13 4 2 6 2 2" xfId="7984"/>
    <cellStyle name="常规 13 4 2 6 3" xfId="7983"/>
    <cellStyle name="常规 13 4 2 7" xfId="1459"/>
    <cellStyle name="常规 13 4 2 7 2" xfId="7985"/>
    <cellStyle name="常规 13 4 2 8" xfId="1464"/>
    <cellStyle name="常规 13 4 2 8 2" xfId="7986"/>
    <cellStyle name="常规 13 4 2 9" xfId="7966"/>
    <cellStyle name="常规 13 4 3" xfId="1399"/>
    <cellStyle name="常规 13 4 4" xfId="3029"/>
    <cellStyle name="常规 13 4 4 2" xfId="7987"/>
    <cellStyle name="常规 13 4 5" xfId="3030"/>
    <cellStyle name="常规 13 4 6" xfId="7965"/>
    <cellStyle name="常规 13 5" xfId="76"/>
    <cellStyle name="常规 13 5 2" xfId="1439"/>
    <cellStyle name="常规 13 5 2 2" xfId="2906"/>
    <cellStyle name="常规 13 5 2 2 2" xfId="3033"/>
    <cellStyle name="常规 13 5 2 2 2 2" xfId="7991"/>
    <cellStyle name="常规 13 5 2 2 3" xfId="7990"/>
    <cellStyle name="常规 13 5 2 3" xfId="2339"/>
    <cellStyle name="常规 13 5 2 3 2" xfId="2344"/>
    <cellStyle name="常规 13 5 2 3 2 2" xfId="7993"/>
    <cellStyle name="常规 13 5 2 3 3" xfId="7992"/>
    <cellStyle name="常规 13 5 2 4" xfId="2910"/>
    <cellStyle name="常规 13 5 2 4 2" xfId="7994"/>
    <cellStyle name="常规 13 5 2 5" xfId="7989"/>
    <cellStyle name="常规 13 5 3" xfId="3034"/>
    <cellStyle name="常规 13 5 3 2" xfId="2610"/>
    <cellStyle name="常规 13 5 3 2 2" xfId="327"/>
    <cellStyle name="常规 13 5 3 2 2 2" xfId="7997"/>
    <cellStyle name="常规 13 5 3 2 3" xfId="7996"/>
    <cellStyle name="常规 13 5 3 3" xfId="2612"/>
    <cellStyle name="常规 13 5 3 3 2" xfId="3035"/>
    <cellStyle name="常规 13 5 3 3 2 2" xfId="7999"/>
    <cellStyle name="常规 13 5 3 3 3" xfId="7998"/>
    <cellStyle name="常规 13 5 3 4" xfId="2501"/>
    <cellStyle name="常规 13 5 3 4 2" xfId="8000"/>
    <cellStyle name="常规 13 5 3 5" xfId="7995"/>
    <cellStyle name="常规 13 5 4" xfId="3036"/>
    <cellStyle name="常规 13 5 4 2" xfId="2618"/>
    <cellStyle name="常规 13 5 4 2 2" xfId="8002"/>
    <cellStyle name="常规 13 5 4 3" xfId="8001"/>
    <cellStyle name="常规 13 5 5" xfId="3037"/>
    <cellStyle name="常规 13 5 5 2" xfId="3038"/>
    <cellStyle name="常规 13 5 5 2 2" xfId="8004"/>
    <cellStyle name="常规 13 5 5 3" xfId="8003"/>
    <cellStyle name="常规 13 5 6" xfId="723"/>
    <cellStyle name="常规 13 5 6 2" xfId="3039"/>
    <cellStyle name="常规 13 5 6 2 2" xfId="8006"/>
    <cellStyle name="常规 13 5 6 3" xfId="8005"/>
    <cellStyle name="常规 13 5 7" xfId="726"/>
    <cellStyle name="常规 13 5 7 2" xfId="8007"/>
    <cellStyle name="常规 13 5 8" xfId="2752"/>
    <cellStyle name="常规 13 5 8 2" xfId="8008"/>
    <cellStyle name="常规 13 5 9" xfId="7988"/>
    <cellStyle name="常规 13 6" xfId="1051"/>
    <cellStyle name="常规 13 6 2" xfId="1053"/>
    <cellStyle name="常规 13 6 2 2" xfId="1057"/>
    <cellStyle name="常规 13 6 2 2 2" xfId="8011"/>
    <cellStyle name="常规 13 6 2 3" xfId="8010"/>
    <cellStyle name="常规 13 6 3" xfId="1070"/>
    <cellStyle name="常规 13 6 3 2" xfId="1074"/>
    <cellStyle name="常规 13 6 3 2 2" xfId="8013"/>
    <cellStyle name="常规 13 6 3 3" xfId="8012"/>
    <cellStyle name="常规 13 6 4" xfId="1086"/>
    <cellStyle name="常规 13 6 4 2" xfId="1088"/>
    <cellStyle name="常规 13 6 4 2 2" xfId="8015"/>
    <cellStyle name="常规 13 6 4 3" xfId="8014"/>
    <cellStyle name="常规 13 6 5" xfId="1090"/>
    <cellStyle name="常规 13 6 5 2" xfId="1092"/>
    <cellStyle name="常规 13 6 5 2 2" xfId="8017"/>
    <cellStyle name="常规 13 6 5 3" xfId="8016"/>
    <cellStyle name="常规 13 6 6" xfId="129"/>
    <cellStyle name="常规 13 6 6 2" xfId="8018"/>
    <cellStyle name="常规 13 6 7" xfId="8009"/>
    <cellStyle name="常规 13 7" xfId="1098"/>
    <cellStyle name="常规 13 7 2" xfId="3040"/>
    <cellStyle name="常规 13 7 2 2" xfId="3043"/>
    <cellStyle name="常规 13 7 2 2 2" xfId="8021"/>
    <cellStyle name="常规 13 7 2 3" xfId="8020"/>
    <cellStyle name="常规 13 7 3" xfId="3044"/>
    <cellStyle name="常规 13 7 3 2" xfId="3047"/>
    <cellStyle name="常规 13 7 3 2 2" xfId="8023"/>
    <cellStyle name="常规 13 7 3 3" xfId="8022"/>
    <cellStyle name="常规 13 7 4" xfId="3048"/>
    <cellStyle name="常规 13 7 4 2" xfId="8024"/>
    <cellStyle name="常规 13 7 5" xfId="8019"/>
    <cellStyle name="常规 13 8" xfId="1100"/>
    <cellStyle name="常规 13 8 2" xfId="1102"/>
    <cellStyle name="常规 13 8 2 2" xfId="8026"/>
    <cellStyle name="常规 13 8 3" xfId="8025"/>
    <cellStyle name="常规 13 9" xfId="1111"/>
    <cellStyle name="常规 13 9 2" xfId="1113"/>
    <cellStyle name="常规 13 9 2 2" xfId="8028"/>
    <cellStyle name="常规 13 9 3" xfId="8027"/>
    <cellStyle name="常规 130" xfId="5733"/>
    <cellStyle name="常规 131" xfId="6051"/>
    <cellStyle name="常规 132" xfId="6102"/>
    <cellStyle name="常规 133" xfId="6143"/>
    <cellStyle name="常规 134" xfId="6144"/>
    <cellStyle name="常规 135" xfId="3049"/>
    <cellStyle name="常规 135 2" xfId="5853"/>
    <cellStyle name="常规 135 2 2" xfId="10979"/>
    <cellStyle name="常规 136" xfId="3050"/>
    <cellStyle name="常规 136 2" xfId="5854"/>
    <cellStyle name="常规 136 2 2" xfId="10980"/>
    <cellStyle name="常规 137" xfId="3052"/>
    <cellStyle name="常规 137 2" xfId="5855"/>
    <cellStyle name="常规 137 2 2" xfId="10981"/>
    <cellStyle name="常规 138" xfId="3055"/>
    <cellStyle name="常规 138 2" xfId="5856"/>
    <cellStyle name="常规 138 2 2" xfId="10982"/>
    <cellStyle name="常规 139" xfId="3058"/>
    <cellStyle name="常规 139 2" xfId="5857"/>
    <cellStyle name="常规 139 2 2" xfId="10983"/>
    <cellStyle name="常规 14" xfId="3062"/>
    <cellStyle name="常规 14 10" xfId="3063"/>
    <cellStyle name="常规 14 10 2" xfId="3064"/>
    <cellStyle name="常规 14 10 2 2" xfId="8030"/>
    <cellStyle name="常规 14 10 3" xfId="8029"/>
    <cellStyle name="常规 14 11" xfId="3065"/>
    <cellStyle name="常规 14 11 2" xfId="3066"/>
    <cellStyle name="常规 14 11 2 2" xfId="8032"/>
    <cellStyle name="常规 14 11 3" xfId="8031"/>
    <cellStyle name="常规 14 12" xfId="3067"/>
    <cellStyle name="常规 14 12 2" xfId="8033"/>
    <cellStyle name="常规 14 13" xfId="3068"/>
    <cellStyle name="常规 14 13 2" xfId="8034"/>
    <cellStyle name="常规 14 14" xfId="5858"/>
    <cellStyle name="常规 14 14 2" xfId="10984"/>
    <cellStyle name="常规 14 2" xfId="2888"/>
    <cellStyle name="常规 14 2 2" xfId="3069"/>
    <cellStyle name="常规 14 2 2 2" xfId="8036"/>
    <cellStyle name="常规 14 2 3" xfId="8035"/>
    <cellStyle name="常规 14 3" xfId="1324"/>
    <cellStyle name="常规 14 3 2" xfId="8037"/>
    <cellStyle name="常规 14 4" xfId="1328"/>
    <cellStyle name="常规 14 4 2" xfId="1330"/>
    <cellStyle name="常规 14 4 2 2" xfId="3070"/>
    <cellStyle name="常规 14 4 2 2 2" xfId="3071"/>
    <cellStyle name="常规 14 4 2 2 2 2" xfId="8041"/>
    <cellStyle name="常规 14 4 2 2 3" xfId="8040"/>
    <cellStyle name="常规 14 4 2 3" xfId="3073"/>
    <cellStyle name="常规 14 4 2 3 2" xfId="3074"/>
    <cellStyle name="常规 14 4 2 3 2 2" xfId="8043"/>
    <cellStyle name="常规 14 4 2 3 3" xfId="8042"/>
    <cellStyle name="常规 14 4 2 4" xfId="3075"/>
    <cellStyle name="常规 14 4 2 4 2" xfId="8044"/>
    <cellStyle name="常规 14 4 2 5" xfId="8039"/>
    <cellStyle name="常规 14 4 3" xfId="3076"/>
    <cellStyle name="常规 14 4 3 2" xfId="2709"/>
    <cellStyle name="常规 14 4 3 2 2" xfId="1683"/>
    <cellStyle name="常规 14 4 3 2 2 2" xfId="8047"/>
    <cellStyle name="常规 14 4 3 2 3" xfId="8046"/>
    <cellStyle name="常规 14 4 3 3" xfId="2712"/>
    <cellStyle name="常规 14 4 3 3 2" xfId="3077"/>
    <cellStyle name="常规 14 4 3 3 2 2" xfId="8049"/>
    <cellStyle name="常规 14 4 3 3 3" xfId="8048"/>
    <cellStyle name="常规 14 4 3 4" xfId="3078"/>
    <cellStyle name="常规 14 4 3 4 2" xfId="8050"/>
    <cellStyle name="常规 14 4 3 5" xfId="8045"/>
    <cellStyle name="常规 14 4 4" xfId="3079"/>
    <cellStyle name="常规 14 4 4 2" xfId="2716"/>
    <cellStyle name="常规 14 4 4 2 2" xfId="8052"/>
    <cellStyle name="常规 14 4 4 3" xfId="8051"/>
    <cellStyle name="常规 14 4 5" xfId="3080"/>
    <cellStyle name="常规 14 4 5 2" xfId="3081"/>
    <cellStyle name="常规 14 4 5 2 2" xfId="8054"/>
    <cellStyle name="常规 14 4 5 3" xfId="8053"/>
    <cellStyle name="常规 14 4 6" xfId="2063"/>
    <cellStyle name="常规 14 4 6 2" xfId="3082"/>
    <cellStyle name="常规 14 4 6 2 2" xfId="8056"/>
    <cellStyle name="常规 14 4 6 3" xfId="8055"/>
    <cellStyle name="常规 14 4 7" xfId="3084"/>
    <cellStyle name="常规 14 4 7 2" xfId="8057"/>
    <cellStyle name="常规 14 4 8" xfId="3086"/>
    <cellStyle name="常规 14 4 8 2" xfId="8058"/>
    <cellStyle name="常规 14 4 9" xfId="8038"/>
    <cellStyle name="常规 14 5" xfId="1332"/>
    <cellStyle name="常规 14 5 2" xfId="3087"/>
    <cellStyle name="常规 14 5 2 2" xfId="3088"/>
    <cellStyle name="常规 14 5 2 2 2" xfId="8061"/>
    <cellStyle name="常规 14 5 2 3" xfId="8060"/>
    <cellStyle name="常规 14 5 3" xfId="3089"/>
    <cellStyle name="常规 14 5 3 2" xfId="2736"/>
    <cellStyle name="常规 14 5 3 2 2" xfId="8063"/>
    <cellStyle name="常规 14 5 3 3" xfId="8062"/>
    <cellStyle name="常规 14 5 4" xfId="3090"/>
    <cellStyle name="常规 14 5 4 2" xfId="2746"/>
    <cellStyle name="常规 14 5 4 2 2" xfId="8065"/>
    <cellStyle name="常规 14 5 4 3" xfId="8064"/>
    <cellStyle name="常规 14 5 5" xfId="3091"/>
    <cellStyle name="常规 14 5 5 2" xfId="8066"/>
    <cellStyle name="常规 14 5 6" xfId="8059"/>
    <cellStyle name="常规 14 6" xfId="274"/>
    <cellStyle name="常规 14 6 2" xfId="1143"/>
    <cellStyle name="常规 14 6 2 2" xfId="1146"/>
    <cellStyle name="常规 14 6 2 2 2" xfId="8069"/>
    <cellStyle name="常规 14 6 2 3" xfId="8068"/>
    <cellStyle name="常规 14 6 3" xfId="1149"/>
    <cellStyle name="常规 14 6 3 2" xfId="1151"/>
    <cellStyle name="常规 14 6 3 2 2" xfId="8071"/>
    <cellStyle name="常规 14 6 3 3" xfId="8070"/>
    <cellStyle name="常规 14 6 4" xfId="1153"/>
    <cellStyle name="常规 14 6 4 2" xfId="8072"/>
    <cellStyle name="常规 14 6 5" xfId="8067"/>
    <cellStyle name="常规 14 7" xfId="1155"/>
    <cellStyle name="常规 14 7 2" xfId="429"/>
    <cellStyle name="常规 14 7 2 2" xfId="8074"/>
    <cellStyle name="常规 14 7 3" xfId="8073"/>
    <cellStyle name="常规 14 8" xfId="1160"/>
    <cellStyle name="常规 14 8 2" xfId="1162"/>
    <cellStyle name="常规 14 8 2 2" xfId="8076"/>
    <cellStyle name="常规 14 8 3" xfId="8075"/>
    <cellStyle name="常规 14 9" xfId="1164"/>
    <cellStyle name="常规 14 9 2" xfId="1166"/>
    <cellStyle name="常规 14 9 2 2" xfId="8078"/>
    <cellStyle name="常规 14 9 3" xfId="8077"/>
    <cellStyle name="常规 140" xfId="10800"/>
    <cellStyle name="常规 141" xfId="3051"/>
    <cellStyle name="常规 141 2" xfId="3093"/>
    <cellStyle name="常规 141 2 2" xfId="5860"/>
    <cellStyle name="常规 141 2 2 2" xfId="10986"/>
    <cellStyle name="常规 141 3" xfId="5859"/>
    <cellStyle name="常规 141 3 2" xfId="10985"/>
    <cellStyle name="常规 142" xfId="3053"/>
    <cellStyle name="常规 142 2" xfId="3094"/>
    <cellStyle name="常规 142 2 2" xfId="5862"/>
    <cellStyle name="常规 142 2 2 2" xfId="10988"/>
    <cellStyle name="常规 142 3" xfId="5861"/>
    <cellStyle name="常规 142 3 2" xfId="10987"/>
    <cellStyle name="常规 143" xfId="11185"/>
    <cellStyle name="常规 144" xfId="11189"/>
    <cellStyle name="常规 145" xfId="3097"/>
    <cellStyle name="常规 145 2" xfId="3104"/>
    <cellStyle name="常规 145 2 2" xfId="5864"/>
    <cellStyle name="常规 145 2 2 2" xfId="10990"/>
    <cellStyle name="常规 145 3" xfId="5863"/>
    <cellStyle name="常规 145 3 2" xfId="10989"/>
    <cellStyle name="常规 146" xfId="3109"/>
    <cellStyle name="常规 146 2" xfId="3113"/>
    <cellStyle name="常规 146 2 2" xfId="5866"/>
    <cellStyle name="常规 146 2 2 2" xfId="10992"/>
    <cellStyle name="常规 146 3" xfId="5865"/>
    <cellStyle name="常规 146 3 2" xfId="10991"/>
    <cellStyle name="常规 147" xfId="11257"/>
    <cellStyle name="常规 148" xfId="3115"/>
    <cellStyle name="常规 148 2" xfId="5867"/>
    <cellStyle name="常规 148 2 2" xfId="10993"/>
    <cellStyle name="常规 149" xfId="836"/>
    <cellStyle name="常规 149 2" xfId="3120"/>
    <cellStyle name="常规 149 2 2" xfId="5869"/>
    <cellStyle name="常规 149 2 2 2" xfId="10995"/>
    <cellStyle name="常规 149 3" xfId="5868"/>
    <cellStyle name="常规 149 3 2" xfId="10994"/>
    <cellStyle name="常规 15" xfId="3122"/>
    <cellStyle name="常规 15 2" xfId="686"/>
    <cellStyle name="常规 15 2 2" xfId="5871"/>
    <cellStyle name="常规 15 2 2 2" xfId="10997"/>
    <cellStyle name="常规 15 3" xfId="690"/>
    <cellStyle name="常规 15 3 2" xfId="8079"/>
    <cellStyle name="常规 15 4" xfId="694"/>
    <cellStyle name="常规 15 4 2" xfId="8080"/>
    <cellStyle name="常规 15 5" xfId="3124"/>
    <cellStyle name="常规 15 6" xfId="5870"/>
    <cellStyle name="常规 15 6 2" xfId="10996"/>
    <cellStyle name="常规 150" xfId="3098"/>
    <cellStyle name="常规 150 2" xfId="3105"/>
    <cellStyle name="常规 150 2 2" xfId="5873"/>
    <cellStyle name="常规 150 2 2 2" xfId="10999"/>
    <cellStyle name="常规 150 3" xfId="5872"/>
    <cellStyle name="常规 150 3 2" xfId="10998"/>
    <cellStyle name="常规 151" xfId="3110"/>
    <cellStyle name="常规 151 2" xfId="5874"/>
    <cellStyle name="常规 151 2 2" xfId="11000"/>
    <cellStyle name="常规 152" xfId="3126"/>
    <cellStyle name="常规 152 2" xfId="5875"/>
    <cellStyle name="常规 152 2 2" xfId="11001"/>
    <cellStyle name="常规 153" xfId="3116"/>
    <cellStyle name="常规 153 2" xfId="3130"/>
    <cellStyle name="常规 153 2 2" xfId="5877"/>
    <cellStyle name="常规 153 2 2 2" xfId="11003"/>
    <cellStyle name="常规 153 3" xfId="5876"/>
    <cellStyle name="常规 153 3 2" xfId="11002"/>
    <cellStyle name="常规 154" xfId="11291"/>
    <cellStyle name="常规 155" xfId="1861"/>
    <cellStyle name="常规 155 2" xfId="3132"/>
    <cellStyle name="常规 155 2 2" xfId="5879"/>
    <cellStyle name="常规 155 2 2 2" xfId="11005"/>
    <cellStyle name="常规 155 3" xfId="5878"/>
    <cellStyle name="常规 155 3 2" xfId="11004"/>
    <cellStyle name="常规 156" xfId="3136"/>
    <cellStyle name="常规 156 2" xfId="3138"/>
    <cellStyle name="常规 156 2 2" xfId="5881"/>
    <cellStyle name="常规 156 2 2 2" xfId="11007"/>
    <cellStyle name="常规 156 3" xfId="5880"/>
    <cellStyle name="常规 156 3 2" xfId="11006"/>
    <cellStyle name="常规 157" xfId="2601"/>
    <cellStyle name="常规 157 2" xfId="2604"/>
    <cellStyle name="常规 157 2 2" xfId="5883"/>
    <cellStyle name="常规 157 2 2 2" xfId="11009"/>
    <cellStyle name="常规 157 3" xfId="5882"/>
    <cellStyle name="常规 157 3 2" xfId="11008"/>
    <cellStyle name="常规 158" xfId="2607"/>
    <cellStyle name="常规 158 2" xfId="5884"/>
    <cellStyle name="常规 158 2 2" xfId="11010"/>
    <cellStyle name="常规 16" xfId="3031"/>
    <cellStyle name="常规 16 2" xfId="3140"/>
    <cellStyle name="常规 16 2 2" xfId="5886"/>
    <cellStyle name="常规 16 2 2 2" xfId="11012"/>
    <cellStyle name="常规 16 3" xfId="1340"/>
    <cellStyle name="常规 16 3 2" xfId="8081"/>
    <cellStyle name="常规 16 4" xfId="3143"/>
    <cellStyle name="常规 16 5" xfId="5885"/>
    <cellStyle name="常规 16 5 2" xfId="11011"/>
    <cellStyle name="常规 163" xfId="2608"/>
    <cellStyle name="常规 163 2" xfId="5887"/>
    <cellStyle name="常规 163 2 2" xfId="11013"/>
    <cellStyle name="常规 17" xfId="7"/>
    <cellStyle name="常规 17 2" xfId="3146"/>
    <cellStyle name="常规 17 2 2" xfId="8082"/>
    <cellStyle name="常规 17 3" xfId="1343"/>
    <cellStyle name="常规 17 4" xfId="3144"/>
    <cellStyle name="常规 17 4 2" xfId="11014"/>
    <cellStyle name="常规 17 5" xfId="5888"/>
    <cellStyle name="常规 18" xfId="1002"/>
    <cellStyle name="常规 18 2" xfId="2506"/>
    <cellStyle name="常规 18 2 2" xfId="5890"/>
    <cellStyle name="常规 18 2 2 2" xfId="11016"/>
    <cellStyle name="常规 18 3" xfId="1347"/>
    <cellStyle name="常规 18 3 2" xfId="2521"/>
    <cellStyle name="常规 18 3 2 2" xfId="8084"/>
    <cellStyle name="常规 18 3 3" xfId="8083"/>
    <cellStyle name="常规 18 4" xfId="5889"/>
    <cellStyle name="常规 18 4 2" xfId="11015"/>
    <cellStyle name="常规 19" xfId="2537"/>
    <cellStyle name="常规 19 2" xfId="5891"/>
    <cellStyle name="常规 19 2 2" xfId="11017"/>
    <cellStyle name="常规 2" xfId="2"/>
    <cellStyle name="常规 2 10" xfId="1644"/>
    <cellStyle name="常规 2 11" xfId="3149"/>
    <cellStyle name="常规 2 11 2" xfId="8085"/>
    <cellStyle name="常规 2 12" xfId="3151"/>
    <cellStyle name="常规 2 13" xfId="3152"/>
    <cellStyle name="常规 2 13 2" xfId="3153"/>
    <cellStyle name="常规 2 14" xfId="1020"/>
    <cellStyle name="常规 2 14 2" xfId="11018"/>
    <cellStyle name="常规 2 15" xfId="3147"/>
    <cellStyle name="常规 2 16" xfId="5892"/>
    <cellStyle name="常规 2 19" xfId="3155"/>
    <cellStyle name="常规 2 19 2" xfId="2371"/>
    <cellStyle name="常规 2 19 3" xfId="2429"/>
    <cellStyle name="常规 2 19 4" xfId="3156"/>
    <cellStyle name="常规 2 19 5" xfId="2423"/>
    <cellStyle name="常规 2 19 6" xfId="3157"/>
    <cellStyle name="常规 2 19 6 2" xfId="3158"/>
    <cellStyle name="常规 2 2" xfId="3083"/>
    <cellStyle name="常规 2 2 2" xfId="3159"/>
    <cellStyle name="常规 2 2 2 2" xfId="1909"/>
    <cellStyle name="常规 2 2 2 2 2" xfId="1911"/>
    <cellStyle name="常规 2 2 2 2 3" xfId="1915"/>
    <cellStyle name="常规 2 2 2 2 4" xfId="1918"/>
    <cellStyle name="常规 2 2 2 2 5" xfId="1921"/>
    <cellStyle name="常规 2 2 2 2 6" xfId="3160"/>
    <cellStyle name="常规 2 2 2 3" xfId="1923"/>
    <cellStyle name="常规 2 2 2 4" xfId="93"/>
    <cellStyle name="常规 2 2 2 5" xfId="78"/>
    <cellStyle name="常规 2 2 2 6" xfId="111"/>
    <cellStyle name="常规 2 2 2 7" xfId="118"/>
    <cellStyle name="常规 2 2 2 8" xfId="5894"/>
    <cellStyle name="常规 2 2 3" xfId="3161"/>
    <cellStyle name="常规 2 2 3 2" xfId="2031"/>
    <cellStyle name="常规 2 2 3 3" xfId="2042"/>
    <cellStyle name="常规 2 2 3 4" xfId="5668"/>
    <cellStyle name="常规 2 2 4" xfId="3162"/>
    <cellStyle name="常规 2 2 4 2" xfId="2165"/>
    <cellStyle name="常规 2 2 4 3" xfId="337"/>
    <cellStyle name="常规 2 2 5" xfId="3163"/>
    <cellStyle name="常规 2 2 5 2" xfId="2291"/>
    <cellStyle name="常规 2 2 5 3" xfId="360"/>
    <cellStyle name="常规 2 2 6" xfId="3165"/>
    <cellStyle name="常规 2 2 6 2" xfId="1714"/>
    <cellStyle name="常规 2 2 6 3" xfId="386"/>
    <cellStyle name="常规 2 2 7" xfId="878"/>
    <cellStyle name="常规 2 2 8" xfId="5486"/>
    <cellStyle name="常规 2 2 9" xfId="5893"/>
    <cellStyle name="常规 2 2 9 2" xfId="10832"/>
    <cellStyle name="常规 2 2_102款戈尔大货" xfId="3166"/>
    <cellStyle name="常规 2 3" xfId="3085"/>
    <cellStyle name="常规 2 3 2" xfId="3167"/>
    <cellStyle name="常规 2 3 2 2" xfId="2853"/>
    <cellStyle name="常规 2 3 2 2 2" xfId="2856"/>
    <cellStyle name="常规 2 3 2 3" xfId="2863"/>
    <cellStyle name="常规 2 3 2 4" xfId="2690"/>
    <cellStyle name="常规 2 3 2 5" xfId="2693"/>
    <cellStyle name="常规 2 3 2 6" xfId="2696"/>
    <cellStyle name="常规 2 3 2 7" xfId="5896"/>
    <cellStyle name="常规 2 3 3" xfId="3168"/>
    <cellStyle name="常规 2 3 3 2" xfId="569"/>
    <cellStyle name="常规 2 3 3 3" xfId="846"/>
    <cellStyle name="常规 2 3 3 4" xfId="235"/>
    <cellStyle name="常规 2 3 3 5" xfId="248"/>
    <cellStyle name="常规 2 3 3 6" xfId="849"/>
    <cellStyle name="常规 2 3 3 7" xfId="3169"/>
    <cellStyle name="常规 2 3 4" xfId="3170"/>
    <cellStyle name="常规 2 3 4 2" xfId="2894"/>
    <cellStyle name="常规 2 3 4 3" xfId="1757"/>
    <cellStyle name="常规 2 3 5" xfId="3171"/>
    <cellStyle name="常规 2 3 6" xfId="3172"/>
    <cellStyle name="常规 2 3 6 2" xfId="1857"/>
    <cellStyle name="常规 2 3 6 3" xfId="3173"/>
    <cellStyle name="常规 2 3 7" xfId="886"/>
    <cellStyle name="常规 2 3 8" xfId="594"/>
    <cellStyle name="常规 2 3 8 2" xfId="888"/>
    <cellStyle name="常规 2 3 9" xfId="5895"/>
    <cellStyle name="常规 2 3_103款戈尔男套绒大货" xfId="2116"/>
    <cellStyle name="常规 2 4" xfId="477"/>
    <cellStyle name="常规 2 4 2" xfId="709"/>
    <cellStyle name="常规 2 4 3" xfId="713"/>
    <cellStyle name="常规 2 4 4" xfId="3174"/>
    <cellStyle name="常规 2 4 5" xfId="3175"/>
    <cellStyle name="常规 2 4 6" xfId="3176"/>
    <cellStyle name="常规 2 4 6 2" xfId="3177"/>
    <cellStyle name="常规 2 4 7" xfId="843"/>
    <cellStyle name="常规 2 4 8" xfId="5897"/>
    <cellStyle name="常规 2 5" xfId="482"/>
    <cellStyle name="常规 2 5 2" xfId="719"/>
    <cellStyle name="常规 2 5 2 2" xfId="722"/>
    <cellStyle name="常规 2 5 2 3" xfId="725"/>
    <cellStyle name="常规 2 5 2 3 2" xfId="5900"/>
    <cellStyle name="常规 2 5 2 4" xfId="5899"/>
    <cellStyle name="常规 2 5 3" xfId="729"/>
    <cellStyle name="常规 2 5 3 2" xfId="128"/>
    <cellStyle name="常规 2 5 3 3" xfId="143"/>
    <cellStyle name="常规 2 5 3 3 2" xfId="8086"/>
    <cellStyle name="常规 2 5 4" xfId="3178"/>
    <cellStyle name="常规 2 5 4 2" xfId="3179"/>
    <cellStyle name="常规 2 5 5" xfId="5898"/>
    <cellStyle name="常规 2 5_152" xfId="394"/>
    <cellStyle name="常规 2 6" xfId="488"/>
    <cellStyle name="常规 2 6 2" xfId="315"/>
    <cellStyle name="常规 2 6 3" xfId="322"/>
    <cellStyle name="常规 2 6 3 2" xfId="8087"/>
    <cellStyle name="常规 2 6 4" xfId="3180"/>
    <cellStyle name="常规 2 7" xfId="534"/>
    <cellStyle name="常规 2 8" xfId="542"/>
    <cellStyle name="常规 2 8 2" xfId="749"/>
    <cellStyle name="常规 2 8 3" xfId="751"/>
    <cellStyle name="常规 2 8 3 2" xfId="8088"/>
    <cellStyle name="常规 2 9" xfId="755"/>
    <cellStyle name="常规 2 9 2" xfId="471"/>
    <cellStyle name="常规 2 9 3" xfId="8089"/>
    <cellStyle name="常规 2_11SS物料--新元渐变外套2" xfId="1523"/>
    <cellStyle name="常规 20" xfId="3123"/>
    <cellStyle name="常规 20 2" xfId="5901"/>
    <cellStyle name="常规 20 2 2" xfId="11019"/>
    <cellStyle name="常规 21" xfId="3032"/>
    <cellStyle name="常规 21 2" xfId="3141"/>
    <cellStyle name="常规 21 2 2" xfId="5903"/>
    <cellStyle name="常规 21 2 2 2" xfId="11021"/>
    <cellStyle name="常规 21 3" xfId="5902"/>
    <cellStyle name="常规 21 3 2" xfId="11020"/>
    <cellStyle name="常规 22" xfId="3145"/>
    <cellStyle name="常规 22 2" xfId="5904"/>
    <cellStyle name="常规 22 2 2" xfId="11022"/>
    <cellStyle name="常规 23" xfId="1003"/>
    <cellStyle name="常规 23 10" xfId="6111"/>
    <cellStyle name="常规 23 2" xfId="2507"/>
    <cellStyle name="常规 23 2 2" xfId="2510"/>
    <cellStyle name="常规 23 2 2 2" xfId="2512"/>
    <cellStyle name="常规 23 2 2 3" xfId="3181"/>
    <cellStyle name="常规 23 2 2 4" xfId="3182"/>
    <cellStyle name="常规 23 2 2 5" xfId="1118"/>
    <cellStyle name="常规 23 2 3" xfId="2515"/>
    <cellStyle name="常规 23 2 4" xfId="2519"/>
    <cellStyle name="常规 23 2 4 2" xfId="8091"/>
    <cellStyle name="常规 23 2 5" xfId="3184"/>
    <cellStyle name="常规 23 2 5 2" xfId="8092"/>
    <cellStyle name="常规 23 2 6" xfId="3185"/>
    <cellStyle name="常规 23 2 7" xfId="3186"/>
    <cellStyle name="常规 23 2 7 2" xfId="8093"/>
    <cellStyle name="常规 23 2 8" xfId="8090"/>
    <cellStyle name="常规 23 3" xfId="1348"/>
    <cellStyle name="常规 23 3 2" xfId="8094"/>
    <cellStyle name="常规 23 4" xfId="2529"/>
    <cellStyle name="常规 23 4 2" xfId="8095"/>
    <cellStyle name="常规 23 5" xfId="2533"/>
    <cellStyle name="常规 23 5 2" xfId="8096"/>
    <cellStyle name="常规 23 6" xfId="1232"/>
    <cellStyle name="常规 23 6 2" xfId="8097"/>
    <cellStyle name="常规 23 7" xfId="1239"/>
    <cellStyle name="常规 23 7 2" xfId="8098"/>
    <cellStyle name="常规 23 8" xfId="5905"/>
    <cellStyle name="常规 23 8 2" xfId="6113"/>
    <cellStyle name="常规 23 8 3" xfId="6112"/>
    <cellStyle name="常规 23 8 4" xfId="11023"/>
    <cellStyle name="常规 23 9" xfId="6114"/>
    <cellStyle name="常规 24" xfId="2538"/>
    <cellStyle name="常规 24 2" xfId="3188"/>
    <cellStyle name="常规 24 2 2" xfId="5907"/>
    <cellStyle name="常规 24 2 2 2" xfId="11025"/>
    <cellStyle name="常规 24 3" xfId="5906"/>
    <cellStyle name="常规 24 3 2" xfId="11024"/>
    <cellStyle name="常规 25" xfId="256"/>
    <cellStyle name="常规 25 2" xfId="2540"/>
    <cellStyle name="常规 25 2 2" xfId="5909"/>
    <cellStyle name="常规 25 2 2 2" xfId="11027"/>
    <cellStyle name="常规 25 3" xfId="5908"/>
    <cellStyle name="常规 25 3 2" xfId="11026"/>
    <cellStyle name="常规 26" xfId="69"/>
    <cellStyle name="常规 26 2" xfId="5910"/>
    <cellStyle name="常规 26 2 2" xfId="11028"/>
    <cellStyle name="常规 27" xfId="2545"/>
    <cellStyle name="常规 27 2" xfId="2549"/>
    <cellStyle name="常规 27 3" xfId="5911"/>
    <cellStyle name="常规 27 3 2" xfId="11029"/>
    <cellStyle name="常规 27 4" xfId="8099"/>
    <cellStyle name="常规 28" xfId="6"/>
    <cellStyle name="常规 28 10" xfId="3190"/>
    <cellStyle name="常规 28 11" xfId="3192"/>
    <cellStyle name="常规 28 11 2" xfId="3195"/>
    <cellStyle name="常规 28 11 2 2" xfId="3197"/>
    <cellStyle name="常规 28 11 2 2 2" xfId="8103"/>
    <cellStyle name="常规 28 11 2 3" xfId="8102"/>
    <cellStyle name="常规 28 11 3" xfId="3199"/>
    <cellStyle name="常规 28 11 3 2" xfId="3200"/>
    <cellStyle name="常规 28 11 3 2 2" xfId="8105"/>
    <cellStyle name="常规 28 11 3 3" xfId="8104"/>
    <cellStyle name="常规 28 11 4" xfId="1105"/>
    <cellStyle name="常规 28 11 4 2" xfId="3201"/>
    <cellStyle name="常规 28 11 4 2 2" xfId="8107"/>
    <cellStyle name="常规 28 11 4 3" xfId="8106"/>
    <cellStyle name="常规 28 11 5" xfId="3202"/>
    <cellStyle name="常规 28 11 5 2" xfId="3203"/>
    <cellStyle name="常规 28 11 5 2 2" xfId="8109"/>
    <cellStyle name="常规 28 11 5 3" xfId="8108"/>
    <cellStyle name="常规 28 11 6" xfId="3205"/>
    <cellStyle name="常规 28 11 6 2" xfId="8110"/>
    <cellStyle name="常规 28 11 7" xfId="3207"/>
    <cellStyle name="常规 28 11 7 2" xfId="8111"/>
    <cellStyle name="常规 28 11 8" xfId="8101"/>
    <cellStyle name="常规 28 12" xfId="3210"/>
    <cellStyle name="常规 28 12 2" xfId="3211"/>
    <cellStyle name="常规 28 12 2 2" xfId="3212"/>
    <cellStyle name="常规 28 12 2 2 2" xfId="8114"/>
    <cellStyle name="常规 28 12 2 3" xfId="8113"/>
    <cellStyle name="常规 28 12 3" xfId="2644"/>
    <cellStyle name="常规 28 12 3 2" xfId="3213"/>
    <cellStyle name="常规 28 12 3 2 2" xfId="8116"/>
    <cellStyle name="常规 28 12 3 3" xfId="8115"/>
    <cellStyle name="常规 28 12 4" xfId="1108"/>
    <cellStyle name="常规 28 12 4 2" xfId="3214"/>
    <cellStyle name="常规 28 12 4 2 2" xfId="8118"/>
    <cellStyle name="常规 28 12 4 3" xfId="8117"/>
    <cellStyle name="常规 28 12 5" xfId="3215"/>
    <cellStyle name="常规 28 12 5 2" xfId="8119"/>
    <cellStyle name="常规 28 12 6" xfId="8112"/>
    <cellStyle name="常规 28 13" xfId="3217"/>
    <cellStyle name="常规 28 13 2" xfId="3218"/>
    <cellStyle name="常规 28 13 2 2" xfId="8121"/>
    <cellStyle name="常规 28 13 3" xfId="8120"/>
    <cellStyle name="常规 28 14" xfId="3219"/>
    <cellStyle name="常规 28 14 2" xfId="3220"/>
    <cellStyle name="常规 28 14 2 2" xfId="8123"/>
    <cellStyle name="常规 28 14 3" xfId="8122"/>
    <cellStyle name="常规 28 15" xfId="3221"/>
    <cellStyle name="常规 28 15 2" xfId="3223"/>
    <cellStyle name="常规 28 15 2 2" xfId="8125"/>
    <cellStyle name="常规 28 15 3" xfId="8124"/>
    <cellStyle name="常规 28 16" xfId="3224"/>
    <cellStyle name="常规 28 16 2" xfId="869"/>
    <cellStyle name="常规 28 16 2 2" xfId="8127"/>
    <cellStyle name="常规 28 16 3" xfId="8126"/>
    <cellStyle name="常规 28 17" xfId="3225"/>
    <cellStyle name="常规 28 17 2" xfId="3227"/>
    <cellStyle name="常规 28 17 2 2" xfId="8129"/>
    <cellStyle name="常规 28 17 3" xfId="8128"/>
    <cellStyle name="常规 28 18" xfId="3228"/>
    <cellStyle name="常规 28 18 2" xfId="3229"/>
    <cellStyle name="常规 28 18 2 2" xfId="8131"/>
    <cellStyle name="常规 28 18 3" xfId="8130"/>
    <cellStyle name="常规 28 19" xfId="3230"/>
    <cellStyle name="常规 28 19 2" xfId="8132"/>
    <cellStyle name="常规 28 2" xfId="2556"/>
    <cellStyle name="常规 28 2 10" xfId="1704"/>
    <cellStyle name="常规 28 2 10 2" xfId="1706"/>
    <cellStyle name="常规 28 2 10 2 2" xfId="8135"/>
    <cellStyle name="常规 28 2 10 3" xfId="8134"/>
    <cellStyle name="常规 28 2 11" xfId="1708"/>
    <cellStyle name="常规 28 2 11 2" xfId="165"/>
    <cellStyle name="常规 28 2 11 2 2" xfId="8137"/>
    <cellStyle name="常规 28 2 11 3" xfId="8136"/>
    <cellStyle name="常规 28 2 12" xfId="1710"/>
    <cellStyle name="常规 28 2 12 2" xfId="1712"/>
    <cellStyle name="常规 28 2 12 2 2" xfId="8139"/>
    <cellStyle name="常规 28 2 12 3" xfId="8138"/>
    <cellStyle name="常规 28 2 13" xfId="1715"/>
    <cellStyle name="常规 28 2 13 2" xfId="1717"/>
    <cellStyle name="常规 28 2 13 2 2" xfId="8141"/>
    <cellStyle name="常规 28 2 13 3" xfId="8140"/>
    <cellStyle name="常规 28 2 14" xfId="387"/>
    <cellStyle name="常规 28 2 14 2" xfId="389"/>
    <cellStyle name="常规 28 2 14 2 2" xfId="8143"/>
    <cellStyle name="常规 28 2 14 3" xfId="8142"/>
    <cellStyle name="常规 28 2 15" xfId="395"/>
    <cellStyle name="常规 28 2 15 2" xfId="8144"/>
    <cellStyle name="常规 28 2 16" xfId="3231"/>
    <cellStyle name="常规 28 2 16 2" xfId="8145"/>
    <cellStyle name="常规 28 2 17" xfId="8133"/>
    <cellStyle name="常规 28 2 2" xfId="3232"/>
    <cellStyle name="常规 28 2 2 2" xfId="3235"/>
    <cellStyle name="常规 28 2 2 2 10" xfId="1199"/>
    <cellStyle name="常规 28 2 2 2 10 2" xfId="3236"/>
    <cellStyle name="常规 28 2 2 2 10 2 2" xfId="8149"/>
    <cellStyle name="常规 28 2 2 2 10 3" xfId="8148"/>
    <cellStyle name="常规 28 2 2 2 11" xfId="1412"/>
    <cellStyle name="常规 28 2 2 2 11 2" xfId="3237"/>
    <cellStyle name="常规 28 2 2 2 11 2 2" xfId="8151"/>
    <cellStyle name="常规 28 2 2 2 11 3" xfId="8150"/>
    <cellStyle name="常规 28 2 2 2 12" xfId="3238"/>
    <cellStyle name="常规 28 2 2 2 12 2" xfId="8152"/>
    <cellStyle name="常规 28 2 2 2 13" xfId="3241"/>
    <cellStyle name="常规 28 2 2 2 13 2" xfId="8153"/>
    <cellStyle name="常规 28 2 2 2 14" xfId="8147"/>
    <cellStyle name="常规 28 2 2 2 2" xfId="3243"/>
    <cellStyle name="常规 28 2 2 2 2 10" xfId="2195"/>
    <cellStyle name="常规 28 2 2 2 2 10 2" xfId="8155"/>
    <cellStyle name="常规 28 2 2 2 2 11" xfId="3245"/>
    <cellStyle name="常规 28 2 2 2 2 11 2" xfId="8156"/>
    <cellStyle name="常规 28 2 2 2 2 12" xfId="8154"/>
    <cellStyle name="常规 28 2 2 2 2 2" xfId="3246"/>
    <cellStyle name="常规 28 2 2 2 2 2 2" xfId="139"/>
    <cellStyle name="常规 28 2 2 2 2 2 2 2" xfId="624"/>
    <cellStyle name="常规 28 2 2 2 2 2 2 2 2" xfId="3247"/>
    <cellStyle name="常规 28 2 2 2 2 2 2 2 2 2" xfId="8160"/>
    <cellStyle name="常规 28 2 2 2 2 2 2 2 3" xfId="8159"/>
    <cellStyle name="常规 28 2 2 2 2 2 2 3" xfId="3248"/>
    <cellStyle name="常规 28 2 2 2 2 2 2 3 2" xfId="319"/>
    <cellStyle name="常规 28 2 2 2 2 2 2 3 2 2" xfId="8162"/>
    <cellStyle name="常规 28 2 2 2 2 2 2 3 3" xfId="8161"/>
    <cellStyle name="常规 28 2 2 2 2 2 2 4" xfId="3249"/>
    <cellStyle name="常规 28 2 2 2 2 2 2 4 2" xfId="8163"/>
    <cellStyle name="常规 28 2 2 2 2 2 2 5" xfId="8158"/>
    <cellStyle name="常规 28 2 2 2 2 2 3" xfId="151"/>
    <cellStyle name="常规 28 2 2 2 2 2 3 2" xfId="425"/>
    <cellStyle name="常规 28 2 2 2 2 2 3 2 2" xfId="3251"/>
    <cellStyle name="常规 28 2 2 2 2 2 3 2 2 2" xfId="8166"/>
    <cellStyle name="常规 28 2 2 2 2 2 3 2 3" xfId="8165"/>
    <cellStyle name="常规 28 2 2 2 2 2 3 3" xfId="3252"/>
    <cellStyle name="常规 28 2 2 2 2 2 3 3 2" xfId="3254"/>
    <cellStyle name="常规 28 2 2 2 2 2 3 3 2 2" xfId="8168"/>
    <cellStyle name="常规 28 2 2 2 2 2 3 3 3" xfId="8167"/>
    <cellStyle name="常规 28 2 2 2 2 2 3 4" xfId="3255"/>
    <cellStyle name="常规 28 2 2 2 2 2 3 4 2" xfId="8169"/>
    <cellStyle name="常规 28 2 2 2 2 2 3 5" xfId="8164"/>
    <cellStyle name="常规 28 2 2 2 2 2 4" xfId="3257"/>
    <cellStyle name="常规 28 2 2 2 2 2 4 2" xfId="3258"/>
    <cellStyle name="常规 28 2 2 2 2 2 4 2 2" xfId="8171"/>
    <cellStyle name="常规 28 2 2 2 2 2 4 3" xfId="8170"/>
    <cellStyle name="常规 28 2 2 2 2 2 5" xfId="3259"/>
    <cellStyle name="常规 28 2 2 2 2 2 5 2" xfId="3260"/>
    <cellStyle name="常规 28 2 2 2 2 2 5 2 2" xfId="8173"/>
    <cellStyle name="常规 28 2 2 2 2 2 5 3" xfId="8172"/>
    <cellStyle name="常规 28 2 2 2 2 2 6" xfId="3262"/>
    <cellStyle name="常规 28 2 2 2 2 2 6 2" xfId="3263"/>
    <cellStyle name="常规 28 2 2 2 2 2 6 2 2" xfId="8175"/>
    <cellStyle name="常规 28 2 2 2 2 2 6 3" xfId="8174"/>
    <cellStyle name="常规 28 2 2 2 2 2 7" xfId="3264"/>
    <cellStyle name="常规 28 2 2 2 2 2 7 2" xfId="8176"/>
    <cellStyle name="常规 28 2 2 2 2 2 8" xfId="3106"/>
    <cellStyle name="常规 28 2 2 2 2 2 8 2" xfId="8177"/>
    <cellStyle name="常规 28 2 2 2 2 2 9" xfId="8157"/>
    <cellStyle name="常规 28 2 2 2 2 3" xfId="3265"/>
    <cellStyle name="常规 28 2 2 2 2 3 2" xfId="8178"/>
    <cellStyle name="常规 28 2 2 2 2 4" xfId="3266"/>
    <cellStyle name="常规 28 2 2 2 2 4 2" xfId="3268"/>
    <cellStyle name="常规 28 2 2 2 2 4 2 2" xfId="2900"/>
    <cellStyle name="常规 28 2 2 2 2 4 2 2 2" xfId="8181"/>
    <cellStyle name="常规 28 2 2 2 2 4 2 3" xfId="8180"/>
    <cellStyle name="常规 28 2 2 2 2 4 3" xfId="3269"/>
    <cellStyle name="常规 28 2 2 2 2 4 3 2" xfId="1849"/>
    <cellStyle name="常规 28 2 2 2 2 4 3 2 2" xfId="8183"/>
    <cellStyle name="常规 28 2 2 2 2 4 3 3" xfId="8182"/>
    <cellStyle name="常规 28 2 2 2 2 4 4" xfId="3270"/>
    <cellStyle name="常规 28 2 2 2 2 4 4 2" xfId="8184"/>
    <cellStyle name="常规 28 2 2 2 2 4 5" xfId="8179"/>
    <cellStyle name="常规 28 2 2 2 2 5" xfId="3271"/>
    <cellStyle name="常规 28 2 2 2 2 5 2" xfId="3273"/>
    <cellStyle name="常规 28 2 2 2 2 5 2 2" xfId="3274"/>
    <cellStyle name="常规 28 2 2 2 2 5 2 2 2" xfId="8187"/>
    <cellStyle name="常规 28 2 2 2 2 5 2 3" xfId="8186"/>
    <cellStyle name="常规 28 2 2 2 2 5 3" xfId="3275"/>
    <cellStyle name="常规 28 2 2 2 2 5 3 2" xfId="3276"/>
    <cellStyle name="常规 28 2 2 2 2 5 3 2 2" xfId="8189"/>
    <cellStyle name="常规 28 2 2 2 2 5 3 3" xfId="8188"/>
    <cellStyle name="常规 28 2 2 2 2 5 4" xfId="3277"/>
    <cellStyle name="常规 28 2 2 2 2 5 4 2" xfId="8190"/>
    <cellStyle name="常规 28 2 2 2 2 5 5" xfId="8185"/>
    <cellStyle name="常规 28 2 2 2 2 6" xfId="3278"/>
    <cellStyle name="常规 28 2 2 2 2 6 2" xfId="3279"/>
    <cellStyle name="常规 28 2 2 2 2 6 2 2" xfId="8192"/>
    <cellStyle name="常规 28 2 2 2 2 6 3" xfId="8191"/>
    <cellStyle name="常规 28 2 2 2 2 7" xfId="3280"/>
    <cellStyle name="常规 28 2 2 2 2 7 2" xfId="3281"/>
    <cellStyle name="常规 28 2 2 2 2 7 2 2" xfId="8194"/>
    <cellStyle name="常规 28 2 2 2 2 7 3" xfId="8193"/>
    <cellStyle name="常规 28 2 2 2 2 8" xfId="3282"/>
    <cellStyle name="常规 28 2 2 2 2 8 2" xfId="3283"/>
    <cellStyle name="常规 28 2 2 2 2 8 2 2" xfId="8196"/>
    <cellStyle name="常规 28 2 2 2 2 8 3" xfId="8195"/>
    <cellStyle name="常规 28 2 2 2 2 9" xfId="3284"/>
    <cellStyle name="常规 28 2 2 2 2 9 2" xfId="3285"/>
    <cellStyle name="常规 28 2 2 2 2 9 2 2" xfId="8198"/>
    <cellStyle name="常规 28 2 2 2 2 9 3" xfId="8197"/>
    <cellStyle name="常规 28 2 2 2 3" xfId="3287"/>
    <cellStyle name="常规 28 2 2 2 3 10" xfId="8199"/>
    <cellStyle name="常规 28 2 2 2 3 2" xfId="3288"/>
    <cellStyle name="常规 28 2 2 2 3 2 2" xfId="3289"/>
    <cellStyle name="常规 28 2 2 2 3 2 2 2" xfId="3290"/>
    <cellStyle name="常规 28 2 2 2 3 2 2 2 2" xfId="8202"/>
    <cellStyle name="常规 28 2 2 2 3 2 2 3" xfId="8201"/>
    <cellStyle name="常规 28 2 2 2 3 2 3" xfId="3291"/>
    <cellStyle name="常规 28 2 2 2 3 2 3 2" xfId="2553"/>
    <cellStyle name="常规 28 2 2 2 3 2 3 2 2" xfId="8204"/>
    <cellStyle name="常规 28 2 2 2 3 2 3 3" xfId="8203"/>
    <cellStyle name="常规 28 2 2 2 3 2 4" xfId="303"/>
    <cellStyle name="常规 28 2 2 2 3 2 4 2" xfId="8205"/>
    <cellStyle name="常规 28 2 2 2 3 2 5" xfId="8200"/>
    <cellStyle name="常规 28 2 2 2 3 3" xfId="3292"/>
    <cellStyle name="常规 28 2 2 2 3 3 2" xfId="3293"/>
    <cellStyle name="常规 28 2 2 2 3 3 2 2" xfId="3294"/>
    <cellStyle name="常规 28 2 2 2 3 3 2 2 2" xfId="8208"/>
    <cellStyle name="常规 28 2 2 2 3 3 2 3" xfId="8207"/>
    <cellStyle name="常规 28 2 2 2 3 3 3" xfId="3295"/>
    <cellStyle name="常规 28 2 2 2 3 3 3 2" xfId="2700"/>
    <cellStyle name="常规 28 2 2 2 3 3 3 2 2" xfId="8210"/>
    <cellStyle name="常规 28 2 2 2 3 3 3 3" xfId="8209"/>
    <cellStyle name="常规 28 2 2 2 3 3 4" xfId="3297"/>
    <cellStyle name="常规 28 2 2 2 3 3 4 2" xfId="8211"/>
    <cellStyle name="常规 28 2 2 2 3 3 5" xfId="8206"/>
    <cellStyle name="常规 28 2 2 2 3 4" xfId="3298"/>
    <cellStyle name="常规 28 2 2 2 3 4 2" xfId="3299"/>
    <cellStyle name="常规 28 2 2 2 3 4 2 2" xfId="8213"/>
    <cellStyle name="常规 28 2 2 2 3 4 3" xfId="8212"/>
    <cellStyle name="常规 28 2 2 2 3 5" xfId="3300"/>
    <cellStyle name="常规 28 2 2 2 3 5 2" xfId="3301"/>
    <cellStyle name="常规 28 2 2 2 3 5 2 2" xfId="8215"/>
    <cellStyle name="常规 28 2 2 2 3 5 3" xfId="8214"/>
    <cellStyle name="常规 28 2 2 2 3 6" xfId="3302"/>
    <cellStyle name="常规 28 2 2 2 3 6 2" xfId="3304"/>
    <cellStyle name="常规 28 2 2 2 3 6 2 2" xfId="8217"/>
    <cellStyle name="常规 28 2 2 2 3 6 3" xfId="8216"/>
    <cellStyle name="常规 28 2 2 2 3 7" xfId="2928"/>
    <cellStyle name="常规 28 2 2 2 3 7 2" xfId="3305"/>
    <cellStyle name="常规 28 2 2 2 3 7 2 2" xfId="8219"/>
    <cellStyle name="常规 28 2 2 2 3 7 3" xfId="8218"/>
    <cellStyle name="常规 28 2 2 2 3 8" xfId="3306"/>
    <cellStyle name="常规 28 2 2 2 3 8 2" xfId="8220"/>
    <cellStyle name="常规 28 2 2 2 3 9" xfId="3307"/>
    <cellStyle name="常规 28 2 2 2 3 9 2" xfId="8221"/>
    <cellStyle name="常规 28 2 2 2 4" xfId="3308"/>
    <cellStyle name="常规 28 2 2 2 4 2" xfId="3309"/>
    <cellStyle name="常规 28 2 2 2 4 2 2" xfId="3311"/>
    <cellStyle name="常规 28 2 2 2 4 2 2 2" xfId="3314"/>
    <cellStyle name="常规 28 2 2 2 4 2 2 2 2" xfId="8225"/>
    <cellStyle name="常规 28 2 2 2 4 2 2 3" xfId="8224"/>
    <cellStyle name="常规 28 2 2 2 4 2 3" xfId="3316"/>
    <cellStyle name="常规 28 2 2 2 4 2 3 2" xfId="3319"/>
    <cellStyle name="常规 28 2 2 2 4 2 3 2 2" xfId="8227"/>
    <cellStyle name="常规 28 2 2 2 4 2 3 3" xfId="8226"/>
    <cellStyle name="常规 28 2 2 2 4 2 4" xfId="1491"/>
    <cellStyle name="常规 28 2 2 2 4 2 4 2" xfId="8228"/>
    <cellStyle name="常规 28 2 2 2 4 2 5" xfId="8223"/>
    <cellStyle name="常规 28 2 2 2 4 3" xfId="153"/>
    <cellStyle name="常规 28 2 2 2 4 3 2" xfId="3320"/>
    <cellStyle name="常规 28 2 2 2 4 3 2 2" xfId="211"/>
    <cellStyle name="常规 28 2 2 2 4 3 2 2 2" xfId="8231"/>
    <cellStyle name="常规 28 2 2 2 4 3 2 3" xfId="8230"/>
    <cellStyle name="常规 28 2 2 2 4 3 3" xfId="3324"/>
    <cellStyle name="常规 28 2 2 2 4 3 3 2" xfId="229"/>
    <cellStyle name="常规 28 2 2 2 4 3 3 2 2" xfId="8233"/>
    <cellStyle name="常规 28 2 2 2 4 3 3 3" xfId="8232"/>
    <cellStyle name="常规 28 2 2 2 4 3 4" xfId="1500"/>
    <cellStyle name="常规 28 2 2 2 4 3 4 2" xfId="8234"/>
    <cellStyle name="常规 28 2 2 2 4 3 5" xfId="8229"/>
    <cellStyle name="常规 28 2 2 2 4 4" xfId="3325"/>
    <cellStyle name="常规 28 2 2 2 4 4 2" xfId="3327"/>
    <cellStyle name="常规 28 2 2 2 4 4 2 2" xfId="8236"/>
    <cellStyle name="常规 28 2 2 2 4 4 3" xfId="8235"/>
    <cellStyle name="常规 28 2 2 2 4 5" xfId="3328"/>
    <cellStyle name="常规 28 2 2 2 4 5 2" xfId="789"/>
    <cellStyle name="常规 28 2 2 2 4 5 2 2" xfId="8238"/>
    <cellStyle name="常规 28 2 2 2 4 5 3" xfId="8237"/>
    <cellStyle name="常规 28 2 2 2 4 6" xfId="3193"/>
    <cellStyle name="常规 28 2 2 2 4 6 2" xfId="3196"/>
    <cellStyle name="常规 28 2 2 2 4 6 2 2" xfId="8240"/>
    <cellStyle name="常规 28 2 2 2 4 6 3" xfId="8239"/>
    <cellStyle name="常规 28 2 2 2 4 7" xfId="3198"/>
    <cellStyle name="常规 28 2 2 2 4 7 2" xfId="8241"/>
    <cellStyle name="常规 28 2 2 2 4 8" xfId="1104"/>
    <cellStyle name="常规 28 2 2 2 4 8 2" xfId="8242"/>
    <cellStyle name="常规 28 2 2 2 4 9" xfId="8222"/>
    <cellStyle name="常规 28 2 2 2 5" xfId="2350"/>
    <cellStyle name="常规 28 2 2 2 5 2" xfId="8243"/>
    <cellStyle name="常规 28 2 2 2 6" xfId="3329"/>
    <cellStyle name="常规 28 2 2 2 6 2" xfId="3331"/>
    <cellStyle name="常规 28 2 2 2 6 2 2" xfId="1950"/>
    <cellStyle name="常规 28 2 2 2 6 2 2 2" xfId="8246"/>
    <cellStyle name="常规 28 2 2 2 6 2 3" xfId="8245"/>
    <cellStyle name="常规 28 2 2 2 6 3" xfId="3334"/>
    <cellStyle name="常规 28 2 2 2 6 3 2" xfId="3335"/>
    <cellStyle name="常规 28 2 2 2 6 3 2 2" xfId="8248"/>
    <cellStyle name="常规 28 2 2 2 6 3 3" xfId="8247"/>
    <cellStyle name="常规 28 2 2 2 6 4" xfId="3336"/>
    <cellStyle name="常规 28 2 2 2 6 4 2" xfId="8249"/>
    <cellStyle name="常规 28 2 2 2 6 5" xfId="8244"/>
    <cellStyle name="常规 28 2 2 2 7" xfId="3337"/>
    <cellStyle name="常规 28 2 2 2 7 2" xfId="3339"/>
    <cellStyle name="常规 28 2 2 2 7 2 2" xfId="1979"/>
    <cellStyle name="常规 28 2 2 2 7 2 2 2" xfId="8252"/>
    <cellStyle name="常规 28 2 2 2 7 2 3" xfId="8251"/>
    <cellStyle name="常规 28 2 2 2 7 3" xfId="3341"/>
    <cellStyle name="常规 28 2 2 2 7 3 2" xfId="1989"/>
    <cellStyle name="常规 28 2 2 2 7 3 2 2" xfId="8254"/>
    <cellStyle name="常规 28 2 2 2 7 3 3" xfId="8253"/>
    <cellStyle name="常规 28 2 2 2 7 4" xfId="3342"/>
    <cellStyle name="常规 28 2 2 2 7 4 2" xfId="8255"/>
    <cellStyle name="常规 28 2 2 2 7 5" xfId="8250"/>
    <cellStyle name="常规 28 2 2 2 8" xfId="3343"/>
    <cellStyle name="常规 28 2 2 2 8 2" xfId="3344"/>
    <cellStyle name="常规 28 2 2 2 8 2 2" xfId="8257"/>
    <cellStyle name="常规 28 2 2 2 8 3" xfId="8256"/>
    <cellStyle name="常规 28 2 2 2 9" xfId="3345"/>
    <cellStyle name="常规 28 2 2 2 9 2" xfId="753"/>
    <cellStyle name="常规 28 2 2 2 9 2 2" xfId="8259"/>
    <cellStyle name="常规 28 2 2 2 9 3" xfId="8258"/>
    <cellStyle name="常规 28 2 2 3" xfId="3347"/>
    <cellStyle name="常规 28 2 2 3 2" xfId="3348"/>
    <cellStyle name="常规 28 2 2 3 2 2" xfId="3349"/>
    <cellStyle name="常规 28 2 2 3 2 2 2" xfId="3350"/>
    <cellStyle name="常规 28 2 2 3 2 2 2 2" xfId="8263"/>
    <cellStyle name="常规 28 2 2 3 2 2 3" xfId="8262"/>
    <cellStyle name="常规 28 2 2 3 2 3" xfId="3351"/>
    <cellStyle name="常规 28 2 2 3 2 3 2" xfId="3352"/>
    <cellStyle name="常规 28 2 2 3 2 3 2 2" xfId="8265"/>
    <cellStyle name="常规 28 2 2 3 2 3 3" xfId="8264"/>
    <cellStyle name="常规 28 2 2 3 2 4" xfId="3353"/>
    <cellStyle name="常规 28 2 2 3 2 4 2" xfId="8266"/>
    <cellStyle name="常规 28 2 2 3 2 5" xfId="8261"/>
    <cellStyle name="常规 28 2 2 3 3" xfId="3355"/>
    <cellStyle name="常规 28 2 2 3 3 2" xfId="3356"/>
    <cellStyle name="常规 28 2 2 3 3 2 2" xfId="3358"/>
    <cellStyle name="常规 28 2 2 3 3 2 2 2" xfId="8269"/>
    <cellStyle name="常规 28 2 2 3 3 2 3" xfId="8268"/>
    <cellStyle name="常规 28 2 2 3 3 3" xfId="3359"/>
    <cellStyle name="常规 28 2 2 3 3 3 2" xfId="3361"/>
    <cellStyle name="常规 28 2 2 3 3 3 2 2" xfId="8271"/>
    <cellStyle name="常规 28 2 2 3 3 3 3" xfId="8270"/>
    <cellStyle name="常规 28 2 2 3 3 4" xfId="3362"/>
    <cellStyle name="常规 28 2 2 3 3 4 2" xfId="8272"/>
    <cellStyle name="常规 28 2 2 3 3 5" xfId="8267"/>
    <cellStyle name="常规 28 2 2 3 4" xfId="3364"/>
    <cellStyle name="常规 28 2 2 3 4 2" xfId="3366"/>
    <cellStyle name="常规 28 2 2 3 4 2 2" xfId="8274"/>
    <cellStyle name="常规 28 2 2 3 4 3" xfId="8273"/>
    <cellStyle name="常规 28 2 2 3 5" xfId="1422"/>
    <cellStyle name="常规 28 2 2 3 5 2" xfId="3368"/>
    <cellStyle name="常规 28 2 2 3 5 2 2" xfId="8276"/>
    <cellStyle name="常规 28 2 2 3 5 3" xfId="8275"/>
    <cellStyle name="常规 28 2 2 3 6" xfId="277"/>
    <cellStyle name="常规 28 2 2 3 6 2" xfId="2950"/>
    <cellStyle name="常规 28 2 2 3 6 2 2" xfId="8278"/>
    <cellStyle name="常规 28 2 2 3 6 3" xfId="8277"/>
    <cellStyle name="常规 28 2 2 3 7" xfId="3369"/>
    <cellStyle name="常规 28 2 2 3 7 2" xfId="8279"/>
    <cellStyle name="常规 28 2 2 3 8" xfId="3370"/>
    <cellStyle name="常规 28 2 2 3 8 2" xfId="8280"/>
    <cellStyle name="常规 28 2 2 3 9" xfId="8260"/>
    <cellStyle name="常规 28 2 2 4" xfId="8146"/>
    <cellStyle name="常规 28 2 3" xfId="3371"/>
    <cellStyle name="常规 28 2 3 10" xfId="3240"/>
    <cellStyle name="常规 28 2 3 10 2" xfId="3372"/>
    <cellStyle name="常规 28 2 3 10 2 2" xfId="8283"/>
    <cellStyle name="常规 28 2 3 10 3" xfId="8282"/>
    <cellStyle name="常规 28 2 3 11" xfId="2363"/>
    <cellStyle name="常规 28 2 3 11 2" xfId="89"/>
    <cellStyle name="常规 28 2 3 11 2 2" xfId="8285"/>
    <cellStyle name="常规 28 2 3 11 3" xfId="8284"/>
    <cellStyle name="常规 28 2 3 12" xfId="3374"/>
    <cellStyle name="常规 28 2 3 12 2" xfId="8286"/>
    <cellStyle name="常规 28 2 3 13" xfId="1667"/>
    <cellStyle name="常规 28 2 3 13 2" xfId="8287"/>
    <cellStyle name="常规 28 2 3 14" xfId="8281"/>
    <cellStyle name="常规 28 2 3 2" xfId="3375"/>
    <cellStyle name="常规 28 2 3 2 10" xfId="3376"/>
    <cellStyle name="常规 28 2 3 2 10 2" xfId="8289"/>
    <cellStyle name="常规 28 2 3 2 11" xfId="3377"/>
    <cellStyle name="常规 28 2 3 2 11 2" xfId="8290"/>
    <cellStyle name="常规 28 2 3 2 12" xfId="8288"/>
    <cellStyle name="常规 28 2 3 2 2" xfId="3378"/>
    <cellStyle name="常规 28 2 3 2 2 2" xfId="3379"/>
    <cellStyle name="常规 28 2 3 2 2 2 2" xfId="3380"/>
    <cellStyle name="常规 28 2 3 2 2 2 2 2" xfId="3381"/>
    <cellStyle name="常规 28 2 3 2 2 2 2 2 2" xfId="8294"/>
    <cellStyle name="常规 28 2 3 2 2 2 2 3" xfId="8293"/>
    <cellStyle name="常规 28 2 3 2 2 2 3" xfId="3383"/>
    <cellStyle name="常规 28 2 3 2 2 2 3 2" xfId="3384"/>
    <cellStyle name="常规 28 2 3 2 2 2 3 2 2" xfId="8296"/>
    <cellStyle name="常规 28 2 3 2 2 2 3 3" xfId="8295"/>
    <cellStyle name="常规 28 2 3 2 2 2 4" xfId="3385"/>
    <cellStyle name="常规 28 2 3 2 2 2 4 2" xfId="8297"/>
    <cellStyle name="常规 28 2 3 2 2 2 5" xfId="8292"/>
    <cellStyle name="常规 28 2 3 2 2 3" xfId="3386"/>
    <cellStyle name="常规 28 2 3 2 2 3 2" xfId="3387"/>
    <cellStyle name="常规 28 2 3 2 2 3 2 2" xfId="3388"/>
    <cellStyle name="常规 28 2 3 2 2 3 2 2 2" xfId="8300"/>
    <cellStyle name="常规 28 2 3 2 2 3 2 3" xfId="8299"/>
    <cellStyle name="常规 28 2 3 2 2 3 3" xfId="3390"/>
    <cellStyle name="常规 28 2 3 2 2 3 3 2" xfId="3391"/>
    <cellStyle name="常规 28 2 3 2 2 3 3 2 2" xfId="8302"/>
    <cellStyle name="常规 28 2 3 2 2 3 3 3" xfId="8301"/>
    <cellStyle name="常规 28 2 3 2 2 3 4" xfId="3392"/>
    <cellStyle name="常规 28 2 3 2 2 3 4 2" xfId="8303"/>
    <cellStyle name="常规 28 2 3 2 2 3 5" xfId="8298"/>
    <cellStyle name="常规 28 2 3 2 2 4" xfId="3393"/>
    <cellStyle name="常规 28 2 3 2 2 4 2" xfId="3395"/>
    <cellStyle name="常规 28 2 3 2 2 4 2 2" xfId="8305"/>
    <cellStyle name="常规 28 2 3 2 2 4 3" xfId="8304"/>
    <cellStyle name="常规 28 2 3 2 2 5" xfId="3396"/>
    <cellStyle name="常规 28 2 3 2 2 5 2" xfId="3398"/>
    <cellStyle name="常规 28 2 3 2 2 5 2 2" xfId="8307"/>
    <cellStyle name="常规 28 2 3 2 2 5 3" xfId="8306"/>
    <cellStyle name="常规 28 2 3 2 2 6" xfId="3399"/>
    <cellStyle name="常规 28 2 3 2 2 6 2" xfId="3400"/>
    <cellStyle name="常规 28 2 3 2 2 6 2 2" xfId="8309"/>
    <cellStyle name="常规 28 2 3 2 2 6 3" xfId="8308"/>
    <cellStyle name="常规 28 2 3 2 2 7" xfId="3402"/>
    <cellStyle name="常规 28 2 3 2 2 7 2" xfId="8310"/>
    <cellStyle name="常规 28 2 3 2 2 8" xfId="3403"/>
    <cellStyle name="常规 28 2 3 2 2 8 2" xfId="8311"/>
    <cellStyle name="常规 28 2 3 2 2 9" xfId="8291"/>
    <cellStyle name="常规 28 2 3 2 3" xfId="3404"/>
    <cellStyle name="常规 28 2 3 2 3 2" xfId="8312"/>
    <cellStyle name="常规 28 2 3 2 4" xfId="2395"/>
    <cellStyle name="常规 28 2 3 2 4 2" xfId="104"/>
    <cellStyle name="常规 28 2 3 2 4 2 2" xfId="294"/>
    <cellStyle name="常规 28 2 3 2 4 2 2 2" xfId="8315"/>
    <cellStyle name="常规 28 2 3 2 4 2 3" xfId="8314"/>
    <cellStyle name="常规 28 2 3 2 4 3" xfId="14"/>
    <cellStyle name="常规 28 2 3 2 4 3 2" xfId="298"/>
    <cellStyle name="常规 28 2 3 2 4 3 2 2" xfId="8317"/>
    <cellStyle name="常规 28 2 3 2 4 3 3" xfId="8316"/>
    <cellStyle name="常规 28 2 3 2 4 4" xfId="119"/>
    <cellStyle name="常规 28 2 3 2 4 4 2" xfId="8318"/>
    <cellStyle name="常规 28 2 3 2 4 5" xfId="8313"/>
    <cellStyle name="常规 28 2 3 2 5" xfId="3405"/>
    <cellStyle name="常规 28 2 3 2 5 2" xfId="3407"/>
    <cellStyle name="常规 28 2 3 2 5 2 2" xfId="3410"/>
    <cellStyle name="常规 28 2 3 2 5 2 2 2" xfId="8321"/>
    <cellStyle name="常规 28 2 3 2 5 2 3" xfId="8320"/>
    <cellStyle name="常规 28 2 3 2 5 3" xfId="3413"/>
    <cellStyle name="常规 28 2 3 2 5 3 2" xfId="2326"/>
    <cellStyle name="常规 28 2 3 2 5 3 2 2" xfId="8323"/>
    <cellStyle name="常规 28 2 3 2 5 3 3" xfId="8322"/>
    <cellStyle name="常规 28 2 3 2 5 4" xfId="3414"/>
    <cellStyle name="常规 28 2 3 2 5 4 2" xfId="8324"/>
    <cellStyle name="常规 28 2 3 2 5 5" xfId="8319"/>
    <cellStyle name="常规 28 2 3 2 6" xfId="3415"/>
    <cellStyle name="常规 28 2 3 2 6 2" xfId="3416"/>
    <cellStyle name="常规 28 2 3 2 6 2 2" xfId="8326"/>
    <cellStyle name="常规 28 2 3 2 6 3" xfId="8325"/>
    <cellStyle name="常规 28 2 3 2 7" xfId="3417"/>
    <cellStyle name="常规 28 2 3 2 7 2" xfId="3418"/>
    <cellStyle name="常规 28 2 3 2 7 2 2" xfId="8328"/>
    <cellStyle name="常规 28 2 3 2 7 3" xfId="8327"/>
    <cellStyle name="常规 28 2 3 2 8" xfId="3419"/>
    <cellStyle name="常规 28 2 3 2 8 2" xfId="3286"/>
    <cellStyle name="常规 28 2 3 2 8 2 2" xfId="8330"/>
    <cellStyle name="常规 28 2 3 2 8 3" xfId="8329"/>
    <cellStyle name="常规 28 2 3 2 9" xfId="3420"/>
    <cellStyle name="常规 28 2 3 2 9 2" xfId="3354"/>
    <cellStyle name="常规 28 2 3 2 9 2 2" xfId="8332"/>
    <cellStyle name="常规 28 2 3 2 9 3" xfId="8331"/>
    <cellStyle name="常规 28 2 3 3" xfId="1214"/>
    <cellStyle name="常规 28 2 3 3 10" xfId="8333"/>
    <cellStyle name="常规 28 2 3 3 2" xfId="398"/>
    <cellStyle name="常规 28 2 3 3 2 2" xfId="404"/>
    <cellStyle name="常规 28 2 3 3 2 2 2" xfId="406"/>
    <cellStyle name="常规 28 2 3 3 2 2 2 2" xfId="8336"/>
    <cellStyle name="常规 28 2 3 3 2 2 3" xfId="8335"/>
    <cellStyle name="常规 28 2 3 3 2 3" xfId="412"/>
    <cellStyle name="常规 28 2 3 3 2 3 2" xfId="414"/>
    <cellStyle name="常规 28 2 3 3 2 3 2 2" xfId="8338"/>
    <cellStyle name="常规 28 2 3 3 2 3 3" xfId="8337"/>
    <cellStyle name="常规 28 2 3 3 2 4" xfId="3421"/>
    <cellStyle name="常规 28 2 3 3 2 4 2" xfId="8339"/>
    <cellStyle name="常规 28 2 3 3 2 5" xfId="8334"/>
    <cellStyle name="常规 28 2 3 3 3" xfId="422"/>
    <cellStyle name="常规 28 2 3 3 3 2" xfId="149"/>
    <cellStyle name="常规 28 2 3 3 3 2 2" xfId="427"/>
    <cellStyle name="常规 28 2 3 3 3 2 2 2" xfId="8342"/>
    <cellStyle name="常规 28 2 3 3 3 2 3" xfId="8341"/>
    <cellStyle name="常规 28 2 3 3 3 3" xfId="440"/>
    <cellStyle name="常规 28 2 3 3 3 3 2" xfId="442"/>
    <cellStyle name="常规 28 2 3 3 3 3 2 2" xfId="8344"/>
    <cellStyle name="常规 28 2 3 3 3 3 3" xfId="8343"/>
    <cellStyle name="常规 28 2 3 3 3 4" xfId="3422"/>
    <cellStyle name="常规 28 2 3 3 3 4 2" xfId="8345"/>
    <cellStyle name="常规 28 2 3 3 3 5" xfId="8340"/>
    <cellStyle name="常规 28 2 3 3 4" xfId="447"/>
    <cellStyle name="常规 28 2 3 3 4 2" xfId="450"/>
    <cellStyle name="常规 28 2 3 3 4 2 2" xfId="8347"/>
    <cellStyle name="常规 28 2 3 3 4 3" xfId="8346"/>
    <cellStyle name="常规 28 2 3 3 5" xfId="3423"/>
    <cellStyle name="常规 28 2 3 3 5 2" xfId="3424"/>
    <cellStyle name="常规 28 2 3 3 5 2 2" xfId="8349"/>
    <cellStyle name="常规 28 2 3 3 5 3" xfId="8348"/>
    <cellStyle name="常规 28 2 3 3 6" xfId="3425"/>
    <cellStyle name="常规 28 2 3 3 6 2" xfId="3426"/>
    <cellStyle name="常规 28 2 3 3 6 2 2" xfId="8351"/>
    <cellStyle name="常规 28 2 3 3 6 3" xfId="8350"/>
    <cellStyle name="常规 28 2 3 3 7" xfId="3427"/>
    <cellStyle name="常规 28 2 3 3 7 2" xfId="3429"/>
    <cellStyle name="常规 28 2 3 3 7 2 2" xfId="8353"/>
    <cellStyle name="常规 28 2 3 3 7 3" xfId="8352"/>
    <cellStyle name="常规 28 2 3 3 8" xfId="652"/>
    <cellStyle name="常规 28 2 3 3 8 2" xfId="8354"/>
    <cellStyle name="常规 28 2 3 3 9" xfId="3431"/>
    <cellStyle name="常规 28 2 3 3 9 2" xfId="8355"/>
    <cellStyle name="常规 28 2 3 4" xfId="1216"/>
    <cellStyle name="常规 28 2 3 4 2" xfId="1218"/>
    <cellStyle name="常规 28 2 3 4 2 2" xfId="3432"/>
    <cellStyle name="常规 28 2 3 4 2 2 2" xfId="3433"/>
    <cellStyle name="常规 28 2 3 4 2 2 2 2" xfId="8359"/>
    <cellStyle name="常规 28 2 3 4 2 2 3" xfId="8358"/>
    <cellStyle name="常规 28 2 3 4 2 3" xfId="3434"/>
    <cellStyle name="常规 28 2 3 4 2 3 2" xfId="3435"/>
    <cellStyle name="常规 28 2 3 4 2 3 2 2" xfId="8361"/>
    <cellStyle name="常规 28 2 3 4 2 3 3" xfId="8360"/>
    <cellStyle name="常规 28 2 3 4 2 4" xfId="3436"/>
    <cellStyle name="常规 28 2 3 4 2 4 2" xfId="8362"/>
    <cellStyle name="常规 28 2 3 4 2 5" xfId="8357"/>
    <cellStyle name="常规 28 2 3 4 3" xfId="3437"/>
    <cellStyle name="常规 28 2 3 4 3 2" xfId="3438"/>
    <cellStyle name="常规 28 2 3 4 3 2 2" xfId="3439"/>
    <cellStyle name="常规 28 2 3 4 3 2 2 2" xfId="8365"/>
    <cellStyle name="常规 28 2 3 4 3 2 3" xfId="8364"/>
    <cellStyle name="常规 28 2 3 4 3 3" xfId="3440"/>
    <cellStyle name="常规 28 2 3 4 3 3 2" xfId="3441"/>
    <cellStyle name="常规 28 2 3 4 3 3 2 2" xfId="8367"/>
    <cellStyle name="常规 28 2 3 4 3 3 3" xfId="8366"/>
    <cellStyle name="常规 28 2 3 4 3 4" xfId="3442"/>
    <cellStyle name="常规 28 2 3 4 3 4 2" xfId="8368"/>
    <cellStyle name="常规 28 2 3 4 3 5" xfId="8363"/>
    <cellStyle name="常规 28 2 3 4 4" xfId="3443"/>
    <cellStyle name="常规 28 2 3 4 4 2" xfId="3444"/>
    <cellStyle name="常规 28 2 3 4 4 2 2" xfId="8370"/>
    <cellStyle name="常规 28 2 3 4 4 3" xfId="8369"/>
    <cellStyle name="常规 28 2 3 4 5" xfId="3445"/>
    <cellStyle name="常规 28 2 3 4 5 2" xfId="2513"/>
    <cellStyle name="常规 28 2 3 4 5 2 2" xfId="8372"/>
    <cellStyle name="常规 28 2 3 4 5 3" xfId="8371"/>
    <cellStyle name="常规 28 2 3 4 6" xfId="3446"/>
    <cellStyle name="常规 28 2 3 4 6 2" xfId="2523"/>
    <cellStyle name="常规 28 2 3 4 6 2 2" xfId="8374"/>
    <cellStyle name="常规 28 2 3 4 6 3" xfId="8373"/>
    <cellStyle name="常规 28 2 3 4 7" xfId="3448"/>
    <cellStyle name="常规 28 2 3 4 7 2" xfId="8375"/>
    <cellStyle name="常规 28 2 3 4 8" xfId="3449"/>
    <cellStyle name="常规 28 2 3 4 8 2" xfId="8376"/>
    <cellStyle name="常规 28 2 3 4 9" xfId="8356"/>
    <cellStyle name="常规 28 2 3 5" xfId="1222"/>
    <cellStyle name="常规 28 2 3 5 2" xfId="8377"/>
    <cellStyle name="常规 28 2 3 6" xfId="1226"/>
    <cellStyle name="常规 28 2 3 6 2" xfId="3450"/>
    <cellStyle name="常规 28 2 3 6 2 2" xfId="3451"/>
    <cellStyle name="常规 28 2 3 6 2 2 2" xfId="8380"/>
    <cellStyle name="常规 28 2 3 6 2 3" xfId="8379"/>
    <cellStyle name="常规 28 2 3 6 3" xfId="3310"/>
    <cellStyle name="常规 28 2 3 6 3 2" xfId="3313"/>
    <cellStyle name="常规 28 2 3 6 3 2 2" xfId="8382"/>
    <cellStyle name="常规 28 2 3 6 3 3" xfId="8381"/>
    <cellStyle name="常规 28 2 3 6 4" xfId="3315"/>
    <cellStyle name="常规 28 2 3 6 4 2" xfId="3318"/>
    <cellStyle name="常规 28 2 3 6 4 2 2" xfId="8384"/>
    <cellStyle name="常规 28 2 3 6 4 3" xfId="8383"/>
    <cellStyle name="常规 28 2 3 6 5" xfId="1489"/>
    <cellStyle name="常规 28 2 3 6 5 2" xfId="8385"/>
    <cellStyle name="常规 28 2 3 6 6" xfId="8378"/>
    <cellStyle name="常规 28 2 3 7" xfId="3452"/>
    <cellStyle name="常规 28 2 3 7 2" xfId="3454"/>
    <cellStyle name="常规 28 2 3 7 2 2" xfId="92"/>
    <cellStyle name="常规 28 2 3 7 2 2 2" xfId="8388"/>
    <cellStyle name="常规 28 2 3 7 2 3" xfId="8387"/>
    <cellStyle name="常规 28 2 3 7 3" xfId="3322"/>
    <cellStyle name="常规 28 2 3 7 3 2" xfId="213"/>
    <cellStyle name="常规 28 2 3 7 3 2 2" xfId="8390"/>
    <cellStyle name="常规 28 2 3 7 3 3" xfId="8389"/>
    <cellStyle name="常规 28 2 3 7 4" xfId="3323"/>
    <cellStyle name="常规 28 2 3 7 4 2" xfId="8391"/>
    <cellStyle name="常规 28 2 3 7 5" xfId="8386"/>
    <cellStyle name="常规 28 2 3 8" xfId="3455"/>
    <cellStyle name="常规 28 2 3 8 2" xfId="3457"/>
    <cellStyle name="常规 28 2 3 8 2 2" xfId="8393"/>
    <cellStyle name="常规 28 2 3 8 3" xfId="8392"/>
    <cellStyle name="常规 28 2 3 9" xfId="3458"/>
    <cellStyle name="常规 28 2 3 9 2" xfId="3459"/>
    <cellStyle name="常规 28 2 3 9 2 2" xfId="8395"/>
    <cellStyle name="常规 28 2 3 9 3" xfId="8394"/>
    <cellStyle name="常规 28 2 4" xfId="3460"/>
    <cellStyle name="常规 28 2 4 10" xfId="3461"/>
    <cellStyle name="常规 28 2 4 10 2" xfId="3462"/>
    <cellStyle name="常规 28 2 4 10 2 2" xfId="8398"/>
    <cellStyle name="常规 28 2 4 10 3" xfId="8397"/>
    <cellStyle name="常规 28 2 4 11" xfId="3463"/>
    <cellStyle name="常规 28 2 4 11 2" xfId="3464"/>
    <cellStyle name="常规 28 2 4 11 2 2" xfId="8400"/>
    <cellStyle name="常规 28 2 4 11 3" xfId="8399"/>
    <cellStyle name="常规 28 2 4 12" xfId="3128"/>
    <cellStyle name="常规 28 2 4 12 2" xfId="8401"/>
    <cellStyle name="常规 28 2 4 13" xfId="511"/>
    <cellStyle name="常规 28 2 4 13 2" xfId="8402"/>
    <cellStyle name="常规 28 2 4 14" xfId="8396"/>
    <cellStyle name="常规 28 2 4 2" xfId="2531"/>
    <cellStyle name="常规 28 2 4 2 10" xfId="3465"/>
    <cellStyle name="常规 28 2 4 2 10 2" xfId="8404"/>
    <cellStyle name="常规 28 2 4 2 11" xfId="504"/>
    <cellStyle name="常规 28 2 4 2 11 2" xfId="8405"/>
    <cellStyle name="常规 28 2 4 2 12" xfId="8403"/>
    <cellStyle name="常规 28 2 4 2 2" xfId="2534"/>
    <cellStyle name="常规 28 2 4 2 2 2" xfId="3468"/>
    <cellStyle name="常规 28 2 4 2 2 2 2" xfId="3471"/>
    <cellStyle name="常规 28 2 4 2 2 2 2 2" xfId="3472"/>
    <cellStyle name="常规 28 2 4 2 2 2 2 2 2" xfId="8409"/>
    <cellStyle name="常规 28 2 4 2 2 2 2 3" xfId="8408"/>
    <cellStyle name="常规 28 2 4 2 2 2 3" xfId="3473"/>
    <cellStyle name="常规 28 2 4 2 2 2 3 2" xfId="3474"/>
    <cellStyle name="常规 28 2 4 2 2 2 3 2 2" xfId="8411"/>
    <cellStyle name="常规 28 2 4 2 2 2 3 3" xfId="8410"/>
    <cellStyle name="常规 28 2 4 2 2 2 4" xfId="3475"/>
    <cellStyle name="常规 28 2 4 2 2 2 4 2" xfId="8412"/>
    <cellStyle name="常规 28 2 4 2 2 2 5" xfId="8407"/>
    <cellStyle name="常规 28 2 4 2 2 3" xfId="3478"/>
    <cellStyle name="常规 28 2 4 2 2 3 2" xfId="3481"/>
    <cellStyle name="常规 28 2 4 2 2 3 2 2" xfId="1680"/>
    <cellStyle name="常规 28 2 4 2 2 3 2 2 2" xfId="8415"/>
    <cellStyle name="常规 28 2 4 2 2 3 2 3" xfId="8414"/>
    <cellStyle name="常规 28 2 4 2 2 3 3" xfId="3482"/>
    <cellStyle name="常规 28 2 4 2 2 3 3 2" xfId="3483"/>
    <cellStyle name="常规 28 2 4 2 2 3 3 2 2" xfId="8417"/>
    <cellStyle name="常规 28 2 4 2 2 3 3 3" xfId="8416"/>
    <cellStyle name="常规 28 2 4 2 2 3 4" xfId="3484"/>
    <cellStyle name="常规 28 2 4 2 2 3 4 2" xfId="8418"/>
    <cellStyle name="常规 28 2 4 2 2 3 5" xfId="8413"/>
    <cellStyle name="常规 28 2 4 2 2 4" xfId="3487"/>
    <cellStyle name="常规 28 2 4 2 2 4 2" xfId="2473"/>
    <cellStyle name="常规 28 2 4 2 2 4 2 2" xfId="8420"/>
    <cellStyle name="常规 28 2 4 2 2 4 3" xfId="8419"/>
    <cellStyle name="常规 28 2 4 2 2 5" xfId="3491"/>
    <cellStyle name="常规 28 2 4 2 2 5 2" xfId="2496"/>
    <cellStyle name="常规 28 2 4 2 2 5 2 2" xfId="8422"/>
    <cellStyle name="常规 28 2 4 2 2 5 3" xfId="8421"/>
    <cellStyle name="常规 28 2 4 2 2 6" xfId="3492"/>
    <cellStyle name="常规 28 2 4 2 2 6 2" xfId="667"/>
    <cellStyle name="常规 28 2 4 2 2 6 2 2" xfId="8424"/>
    <cellStyle name="常规 28 2 4 2 2 6 3" xfId="8423"/>
    <cellStyle name="常规 28 2 4 2 2 7" xfId="3493"/>
    <cellStyle name="常规 28 2 4 2 2 7 2" xfId="8425"/>
    <cellStyle name="常规 28 2 4 2 2 8" xfId="1699"/>
    <cellStyle name="常规 28 2 4 2 2 8 2" xfId="8426"/>
    <cellStyle name="常规 28 2 4 2 2 9" xfId="8406"/>
    <cellStyle name="常规 28 2 4 2 3" xfId="3494"/>
    <cellStyle name="常规 28 2 4 2 3 2" xfId="8427"/>
    <cellStyle name="常规 28 2 4 2 4" xfId="3495"/>
    <cellStyle name="常规 28 2 4 2 4 2" xfId="3496"/>
    <cellStyle name="常规 28 2 4 2 4 2 2" xfId="3497"/>
    <cellStyle name="常规 28 2 4 2 4 2 2 2" xfId="8430"/>
    <cellStyle name="常规 28 2 4 2 4 2 3" xfId="8429"/>
    <cellStyle name="常规 28 2 4 2 4 3" xfId="3498"/>
    <cellStyle name="常规 28 2 4 2 4 3 2" xfId="3499"/>
    <cellStyle name="常规 28 2 4 2 4 3 2 2" xfId="8432"/>
    <cellStyle name="常规 28 2 4 2 4 3 3" xfId="8431"/>
    <cellStyle name="常规 28 2 4 2 4 4" xfId="3500"/>
    <cellStyle name="常规 28 2 4 2 4 4 2" xfId="8433"/>
    <cellStyle name="常规 28 2 4 2 4 5" xfId="8428"/>
    <cellStyle name="常规 28 2 4 2 5" xfId="3501"/>
    <cellStyle name="常规 28 2 4 2 5 2" xfId="3502"/>
    <cellStyle name="常规 28 2 4 2 5 2 2" xfId="3503"/>
    <cellStyle name="常规 28 2 4 2 5 2 2 2" xfId="8436"/>
    <cellStyle name="常规 28 2 4 2 5 2 3" xfId="8435"/>
    <cellStyle name="常规 28 2 4 2 5 3" xfId="3504"/>
    <cellStyle name="常规 28 2 4 2 5 3 2" xfId="3505"/>
    <cellStyle name="常规 28 2 4 2 5 3 2 2" xfId="8438"/>
    <cellStyle name="常规 28 2 4 2 5 3 3" xfId="8437"/>
    <cellStyle name="常规 28 2 4 2 5 4" xfId="3506"/>
    <cellStyle name="常规 28 2 4 2 5 4 2" xfId="8439"/>
    <cellStyle name="常规 28 2 4 2 5 5" xfId="8434"/>
    <cellStyle name="常规 28 2 4 2 6" xfId="3507"/>
    <cellStyle name="常规 28 2 4 2 6 2" xfId="3508"/>
    <cellStyle name="常规 28 2 4 2 6 2 2" xfId="8441"/>
    <cellStyle name="常规 28 2 4 2 6 3" xfId="8440"/>
    <cellStyle name="常规 28 2 4 2 7" xfId="3509"/>
    <cellStyle name="常规 28 2 4 2 7 2" xfId="3510"/>
    <cellStyle name="常规 28 2 4 2 7 2 2" xfId="8443"/>
    <cellStyle name="常规 28 2 4 2 7 3" xfId="8442"/>
    <cellStyle name="常规 28 2 4 2 8" xfId="3511"/>
    <cellStyle name="常规 28 2 4 2 8 2" xfId="3513"/>
    <cellStyle name="常规 28 2 4 2 8 2 2" xfId="8445"/>
    <cellStyle name="常规 28 2 4 2 8 3" xfId="8444"/>
    <cellStyle name="常规 28 2 4 2 9" xfId="189"/>
    <cellStyle name="常规 28 2 4 2 9 2" xfId="3515"/>
    <cellStyle name="常规 28 2 4 2 9 2 2" xfId="8447"/>
    <cellStyle name="常规 28 2 4 2 9 3" xfId="8446"/>
    <cellStyle name="常规 28 2 4 3" xfId="1230"/>
    <cellStyle name="常规 28 2 4 3 10" xfId="8448"/>
    <cellStyle name="常规 28 2 4 3 2" xfId="1234"/>
    <cellStyle name="常规 28 2 4 3 2 2" xfId="3516"/>
    <cellStyle name="常规 28 2 4 3 2 2 2" xfId="3517"/>
    <cellStyle name="常规 28 2 4 3 2 2 2 2" xfId="8451"/>
    <cellStyle name="常规 28 2 4 3 2 2 3" xfId="8450"/>
    <cellStyle name="常规 28 2 4 3 2 3" xfId="3518"/>
    <cellStyle name="常规 28 2 4 3 2 3 2" xfId="3519"/>
    <cellStyle name="常规 28 2 4 3 2 3 2 2" xfId="8453"/>
    <cellStyle name="常规 28 2 4 3 2 3 3" xfId="8452"/>
    <cellStyle name="常规 28 2 4 3 2 4" xfId="3520"/>
    <cellStyle name="常规 28 2 4 3 2 4 2" xfId="8454"/>
    <cellStyle name="常规 28 2 4 3 2 5" xfId="8449"/>
    <cellStyle name="常规 28 2 4 3 3" xfId="3522"/>
    <cellStyle name="常规 28 2 4 3 3 2" xfId="3523"/>
    <cellStyle name="常规 28 2 4 3 3 2 2" xfId="3524"/>
    <cellStyle name="常规 28 2 4 3 3 2 2 2" xfId="8457"/>
    <cellStyle name="常规 28 2 4 3 3 2 3" xfId="8456"/>
    <cellStyle name="常规 28 2 4 3 3 3" xfId="3525"/>
    <cellStyle name="常规 28 2 4 3 3 3 2" xfId="3526"/>
    <cellStyle name="常规 28 2 4 3 3 3 2 2" xfId="8459"/>
    <cellStyle name="常规 28 2 4 3 3 3 3" xfId="8458"/>
    <cellStyle name="常规 28 2 4 3 3 4" xfId="3527"/>
    <cellStyle name="常规 28 2 4 3 3 4 2" xfId="8460"/>
    <cellStyle name="常规 28 2 4 3 3 5" xfId="8455"/>
    <cellStyle name="常规 28 2 4 3 4" xfId="3528"/>
    <cellStyle name="常规 28 2 4 3 4 2" xfId="3529"/>
    <cellStyle name="常规 28 2 4 3 4 2 2" xfId="8462"/>
    <cellStyle name="常规 28 2 4 3 4 3" xfId="8461"/>
    <cellStyle name="常规 28 2 4 3 5" xfId="3154"/>
    <cellStyle name="常规 28 2 4 3 5 2" xfId="2370"/>
    <cellStyle name="常规 28 2 4 3 5 2 2" xfId="8464"/>
    <cellStyle name="常规 28 2 4 3 5 3" xfId="8463"/>
    <cellStyle name="常规 28 2 4 3 6" xfId="3530"/>
    <cellStyle name="常规 28 2 4 3 6 2" xfId="3016"/>
    <cellStyle name="常规 28 2 4 3 6 2 2" xfId="8466"/>
    <cellStyle name="常规 28 2 4 3 6 3" xfId="8465"/>
    <cellStyle name="常规 28 2 4 3 7" xfId="3531"/>
    <cellStyle name="常规 28 2 4 3 7 2" xfId="3022"/>
    <cellStyle name="常规 28 2 4 3 7 2 2" xfId="8468"/>
    <cellStyle name="常规 28 2 4 3 7 3" xfId="8467"/>
    <cellStyle name="常规 28 2 4 3 8" xfId="3532"/>
    <cellStyle name="常规 28 2 4 3 8 2" xfId="8469"/>
    <cellStyle name="常规 28 2 4 3 9" xfId="195"/>
    <cellStyle name="常规 28 2 4 3 9 2" xfId="8470"/>
    <cellStyle name="常规 28 2 4 4" xfId="1237"/>
    <cellStyle name="常规 28 2 4 4 2" xfId="1241"/>
    <cellStyle name="常规 28 2 4 4 2 2" xfId="3533"/>
    <cellStyle name="常规 28 2 4 4 2 2 2" xfId="3534"/>
    <cellStyle name="常规 28 2 4 4 2 2 2 2" xfId="8474"/>
    <cellStyle name="常规 28 2 4 4 2 2 3" xfId="8473"/>
    <cellStyle name="常规 28 2 4 4 2 3" xfId="3535"/>
    <cellStyle name="常规 28 2 4 4 2 3 2" xfId="3536"/>
    <cellStyle name="常规 28 2 4 4 2 3 2 2" xfId="8476"/>
    <cellStyle name="常规 28 2 4 4 2 3 3" xfId="8475"/>
    <cellStyle name="常规 28 2 4 4 2 4" xfId="3537"/>
    <cellStyle name="常规 28 2 4 4 2 4 2" xfId="8477"/>
    <cellStyle name="常规 28 2 4 4 2 5" xfId="8472"/>
    <cellStyle name="常规 28 2 4 4 3" xfId="3538"/>
    <cellStyle name="常规 28 2 4 4 3 2" xfId="3539"/>
    <cellStyle name="常规 28 2 4 4 3 2 2" xfId="1205"/>
    <cellStyle name="常规 28 2 4 4 3 2 2 2" xfId="8480"/>
    <cellStyle name="常规 28 2 4 4 3 2 3" xfId="8479"/>
    <cellStyle name="常规 28 2 4 4 3 3" xfId="3540"/>
    <cellStyle name="常规 28 2 4 4 3 3 2" xfId="3541"/>
    <cellStyle name="常规 28 2 4 4 3 3 2 2" xfId="8482"/>
    <cellStyle name="常规 28 2 4 4 3 3 3" xfId="8481"/>
    <cellStyle name="常规 28 2 4 4 3 4" xfId="3542"/>
    <cellStyle name="常规 28 2 4 4 3 4 2" xfId="8483"/>
    <cellStyle name="常规 28 2 4 4 3 5" xfId="8478"/>
    <cellStyle name="常规 28 2 4 4 4" xfId="3543"/>
    <cellStyle name="常规 28 2 4 4 4 2" xfId="28"/>
    <cellStyle name="常规 28 2 4 4 4 2 2" xfId="8485"/>
    <cellStyle name="常规 28 2 4 4 4 3" xfId="8484"/>
    <cellStyle name="常规 28 2 4 4 5" xfId="3544"/>
    <cellStyle name="常规 28 2 4 4 5 2" xfId="3545"/>
    <cellStyle name="常规 28 2 4 4 5 2 2" xfId="8487"/>
    <cellStyle name="常规 28 2 4 4 5 3" xfId="8486"/>
    <cellStyle name="常规 28 2 4 4 6" xfId="3546"/>
    <cellStyle name="常规 28 2 4 4 6 2" xfId="3547"/>
    <cellStyle name="常规 28 2 4 4 6 2 2" xfId="8489"/>
    <cellStyle name="常规 28 2 4 4 6 3" xfId="8488"/>
    <cellStyle name="常规 28 2 4 4 7" xfId="3548"/>
    <cellStyle name="常规 28 2 4 4 7 2" xfId="8490"/>
    <cellStyle name="常规 28 2 4 4 8" xfId="3549"/>
    <cellStyle name="常规 28 2 4 4 8 2" xfId="8491"/>
    <cellStyle name="常规 28 2 4 4 9" xfId="8471"/>
    <cellStyle name="常规 28 2 4 5" xfId="1243"/>
    <cellStyle name="常规 28 2 4 5 2" xfId="8492"/>
    <cellStyle name="常规 28 2 4 6" xfId="3550"/>
    <cellStyle name="常规 28 2 4 6 2" xfId="3551"/>
    <cellStyle name="常规 28 2 4 6 2 2" xfId="1201"/>
    <cellStyle name="常规 28 2 4 6 2 2 2" xfId="8495"/>
    <cellStyle name="常规 28 2 4 6 2 3" xfId="8494"/>
    <cellStyle name="常规 28 2 4 6 3" xfId="3552"/>
    <cellStyle name="常规 28 2 4 6 3 2" xfId="3553"/>
    <cellStyle name="常规 28 2 4 6 3 2 2" xfId="8497"/>
    <cellStyle name="常规 28 2 4 6 3 3" xfId="8496"/>
    <cellStyle name="常规 28 2 4 6 4" xfId="3554"/>
    <cellStyle name="常规 28 2 4 6 4 2" xfId="1221"/>
    <cellStyle name="常规 28 2 4 6 4 2 2" xfId="8499"/>
    <cellStyle name="常规 28 2 4 6 4 3" xfId="8498"/>
    <cellStyle name="常规 28 2 4 6 5" xfId="3555"/>
    <cellStyle name="常规 28 2 4 6 5 2" xfId="8500"/>
    <cellStyle name="常规 28 2 4 6 6" xfId="8493"/>
    <cellStyle name="常规 28 2 4 7" xfId="3556"/>
    <cellStyle name="常规 28 2 4 7 2" xfId="3557"/>
    <cellStyle name="常规 28 2 4 7 2 2" xfId="1431"/>
    <cellStyle name="常规 28 2 4 7 2 2 2" xfId="8503"/>
    <cellStyle name="常规 28 2 4 7 2 3" xfId="8502"/>
    <cellStyle name="常规 28 2 4 7 3" xfId="3558"/>
    <cellStyle name="常规 28 2 4 7 3 2" xfId="3560"/>
    <cellStyle name="常规 28 2 4 7 3 2 2" xfId="8505"/>
    <cellStyle name="常规 28 2 4 7 3 3" xfId="8504"/>
    <cellStyle name="常规 28 2 4 7 4" xfId="3561"/>
    <cellStyle name="常规 28 2 4 7 4 2" xfId="8506"/>
    <cellStyle name="常规 28 2 4 7 5" xfId="8501"/>
    <cellStyle name="常规 28 2 4 8" xfId="3563"/>
    <cellStyle name="常规 28 2 4 8 2" xfId="3564"/>
    <cellStyle name="常规 28 2 4 8 2 2" xfId="8508"/>
    <cellStyle name="常规 28 2 4 8 3" xfId="8507"/>
    <cellStyle name="常规 28 2 4 9" xfId="3565"/>
    <cellStyle name="常规 28 2 4 9 2" xfId="3566"/>
    <cellStyle name="常规 28 2 4 9 2 2" xfId="8510"/>
    <cellStyle name="常规 28 2 4 9 3" xfId="8509"/>
    <cellStyle name="常规 28 2 5" xfId="3567"/>
    <cellStyle name="常规 28 2 5 10" xfId="313"/>
    <cellStyle name="常规 28 2 5 10 2" xfId="8512"/>
    <cellStyle name="常规 28 2 5 11" xfId="320"/>
    <cellStyle name="常规 28 2 5 11 2" xfId="8513"/>
    <cellStyle name="常规 28 2 5 12" xfId="8511"/>
    <cellStyle name="常规 28 2 5 2" xfId="3568"/>
    <cellStyle name="常规 28 2 5 2 2" xfId="3569"/>
    <cellStyle name="常规 28 2 5 2 2 2" xfId="3570"/>
    <cellStyle name="常规 28 2 5 2 2 2 2" xfId="3571"/>
    <cellStyle name="常规 28 2 5 2 2 2 2 2" xfId="8517"/>
    <cellStyle name="常规 28 2 5 2 2 2 3" xfId="8516"/>
    <cellStyle name="常规 28 2 5 2 2 3" xfId="10"/>
    <cellStyle name="常规 28 2 5 2 2 3 2" xfId="60"/>
    <cellStyle name="常规 28 2 5 2 2 3 2 2" xfId="8519"/>
    <cellStyle name="常规 28 2 5 2 2 3 3" xfId="8518"/>
    <cellStyle name="常规 28 2 5 2 2 4" xfId="3573"/>
    <cellStyle name="常规 28 2 5 2 2 4 2" xfId="8520"/>
    <cellStyle name="常规 28 2 5 2 2 5" xfId="8515"/>
    <cellStyle name="常规 28 2 5 2 3" xfId="3574"/>
    <cellStyle name="常规 28 2 5 2 3 2" xfId="3575"/>
    <cellStyle name="常规 28 2 5 2 3 2 2" xfId="3576"/>
    <cellStyle name="常规 28 2 5 2 3 2 2 2" xfId="8523"/>
    <cellStyle name="常规 28 2 5 2 3 2 3" xfId="8522"/>
    <cellStyle name="常规 28 2 5 2 3 3" xfId="3577"/>
    <cellStyle name="常规 28 2 5 2 3 3 2" xfId="1781"/>
    <cellStyle name="常规 28 2 5 2 3 3 2 2" xfId="8525"/>
    <cellStyle name="常规 28 2 5 2 3 3 3" xfId="8524"/>
    <cellStyle name="常规 28 2 5 2 3 4" xfId="3578"/>
    <cellStyle name="常规 28 2 5 2 3 4 2" xfId="8526"/>
    <cellStyle name="常规 28 2 5 2 3 5" xfId="8521"/>
    <cellStyle name="常规 28 2 5 2 4" xfId="3579"/>
    <cellStyle name="常规 28 2 5 2 4 2" xfId="3580"/>
    <cellStyle name="常规 28 2 5 2 4 2 2" xfId="8528"/>
    <cellStyle name="常规 28 2 5 2 4 3" xfId="8527"/>
    <cellStyle name="常规 28 2 5 2 5" xfId="3581"/>
    <cellStyle name="常规 28 2 5 2 5 2" xfId="3582"/>
    <cellStyle name="常规 28 2 5 2 5 2 2" xfId="8530"/>
    <cellStyle name="常规 28 2 5 2 5 3" xfId="8529"/>
    <cellStyle name="常规 28 2 5 2 6" xfId="3583"/>
    <cellStyle name="常规 28 2 5 2 6 2" xfId="3584"/>
    <cellStyle name="常规 28 2 5 2 6 2 2" xfId="8532"/>
    <cellStyle name="常规 28 2 5 2 6 3" xfId="8531"/>
    <cellStyle name="常规 28 2 5 2 7" xfId="3585"/>
    <cellStyle name="常规 28 2 5 2 7 2" xfId="8533"/>
    <cellStyle name="常规 28 2 5 2 8" xfId="3586"/>
    <cellStyle name="常规 28 2 5 2 8 2" xfId="8534"/>
    <cellStyle name="常规 28 2 5 2 9" xfId="8514"/>
    <cellStyle name="常规 28 2 5 3" xfId="1248"/>
    <cellStyle name="常规 28 2 5 3 2" xfId="8535"/>
    <cellStyle name="常规 28 2 5 4" xfId="3587"/>
    <cellStyle name="常规 28 2 5 4 2" xfId="3588"/>
    <cellStyle name="常规 28 2 5 4 2 2" xfId="3589"/>
    <cellStyle name="常规 28 2 5 4 2 2 2" xfId="8538"/>
    <cellStyle name="常规 28 2 5 4 2 3" xfId="8537"/>
    <cellStyle name="常规 28 2 5 4 3" xfId="3590"/>
    <cellStyle name="常规 28 2 5 4 3 2" xfId="3591"/>
    <cellStyle name="常规 28 2 5 4 3 2 2" xfId="8540"/>
    <cellStyle name="常规 28 2 5 4 3 3" xfId="8539"/>
    <cellStyle name="常规 28 2 5 4 4" xfId="3592"/>
    <cellStyle name="常规 28 2 5 4 4 2" xfId="3593"/>
    <cellStyle name="常规 28 2 5 4 4 2 2" xfId="8542"/>
    <cellStyle name="常规 28 2 5 4 4 3" xfId="8541"/>
    <cellStyle name="常规 28 2 5 4 5" xfId="3594"/>
    <cellStyle name="常规 28 2 5 4 5 2" xfId="8543"/>
    <cellStyle name="常规 28 2 5 4 6" xfId="8536"/>
    <cellStyle name="常规 28 2 5 5" xfId="3595"/>
    <cellStyle name="常规 28 2 5 5 2" xfId="3596"/>
    <cellStyle name="常规 28 2 5 5 2 2" xfId="3598"/>
    <cellStyle name="常规 28 2 5 5 2 2 2" xfId="8546"/>
    <cellStyle name="常规 28 2 5 5 2 3" xfId="8545"/>
    <cellStyle name="常规 28 2 5 5 3" xfId="3600"/>
    <cellStyle name="常规 28 2 5 5 3 2" xfId="3602"/>
    <cellStyle name="常规 28 2 5 5 3 2 2" xfId="8548"/>
    <cellStyle name="常规 28 2 5 5 3 3" xfId="8547"/>
    <cellStyle name="常规 28 2 5 5 4" xfId="3603"/>
    <cellStyle name="常规 28 2 5 5 4 2" xfId="8549"/>
    <cellStyle name="常规 28 2 5 5 5" xfId="8544"/>
    <cellStyle name="常规 28 2 5 6" xfId="1940"/>
    <cellStyle name="常规 28 2 5 6 2" xfId="1942"/>
    <cellStyle name="常规 28 2 5 6 2 2" xfId="8551"/>
    <cellStyle name="常规 28 2 5 6 3" xfId="8550"/>
    <cellStyle name="常规 28 2 5 7" xfId="1965"/>
    <cellStyle name="常规 28 2 5 7 2" xfId="3604"/>
    <cellStyle name="常规 28 2 5 7 2 2" xfId="8553"/>
    <cellStyle name="常规 28 2 5 7 3" xfId="8552"/>
    <cellStyle name="常规 28 2 5 8" xfId="1968"/>
    <cellStyle name="常规 28 2 5 8 2" xfId="3605"/>
    <cellStyle name="常规 28 2 5 8 2 2" xfId="8555"/>
    <cellStyle name="常规 28 2 5 8 3" xfId="8554"/>
    <cellStyle name="常规 28 2 5 9" xfId="3606"/>
    <cellStyle name="常规 28 2 5 9 2" xfId="3607"/>
    <cellStyle name="常规 28 2 5 9 2 2" xfId="8557"/>
    <cellStyle name="常规 28 2 5 9 3" xfId="8556"/>
    <cellStyle name="常规 28 2 6" xfId="3597"/>
    <cellStyle name="常规 28 2 6 10" xfId="8558"/>
    <cellStyle name="常规 28 2 6 2" xfId="3608"/>
    <cellStyle name="常规 28 2 6 2 2" xfId="3609"/>
    <cellStyle name="常规 28 2 6 2 2 2" xfId="3562"/>
    <cellStyle name="常规 28 2 6 2 2 2 2" xfId="8561"/>
    <cellStyle name="常规 28 2 6 2 2 3" xfId="8560"/>
    <cellStyle name="常规 28 2 6 2 3" xfId="3610"/>
    <cellStyle name="常规 28 2 6 2 3 2" xfId="1967"/>
    <cellStyle name="常规 28 2 6 2 3 2 2" xfId="8563"/>
    <cellStyle name="常规 28 2 6 2 3 3" xfId="8562"/>
    <cellStyle name="常规 28 2 6 2 4" xfId="158"/>
    <cellStyle name="常规 28 2 6 2 4 2" xfId="8564"/>
    <cellStyle name="常规 28 2 6 2 5" xfId="8559"/>
    <cellStyle name="常规 28 2 6 3" xfId="1250"/>
    <cellStyle name="常规 28 2 6 3 2" xfId="3611"/>
    <cellStyle name="常规 28 2 6 3 2 2" xfId="3612"/>
    <cellStyle name="常规 28 2 6 3 2 2 2" xfId="8567"/>
    <cellStyle name="常规 28 2 6 3 2 3" xfId="8566"/>
    <cellStyle name="常规 28 2 6 3 3" xfId="3613"/>
    <cellStyle name="常规 28 2 6 3 3 2" xfId="2093"/>
    <cellStyle name="常规 28 2 6 3 3 2 2" xfId="8569"/>
    <cellStyle name="常规 28 2 6 3 3 3" xfId="8568"/>
    <cellStyle name="常规 28 2 6 3 4" xfId="3614"/>
    <cellStyle name="常规 28 2 6 3 4 2" xfId="8570"/>
    <cellStyle name="常规 28 2 6 3 5" xfId="8565"/>
    <cellStyle name="常规 28 2 6 4" xfId="2068"/>
    <cellStyle name="常规 28 2 6 4 2" xfId="3615"/>
    <cellStyle name="常规 28 2 6 4 2 2" xfId="8572"/>
    <cellStyle name="常规 28 2 6 4 3" xfId="8571"/>
    <cellStyle name="常规 28 2 6 5" xfId="3616"/>
    <cellStyle name="常规 28 2 6 5 2" xfId="3617"/>
    <cellStyle name="常规 28 2 6 5 2 2" xfId="8574"/>
    <cellStyle name="常规 28 2 6 5 3" xfId="8573"/>
    <cellStyle name="常规 28 2 6 6" xfId="1973"/>
    <cellStyle name="常规 28 2 6 6 2" xfId="1975"/>
    <cellStyle name="常规 28 2 6 6 2 2" xfId="8576"/>
    <cellStyle name="常规 28 2 6 6 3" xfId="8575"/>
    <cellStyle name="常规 28 2 6 7" xfId="1983"/>
    <cellStyle name="常规 28 2 6 7 2" xfId="1985"/>
    <cellStyle name="常规 28 2 6 7 2 2" xfId="8578"/>
    <cellStyle name="常规 28 2 6 7 3" xfId="8577"/>
    <cellStyle name="常规 28 2 6 8" xfId="520"/>
    <cellStyle name="常规 28 2 6 8 2" xfId="8579"/>
    <cellStyle name="常规 28 2 6 9" xfId="1994"/>
    <cellStyle name="常规 28 2 6 9 2" xfId="8580"/>
    <cellStyle name="常规 28 2 7" xfId="3618"/>
    <cellStyle name="常规 28 2 7 2" xfId="146"/>
    <cellStyle name="常规 28 2 7 2 2" xfId="464"/>
    <cellStyle name="常规 28 2 7 2 2 2" xfId="3619"/>
    <cellStyle name="常规 28 2 7 2 2 2 2" xfId="8584"/>
    <cellStyle name="常规 28 2 7 2 2 3" xfId="8583"/>
    <cellStyle name="常规 28 2 7 2 3" xfId="3620"/>
    <cellStyle name="常规 28 2 7 2 3 2" xfId="3621"/>
    <cellStyle name="常规 28 2 7 2 3 2 2" xfId="8586"/>
    <cellStyle name="常规 28 2 7 2 3 3" xfId="8585"/>
    <cellStyle name="常规 28 2 7 2 4" xfId="2203"/>
    <cellStyle name="常规 28 2 7 2 4 2" xfId="8587"/>
    <cellStyle name="常规 28 2 7 2 5" xfId="8582"/>
    <cellStyle name="常规 28 2 7 3" xfId="3622"/>
    <cellStyle name="常规 28 2 7 3 2" xfId="2937"/>
    <cellStyle name="常规 28 2 7 3 2 2" xfId="2940"/>
    <cellStyle name="常规 28 2 7 3 2 2 2" xfId="8590"/>
    <cellStyle name="常规 28 2 7 3 2 3" xfId="8589"/>
    <cellStyle name="常规 28 2 7 3 3" xfId="3061"/>
    <cellStyle name="常规 28 2 7 3 3 2" xfId="2887"/>
    <cellStyle name="常规 28 2 7 3 3 2 2" xfId="8592"/>
    <cellStyle name="常规 28 2 7 3 3 3" xfId="8591"/>
    <cellStyle name="常规 28 2 7 3 4" xfId="3121"/>
    <cellStyle name="常规 28 2 7 3 4 2" xfId="8593"/>
    <cellStyle name="常规 28 2 7 3 5" xfId="8588"/>
    <cellStyle name="常规 28 2 7 4" xfId="2072"/>
    <cellStyle name="常规 28 2 7 4 2" xfId="3625"/>
    <cellStyle name="常规 28 2 7 4 2 2" xfId="8595"/>
    <cellStyle name="常规 28 2 7 4 3" xfId="8594"/>
    <cellStyle name="常规 28 2 7 5" xfId="3626"/>
    <cellStyle name="常规 28 2 7 5 2" xfId="3627"/>
    <cellStyle name="常规 28 2 7 5 2 2" xfId="8597"/>
    <cellStyle name="常规 28 2 7 5 3" xfId="8596"/>
    <cellStyle name="常规 28 2 7 6" xfId="2004"/>
    <cellStyle name="常规 28 2 7 6 2" xfId="2006"/>
    <cellStyle name="常规 28 2 7 6 2 2" xfId="8599"/>
    <cellStyle name="常规 28 2 7 6 3" xfId="8598"/>
    <cellStyle name="常规 28 2 7 7" xfId="2013"/>
    <cellStyle name="常规 28 2 7 7 2" xfId="8600"/>
    <cellStyle name="常规 28 2 7 8" xfId="2020"/>
    <cellStyle name="常规 28 2 7 8 2" xfId="8601"/>
    <cellStyle name="常规 28 2 7 9" xfId="8581"/>
    <cellStyle name="常规 28 2 8" xfId="3628"/>
    <cellStyle name="常规 28 2 8 2" xfId="3629"/>
    <cellStyle name="常规 28 2 8 2 2" xfId="3630"/>
    <cellStyle name="常规 28 2 8 2 2 2" xfId="8604"/>
    <cellStyle name="常规 28 2 8 2 3" xfId="8603"/>
    <cellStyle name="常规 28 2 8 3" xfId="3631"/>
    <cellStyle name="常规 28 2 8 3 2" xfId="3632"/>
    <cellStyle name="常规 28 2 8 3 2 2" xfId="8606"/>
    <cellStyle name="常规 28 2 8 3 3" xfId="8605"/>
    <cellStyle name="常规 28 2 8 4" xfId="3633"/>
    <cellStyle name="常规 28 2 8 4 2" xfId="3634"/>
    <cellStyle name="常规 28 2 8 4 2 2" xfId="8608"/>
    <cellStyle name="常规 28 2 8 4 3" xfId="8607"/>
    <cellStyle name="常规 28 2 8 5" xfId="3635"/>
    <cellStyle name="常规 28 2 8 5 2" xfId="3637"/>
    <cellStyle name="常规 28 2 8 5 2 2" xfId="8610"/>
    <cellStyle name="常规 28 2 8 5 3" xfId="8609"/>
    <cellStyle name="常规 28 2 8 6" xfId="3638"/>
    <cellStyle name="常规 28 2 8 6 2" xfId="8611"/>
    <cellStyle name="常规 28 2 8 7" xfId="3640"/>
    <cellStyle name="常规 28 2 8 7 2" xfId="8612"/>
    <cellStyle name="常规 28 2 8 8" xfId="8602"/>
    <cellStyle name="常规 28 2 9" xfId="3643"/>
    <cellStyle name="常规 28 2 9 2" xfId="3646"/>
    <cellStyle name="常规 28 2 9 2 2" xfId="816"/>
    <cellStyle name="常规 28 2 9 2 2 2" xfId="8615"/>
    <cellStyle name="常规 28 2 9 2 3" xfId="8614"/>
    <cellStyle name="常规 28 2 9 3" xfId="3648"/>
    <cellStyle name="常规 28 2 9 3 2" xfId="3650"/>
    <cellStyle name="常规 28 2 9 3 2 2" xfId="8617"/>
    <cellStyle name="常规 28 2 9 3 3" xfId="8616"/>
    <cellStyle name="常规 28 2 9 4" xfId="3652"/>
    <cellStyle name="常规 28 2 9 4 2" xfId="8618"/>
    <cellStyle name="常规 28 2 9 5" xfId="8613"/>
    <cellStyle name="常规 28 20" xfId="3222"/>
    <cellStyle name="常规 28 20 2" xfId="8619"/>
    <cellStyle name="常规 28 21" xfId="2552"/>
    <cellStyle name="常规 28 21 2" xfId="11030"/>
    <cellStyle name="常规 28 22" xfId="5912"/>
    <cellStyle name="常规 28 23" xfId="8100"/>
    <cellStyle name="常规 28 3" xfId="2743"/>
    <cellStyle name="常规 28 3 2" xfId="3653"/>
    <cellStyle name="常规 28 3 2 10" xfId="9"/>
    <cellStyle name="常规 28 3 2 10 2" xfId="59"/>
    <cellStyle name="常规 28 3 2 10 2 2" xfId="8623"/>
    <cellStyle name="常规 28 3 2 10 3" xfId="8622"/>
    <cellStyle name="常规 28 3 2 11" xfId="3572"/>
    <cellStyle name="常规 28 3 2 11 2" xfId="1611"/>
    <cellStyle name="常规 28 3 2 11 2 2" xfId="8625"/>
    <cellStyle name="常规 28 3 2 11 3" xfId="8624"/>
    <cellStyle name="常规 28 3 2 12" xfId="3654"/>
    <cellStyle name="常规 28 3 2 12 2" xfId="8626"/>
    <cellStyle name="常规 28 3 2 13" xfId="3655"/>
    <cellStyle name="常规 28 3 2 13 2" xfId="8627"/>
    <cellStyle name="常规 28 3 2 14" xfId="8621"/>
    <cellStyle name="常规 28 3 2 2" xfId="3656"/>
    <cellStyle name="常规 28 3 2 2 10" xfId="3657"/>
    <cellStyle name="常规 28 3 2 2 10 2" xfId="8629"/>
    <cellStyle name="常规 28 3 2 2 11" xfId="3636"/>
    <cellStyle name="常规 28 3 2 2 11 2" xfId="8630"/>
    <cellStyle name="常规 28 3 2 2 12" xfId="8628"/>
    <cellStyle name="常规 28 3 2 2 2" xfId="3658"/>
    <cellStyle name="常规 28 3 2 2 2 2" xfId="3660"/>
    <cellStyle name="常规 28 3 2 2 2 2 2" xfId="3662"/>
    <cellStyle name="常规 28 3 2 2 2 2 2 2" xfId="3663"/>
    <cellStyle name="常规 28 3 2 2 2 2 2 2 2" xfId="8634"/>
    <cellStyle name="常规 28 3 2 2 2 2 2 3" xfId="8633"/>
    <cellStyle name="常规 28 3 2 2 2 2 3" xfId="3664"/>
    <cellStyle name="常规 28 3 2 2 2 2 3 2" xfId="3665"/>
    <cellStyle name="常规 28 3 2 2 2 2 3 2 2" xfId="8636"/>
    <cellStyle name="常规 28 3 2 2 2 2 3 3" xfId="8635"/>
    <cellStyle name="常规 28 3 2 2 2 2 4" xfId="3666"/>
    <cellStyle name="常规 28 3 2 2 2 2 4 2" xfId="8637"/>
    <cellStyle name="常规 28 3 2 2 2 2 5" xfId="8632"/>
    <cellStyle name="常规 28 3 2 2 2 3" xfId="3668"/>
    <cellStyle name="常规 28 3 2 2 2 3 2" xfId="3670"/>
    <cellStyle name="常规 28 3 2 2 2 3 2 2" xfId="3671"/>
    <cellStyle name="常规 28 3 2 2 2 3 2 2 2" xfId="8640"/>
    <cellStyle name="常规 28 3 2 2 2 3 2 3" xfId="8639"/>
    <cellStyle name="常规 28 3 2 2 2 3 3" xfId="3672"/>
    <cellStyle name="常规 28 3 2 2 2 3 3 2" xfId="3673"/>
    <cellStyle name="常规 28 3 2 2 2 3 3 2 2" xfId="8642"/>
    <cellStyle name="常规 28 3 2 2 2 3 3 3" xfId="8641"/>
    <cellStyle name="常规 28 3 2 2 2 3 4" xfId="3674"/>
    <cellStyle name="常规 28 3 2 2 2 3 4 2" xfId="8643"/>
    <cellStyle name="常规 28 3 2 2 2 3 5" xfId="8638"/>
    <cellStyle name="常规 28 3 2 2 2 4" xfId="3676"/>
    <cellStyle name="常规 28 3 2 2 2 4 2" xfId="271"/>
    <cellStyle name="常规 28 3 2 2 2 4 2 2" xfId="8645"/>
    <cellStyle name="常规 28 3 2 2 2 4 3" xfId="8644"/>
    <cellStyle name="常规 28 3 2 2 2 5" xfId="3678"/>
    <cellStyle name="常规 28 3 2 2 2 5 2" xfId="285"/>
    <cellStyle name="常规 28 3 2 2 2 5 2 2" xfId="8647"/>
    <cellStyle name="常规 28 3 2 2 2 5 3" xfId="8646"/>
    <cellStyle name="常规 28 3 2 2 2 6" xfId="3680"/>
    <cellStyle name="常规 28 3 2 2 2 6 2" xfId="2821"/>
    <cellStyle name="常规 28 3 2 2 2 6 2 2" xfId="8649"/>
    <cellStyle name="常规 28 3 2 2 2 6 3" xfId="8648"/>
    <cellStyle name="常规 28 3 2 2 2 7" xfId="3681"/>
    <cellStyle name="常规 28 3 2 2 2 7 2" xfId="8650"/>
    <cellStyle name="常规 28 3 2 2 2 8" xfId="3682"/>
    <cellStyle name="常规 28 3 2 2 2 8 2" xfId="8651"/>
    <cellStyle name="常规 28 3 2 2 2 9" xfId="8631"/>
    <cellStyle name="常规 28 3 2 2 3" xfId="3512"/>
    <cellStyle name="常规 28 3 2 2 3 2" xfId="8652"/>
    <cellStyle name="常规 28 3 2 2 4" xfId="1262"/>
    <cellStyle name="常规 28 3 2 2 4 2" xfId="641"/>
    <cellStyle name="常规 28 3 2 2 4 2 2" xfId="1270"/>
    <cellStyle name="常规 28 3 2 2 4 2 2 2" xfId="8655"/>
    <cellStyle name="常规 28 3 2 2 4 2 3" xfId="8654"/>
    <cellStyle name="常规 28 3 2 2 4 3" xfId="1308"/>
    <cellStyle name="常规 28 3 2 2 4 3 2" xfId="2934"/>
    <cellStyle name="常规 28 3 2 2 4 3 2 2" xfId="8657"/>
    <cellStyle name="常规 28 3 2 2 4 3 3" xfId="8656"/>
    <cellStyle name="常规 28 3 2 2 4 4" xfId="1311"/>
    <cellStyle name="常规 28 3 2 2 4 4 2" xfId="8658"/>
    <cellStyle name="常规 28 3 2 2 4 5" xfId="8653"/>
    <cellStyle name="常规 28 3 2 2 5" xfId="1350"/>
    <cellStyle name="常规 28 3 2 2 5 2" xfId="1354"/>
    <cellStyle name="常规 28 3 2 2 5 2 2" xfId="1358"/>
    <cellStyle name="常规 28 3 2 2 5 2 2 2" xfId="8661"/>
    <cellStyle name="常规 28 3 2 2 5 2 3" xfId="8660"/>
    <cellStyle name="常规 28 3 2 2 5 3" xfId="1371"/>
    <cellStyle name="常规 28 3 2 2 5 3 2" xfId="1374"/>
    <cellStyle name="常规 28 3 2 2 5 3 2 2" xfId="8663"/>
    <cellStyle name="常规 28 3 2 2 5 3 3" xfId="8662"/>
    <cellStyle name="常规 28 3 2 2 5 4" xfId="1384"/>
    <cellStyle name="常规 28 3 2 2 5 4 2" xfId="8664"/>
    <cellStyle name="常规 28 3 2 2 5 5" xfId="8659"/>
    <cellStyle name="常规 28 3 2 2 6" xfId="1401"/>
    <cellStyle name="常规 28 3 2 2 6 2" xfId="1403"/>
    <cellStyle name="常规 28 3 2 2 6 2 2" xfId="8666"/>
    <cellStyle name="常规 28 3 2 2 6 3" xfId="8665"/>
    <cellStyle name="常规 28 3 2 2 7" xfId="1441"/>
    <cellStyle name="常规 28 3 2 2 7 2" xfId="3684"/>
    <cellStyle name="常规 28 3 2 2 7 2 2" xfId="8668"/>
    <cellStyle name="常规 28 3 2 2 7 3" xfId="8667"/>
    <cellStyle name="常规 28 3 2 2 8" xfId="1443"/>
    <cellStyle name="常规 28 3 2 2 8 2" xfId="1446"/>
    <cellStyle name="常规 28 3 2 2 8 2 2" xfId="8670"/>
    <cellStyle name="常规 28 3 2 2 8 3" xfId="8669"/>
    <cellStyle name="常规 28 3 2 2 9" xfId="1466"/>
    <cellStyle name="常规 28 3 2 2 9 2" xfId="1468"/>
    <cellStyle name="常规 28 3 2 2 9 2 2" xfId="8672"/>
    <cellStyle name="常规 28 3 2 2 9 3" xfId="8671"/>
    <cellStyle name="常规 28 3 2 3" xfId="3683"/>
    <cellStyle name="常规 28 3 2 3 10" xfId="8673"/>
    <cellStyle name="常规 28 3 2 3 2" xfId="3685"/>
    <cellStyle name="常规 28 3 2 3 2 2" xfId="1825"/>
    <cellStyle name="常规 28 3 2 3 2 2 2" xfId="3256"/>
    <cellStyle name="常规 28 3 2 3 2 2 2 2" xfId="8676"/>
    <cellStyle name="常规 28 3 2 3 2 2 3" xfId="8675"/>
    <cellStyle name="常规 28 3 2 3 2 3" xfId="3686"/>
    <cellStyle name="常规 28 3 2 3 2 3 2" xfId="3687"/>
    <cellStyle name="常规 28 3 2 3 2 3 2 2" xfId="8678"/>
    <cellStyle name="常规 28 3 2 3 2 3 3" xfId="8677"/>
    <cellStyle name="常规 28 3 2 3 2 4" xfId="3688"/>
    <cellStyle name="常规 28 3 2 3 2 4 2" xfId="8679"/>
    <cellStyle name="常规 28 3 2 3 2 5" xfId="8674"/>
    <cellStyle name="常规 28 3 2 3 3" xfId="3514"/>
    <cellStyle name="常规 28 3 2 3 3 2" xfId="2353"/>
    <cellStyle name="常规 28 3 2 3 3 2 2" xfId="302"/>
    <cellStyle name="常规 28 3 2 3 3 2 2 2" xfId="8682"/>
    <cellStyle name="常规 28 3 2 3 3 2 3" xfId="8681"/>
    <cellStyle name="常规 28 3 2 3 3 3" xfId="2355"/>
    <cellStyle name="常规 28 3 2 3 3 3 2" xfId="3296"/>
    <cellStyle name="常规 28 3 2 3 3 3 2 2" xfId="8684"/>
    <cellStyle name="常规 28 3 2 3 3 3 3" xfId="8683"/>
    <cellStyle name="常规 28 3 2 3 3 4" xfId="2357"/>
    <cellStyle name="常规 28 3 2 3 3 4 2" xfId="8685"/>
    <cellStyle name="常规 28 3 2 3 3 5" xfId="8680"/>
    <cellStyle name="常规 28 3 2 3 4" xfId="1485"/>
    <cellStyle name="常规 28 3 2 3 4 2" xfId="1487"/>
    <cellStyle name="常规 28 3 2 3 4 2 2" xfId="8687"/>
    <cellStyle name="常规 28 3 2 3 4 3" xfId="8686"/>
    <cellStyle name="常规 28 3 2 3 5" xfId="1512"/>
    <cellStyle name="常规 28 3 2 3 5 2" xfId="3690"/>
    <cellStyle name="常规 28 3 2 3 5 2 2" xfId="8689"/>
    <cellStyle name="常规 28 3 2 3 5 3" xfId="8688"/>
    <cellStyle name="常规 28 3 2 3 6" xfId="1515"/>
    <cellStyle name="常规 28 3 2 3 6 2" xfId="1518"/>
    <cellStyle name="常规 28 3 2 3 6 2 2" xfId="8691"/>
    <cellStyle name="常规 28 3 2 3 6 3" xfId="8690"/>
    <cellStyle name="常规 28 3 2 3 7" xfId="1530"/>
    <cellStyle name="常规 28 3 2 3 7 2" xfId="1533"/>
    <cellStyle name="常规 28 3 2 3 7 2 2" xfId="8693"/>
    <cellStyle name="常规 28 3 2 3 7 3" xfId="8692"/>
    <cellStyle name="常规 28 3 2 3 8" xfId="1541"/>
    <cellStyle name="常规 28 3 2 3 8 2" xfId="8694"/>
    <cellStyle name="常规 28 3 2 3 9" xfId="1547"/>
    <cellStyle name="常规 28 3 2 3 9 2" xfId="8695"/>
    <cellStyle name="常规 28 3 2 4" xfId="3691"/>
    <cellStyle name="常规 28 3 2 4 2" xfId="3692"/>
    <cellStyle name="常规 28 3 2 4 2 2" xfId="1511"/>
    <cellStyle name="常规 28 3 2 4 2 2 2" xfId="3689"/>
    <cellStyle name="常规 28 3 2 4 2 2 2 2" xfId="8699"/>
    <cellStyle name="常规 28 3 2 4 2 2 3" xfId="8698"/>
    <cellStyle name="常规 28 3 2 4 2 3" xfId="1514"/>
    <cellStyle name="常规 28 3 2 4 2 3 2" xfId="1517"/>
    <cellStyle name="常规 28 3 2 4 2 3 2 2" xfId="8701"/>
    <cellStyle name="常规 28 3 2 4 2 3 3" xfId="8700"/>
    <cellStyle name="常规 28 3 2 4 2 4" xfId="1529"/>
    <cellStyle name="常规 28 3 2 4 2 4 2" xfId="8702"/>
    <cellStyle name="常规 28 3 2 4 2 5" xfId="8697"/>
    <cellStyle name="常规 28 3 2 4 3" xfId="3693"/>
    <cellStyle name="常规 28 3 2 4 3 2" xfId="1564"/>
    <cellStyle name="常规 28 3 2 4 3 2 2" xfId="1567"/>
    <cellStyle name="常规 28 3 2 4 3 2 2 2" xfId="8705"/>
    <cellStyle name="常规 28 3 2 4 3 2 3" xfId="8704"/>
    <cellStyle name="常规 28 3 2 4 3 3" xfId="1573"/>
    <cellStyle name="常规 28 3 2 4 3 3 2" xfId="1576"/>
    <cellStyle name="常规 28 3 2 4 3 3 2 2" xfId="8707"/>
    <cellStyle name="常规 28 3 2 4 3 3 3" xfId="8706"/>
    <cellStyle name="常规 28 3 2 4 3 4" xfId="1591"/>
    <cellStyle name="常规 28 3 2 4 3 4 2" xfId="8708"/>
    <cellStyle name="常规 28 3 2 4 3 5" xfId="8703"/>
    <cellStyle name="常规 28 3 2 4 4" xfId="1561"/>
    <cellStyle name="常规 28 3 2 4 4 2" xfId="1617"/>
    <cellStyle name="常规 28 3 2 4 4 2 2" xfId="8710"/>
    <cellStyle name="常规 28 3 2 4 4 3" xfId="8709"/>
    <cellStyle name="常规 28 3 2 4 5" xfId="1563"/>
    <cellStyle name="常规 28 3 2 4 5 2" xfId="1566"/>
    <cellStyle name="常规 28 3 2 4 5 2 2" xfId="8712"/>
    <cellStyle name="常规 28 3 2 4 5 3" xfId="8711"/>
    <cellStyle name="常规 28 3 2 4 6" xfId="1572"/>
    <cellStyle name="常规 28 3 2 4 6 2" xfId="1575"/>
    <cellStyle name="常规 28 3 2 4 6 2 2" xfId="8714"/>
    <cellStyle name="常规 28 3 2 4 6 3" xfId="8713"/>
    <cellStyle name="常规 28 3 2 4 7" xfId="1589"/>
    <cellStyle name="常规 28 3 2 4 7 2" xfId="8715"/>
    <cellStyle name="常规 28 3 2 4 8" xfId="1595"/>
    <cellStyle name="常规 28 3 2 4 8 2" xfId="8716"/>
    <cellStyle name="常规 28 3 2 4 9" xfId="8696"/>
    <cellStyle name="常规 28 3 2 5" xfId="3559"/>
    <cellStyle name="常规 28 3 2 5 2" xfId="8717"/>
    <cellStyle name="常规 28 3 2 6" xfId="3694"/>
    <cellStyle name="常规 28 3 2 6 2" xfId="3695"/>
    <cellStyle name="常规 28 3 2 6 2 2" xfId="3696"/>
    <cellStyle name="常规 28 3 2 6 2 2 2" xfId="8720"/>
    <cellStyle name="常规 28 3 2 6 2 3" xfId="8719"/>
    <cellStyle name="常规 28 3 2 6 3" xfId="3357"/>
    <cellStyle name="常规 28 3 2 6 3 2" xfId="1778"/>
    <cellStyle name="常规 28 3 2 6 3 2 2" xfId="8722"/>
    <cellStyle name="常规 28 3 2 6 3 3" xfId="8721"/>
    <cellStyle name="常规 28 3 2 6 4" xfId="3697"/>
    <cellStyle name="常规 28 3 2 6 4 2" xfId="8723"/>
    <cellStyle name="常规 28 3 2 6 5" xfId="8718"/>
    <cellStyle name="常规 28 3 2 7" xfId="3698"/>
    <cellStyle name="常规 28 3 2 7 2" xfId="3699"/>
    <cellStyle name="常规 28 3 2 7 2 2" xfId="3700"/>
    <cellStyle name="常规 28 3 2 7 2 2 2" xfId="8726"/>
    <cellStyle name="常规 28 3 2 7 2 3" xfId="8725"/>
    <cellStyle name="常规 28 3 2 7 3" xfId="3360"/>
    <cellStyle name="常规 28 3 2 7 3 2" xfId="1914"/>
    <cellStyle name="常规 28 3 2 7 3 2 2" xfId="8728"/>
    <cellStyle name="常规 28 3 2 7 3 3" xfId="8727"/>
    <cellStyle name="常规 28 3 2 7 4" xfId="1638"/>
    <cellStyle name="常规 28 3 2 7 4 2" xfId="8729"/>
    <cellStyle name="常规 28 3 2 7 5" xfId="8724"/>
    <cellStyle name="常规 28 3 2 8" xfId="3701"/>
    <cellStyle name="常规 28 3 2 8 2" xfId="3702"/>
    <cellStyle name="常规 28 3 2 8 2 2" xfId="8731"/>
    <cellStyle name="常规 28 3 2 8 3" xfId="8730"/>
    <cellStyle name="常规 28 3 2 9" xfId="1054"/>
    <cellStyle name="常规 28 3 2 9 2" xfId="1058"/>
    <cellStyle name="常规 28 3 2 9 2 2" xfId="8733"/>
    <cellStyle name="常规 28 3 2 9 3" xfId="8732"/>
    <cellStyle name="常规 28 3 3" xfId="3703"/>
    <cellStyle name="常规 28 3 3 2" xfId="3025"/>
    <cellStyle name="常规 28 3 3 2 2" xfId="3027"/>
    <cellStyle name="常规 28 3 3 2 2 2" xfId="3704"/>
    <cellStyle name="常规 28 3 3 2 2 2 2" xfId="8737"/>
    <cellStyle name="常规 28 3 3 2 2 3" xfId="8736"/>
    <cellStyle name="常规 28 3 3 2 3" xfId="3705"/>
    <cellStyle name="常规 28 3 3 2 3 2" xfId="3706"/>
    <cellStyle name="常规 28 3 3 2 3 2 2" xfId="8739"/>
    <cellStyle name="常规 28 3 3 2 3 3" xfId="8738"/>
    <cellStyle name="常规 28 3 3 2 4" xfId="3707"/>
    <cellStyle name="常规 28 3 3 2 4 2" xfId="8740"/>
    <cellStyle name="常规 28 3 3 2 5" xfId="8735"/>
    <cellStyle name="常规 28 3 3 3" xfId="1445"/>
    <cellStyle name="常规 28 3 3 3 2" xfId="1449"/>
    <cellStyle name="常规 28 3 3 3 2 2" xfId="1963"/>
    <cellStyle name="常规 28 3 3 3 2 2 2" xfId="8743"/>
    <cellStyle name="常规 28 3 3 3 2 3" xfId="8742"/>
    <cellStyle name="常规 28 3 3 3 3" xfId="1936"/>
    <cellStyle name="常规 28 3 3 3 3 2" xfId="3708"/>
    <cellStyle name="常规 28 3 3 3 3 2 2" xfId="8745"/>
    <cellStyle name="常规 28 3 3 3 3 3" xfId="8744"/>
    <cellStyle name="常规 28 3 3 3 4" xfId="3709"/>
    <cellStyle name="常规 28 3 3 3 4 2" xfId="8746"/>
    <cellStyle name="常规 28 3 3 3 5" xfId="8741"/>
    <cellStyle name="常规 28 3 3 4" xfId="1452"/>
    <cellStyle name="常规 28 3 3 4 2" xfId="1455"/>
    <cellStyle name="常规 28 3 3 4 2 2" xfId="8748"/>
    <cellStyle name="常规 28 3 3 4 3" xfId="8747"/>
    <cellStyle name="常规 28 3 3 5" xfId="1458"/>
    <cellStyle name="常规 28 3 3 5 2" xfId="1461"/>
    <cellStyle name="常规 28 3 3 5 2 2" xfId="8750"/>
    <cellStyle name="常规 28 3 3 5 3" xfId="8749"/>
    <cellStyle name="常规 28 3 3 6" xfId="1463"/>
    <cellStyle name="常规 28 3 3 6 2" xfId="3710"/>
    <cellStyle name="常规 28 3 3 6 2 2" xfId="8752"/>
    <cellStyle name="常规 28 3 3 6 3" xfId="8751"/>
    <cellStyle name="常规 28 3 3 7" xfId="3711"/>
    <cellStyle name="常规 28 3 3 7 2" xfId="8753"/>
    <cellStyle name="常规 28 3 3 8" xfId="3712"/>
    <cellStyle name="常规 28 3 3 8 2" xfId="8754"/>
    <cellStyle name="常规 28 3 3 9" xfId="8734"/>
    <cellStyle name="常规 28 3 4" xfId="3713"/>
    <cellStyle name="常规 28 3 4 2" xfId="8755"/>
    <cellStyle name="常规 28 3 5" xfId="3714"/>
    <cellStyle name="常规 28 3 5 2" xfId="3715"/>
    <cellStyle name="常规 28 3 5 2 2" xfId="8757"/>
    <cellStyle name="常规 28 3 5 3" xfId="8756"/>
    <cellStyle name="常规 28 3 6" xfId="3601"/>
    <cellStyle name="常规 28 3 6 2" xfId="2070"/>
    <cellStyle name="常规 28 3 6 2 2" xfId="8759"/>
    <cellStyle name="常规 28 3 6 3" xfId="8758"/>
    <cellStyle name="常规 28 3 7" xfId="8620"/>
    <cellStyle name="常规 28 4" xfId="1929"/>
    <cellStyle name="常规 28 4 10" xfId="1764"/>
    <cellStyle name="常规 28 4 10 2" xfId="3716"/>
    <cellStyle name="常规 28 4 10 2 2" xfId="8762"/>
    <cellStyle name="常规 28 4 10 3" xfId="8761"/>
    <cellStyle name="常规 28 4 11" xfId="3717"/>
    <cellStyle name="常规 28 4 11 2" xfId="3718"/>
    <cellStyle name="常规 28 4 11 2 2" xfId="8764"/>
    <cellStyle name="常规 28 4 11 3" xfId="8763"/>
    <cellStyle name="常规 28 4 12" xfId="1988"/>
    <cellStyle name="常规 28 4 12 2" xfId="8765"/>
    <cellStyle name="常规 28 4 13" xfId="1224"/>
    <cellStyle name="常规 28 4 13 2" xfId="8766"/>
    <cellStyle name="常规 28 4 14" xfId="8760"/>
    <cellStyle name="常规 28 4 2" xfId="3719"/>
    <cellStyle name="常规 28 4 2 10" xfId="3720"/>
    <cellStyle name="常规 28 4 2 10 2" xfId="8768"/>
    <cellStyle name="常规 28 4 2 11" xfId="3721"/>
    <cellStyle name="常规 28 4 2 11 2" xfId="8769"/>
    <cellStyle name="常规 28 4 2 12" xfId="8767"/>
    <cellStyle name="常规 28 4 2 2" xfId="3722"/>
    <cellStyle name="常规 28 4 2 2 2" xfId="3723"/>
    <cellStyle name="常规 28 4 2 2 2 2" xfId="3724"/>
    <cellStyle name="常规 28 4 2 2 2 2 2" xfId="2876"/>
    <cellStyle name="常规 28 4 2 2 2 2 2 2" xfId="8773"/>
    <cellStyle name="常规 28 4 2 2 2 2 3" xfId="8772"/>
    <cellStyle name="常规 28 4 2 2 2 3" xfId="3725"/>
    <cellStyle name="常规 28 4 2 2 2 3 2" xfId="2890"/>
    <cellStyle name="常规 28 4 2 2 2 3 2 2" xfId="8775"/>
    <cellStyle name="常规 28 4 2 2 2 3 3" xfId="8774"/>
    <cellStyle name="常规 28 4 2 2 2 4" xfId="3267"/>
    <cellStyle name="常规 28 4 2 2 2 4 2" xfId="8776"/>
    <cellStyle name="常规 28 4 2 2 2 5" xfId="8771"/>
    <cellStyle name="常规 28 4 2 2 3" xfId="3726"/>
    <cellStyle name="常规 28 4 2 2 3 2" xfId="3727"/>
    <cellStyle name="常规 28 4 2 2 3 2 2" xfId="3728"/>
    <cellStyle name="常规 28 4 2 2 3 2 2 2" xfId="8779"/>
    <cellStyle name="常规 28 4 2 2 3 2 3" xfId="8778"/>
    <cellStyle name="常规 28 4 2 2 3 3" xfId="3729"/>
    <cellStyle name="常规 28 4 2 2 3 3 2" xfId="3730"/>
    <cellStyle name="常规 28 4 2 2 3 3 2 2" xfId="8781"/>
    <cellStyle name="常规 28 4 2 2 3 3 3" xfId="8780"/>
    <cellStyle name="常规 28 4 2 2 3 4" xfId="3272"/>
    <cellStyle name="常规 28 4 2 2 3 4 2" xfId="8782"/>
    <cellStyle name="常规 28 4 2 2 3 5" xfId="8777"/>
    <cellStyle name="常规 28 4 2 2 4" xfId="3731"/>
    <cellStyle name="常规 28 4 2 2 4 2" xfId="3732"/>
    <cellStyle name="常规 28 4 2 2 4 2 2" xfId="8784"/>
    <cellStyle name="常规 28 4 2 2 4 3" xfId="8783"/>
    <cellStyle name="常规 28 4 2 2 5" xfId="3733"/>
    <cellStyle name="常规 28 4 2 2 5 2" xfId="3734"/>
    <cellStyle name="常规 28 4 2 2 5 2 2" xfId="8786"/>
    <cellStyle name="常规 28 4 2 2 5 3" xfId="8785"/>
    <cellStyle name="常规 28 4 2 2 6" xfId="3735"/>
    <cellStyle name="常规 28 4 2 2 6 2" xfId="3736"/>
    <cellStyle name="常规 28 4 2 2 6 2 2" xfId="8788"/>
    <cellStyle name="常规 28 4 2 2 6 3" xfId="8787"/>
    <cellStyle name="常规 28 4 2 2 7" xfId="3737"/>
    <cellStyle name="常规 28 4 2 2 7 2" xfId="8789"/>
    <cellStyle name="常规 28 4 2 2 8" xfId="2991"/>
    <cellStyle name="常规 28 4 2 2 8 2" xfId="8790"/>
    <cellStyle name="常规 28 4 2 2 9" xfId="8770"/>
    <cellStyle name="常规 28 4 2 3" xfId="1532"/>
    <cellStyle name="常规 28 4 2 3 2" xfId="8791"/>
    <cellStyle name="常规 28 4 2 4" xfId="38"/>
    <cellStyle name="常规 28 4 2 4 2" xfId="1536"/>
    <cellStyle name="常规 28 4 2 4 2 2" xfId="3739"/>
    <cellStyle name="常规 28 4 2 4 2 2 2" xfId="8794"/>
    <cellStyle name="常规 28 4 2 4 2 3" xfId="8793"/>
    <cellStyle name="常规 28 4 2 4 3" xfId="3740"/>
    <cellStyle name="常规 28 4 2 4 3 2" xfId="3741"/>
    <cellStyle name="常规 28 4 2 4 3 2 2" xfId="8796"/>
    <cellStyle name="常规 28 4 2 4 3 3" xfId="8795"/>
    <cellStyle name="常规 28 4 2 4 4" xfId="3742"/>
    <cellStyle name="常规 28 4 2 4 4 2" xfId="8797"/>
    <cellStyle name="常规 28 4 2 4 5" xfId="8792"/>
    <cellStyle name="常规 28 4 2 5" xfId="1539"/>
    <cellStyle name="常规 28 4 2 5 2" xfId="3743"/>
    <cellStyle name="常规 28 4 2 5 2 2" xfId="3744"/>
    <cellStyle name="常规 28 4 2 5 2 2 2" xfId="8800"/>
    <cellStyle name="常规 28 4 2 5 2 3" xfId="8799"/>
    <cellStyle name="常规 28 4 2 5 3" xfId="3745"/>
    <cellStyle name="常规 28 4 2 5 3 2" xfId="3746"/>
    <cellStyle name="常规 28 4 2 5 3 2 2" xfId="8802"/>
    <cellStyle name="常规 28 4 2 5 3 3" xfId="8801"/>
    <cellStyle name="常规 28 4 2 5 4" xfId="3747"/>
    <cellStyle name="常规 28 4 2 5 4 2" xfId="8803"/>
    <cellStyle name="常规 28 4 2 5 5" xfId="8798"/>
    <cellStyle name="常规 28 4 2 6" xfId="3748"/>
    <cellStyle name="常规 28 4 2 6 2" xfId="3749"/>
    <cellStyle name="常规 28 4 2 6 2 2" xfId="8805"/>
    <cellStyle name="常规 28 4 2 6 3" xfId="8804"/>
    <cellStyle name="常规 28 4 2 7" xfId="3750"/>
    <cellStyle name="常规 28 4 2 7 2" xfId="3751"/>
    <cellStyle name="常规 28 4 2 7 2 2" xfId="8807"/>
    <cellStyle name="常规 28 4 2 7 3" xfId="8806"/>
    <cellStyle name="常规 28 4 2 8" xfId="3752"/>
    <cellStyle name="常规 28 4 2 8 2" xfId="3753"/>
    <cellStyle name="常规 28 4 2 8 2 2" xfId="8809"/>
    <cellStyle name="常规 28 4 2 8 3" xfId="8808"/>
    <cellStyle name="常规 28 4 2 9" xfId="1144"/>
    <cellStyle name="常规 28 4 2 9 2" xfId="1147"/>
    <cellStyle name="常规 28 4 2 9 2 2" xfId="8811"/>
    <cellStyle name="常规 28 4 2 9 3" xfId="8810"/>
    <cellStyle name="常规 28 4 3" xfId="3754"/>
    <cellStyle name="常规 28 4 3 10" xfId="8812"/>
    <cellStyle name="常规 28 4 3 2" xfId="2909"/>
    <cellStyle name="常规 28 4 3 2 2" xfId="2913"/>
    <cellStyle name="常规 28 4 3 2 2 2" xfId="3756"/>
    <cellStyle name="常规 28 4 3 2 2 2 2" xfId="8815"/>
    <cellStyle name="常规 28 4 3 2 2 3" xfId="8814"/>
    <cellStyle name="常规 28 4 3 2 3" xfId="3757"/>
    <cellStyle name="常规 28 4 3 2 3 2" xfId="3760"/>
    <cellStyle name="常规 28 4 3 2 3 2 2" xfId="8817"/>
    <cellStyle name="常规 28 4 3 2 3 3" xfId="8816"/>
    <cellStyle name="常规 28 4 3 2 4" xfId="2598"/>
    <cellStyle name="常规 28 4 3 2 4 2" xfId="8818"/>
    <cellStyle name="常规 28 4 3 2 5" xfId="8813"/>
    <cellStyle name="常规 28 4 3 3" xfId="1543"/>
    <cellStyle name="常规 28 4 3 3 2" xfId="2916"/>
    <cellStyle name="常规 28 4 3 3 2 2" xfId="3761"/>
    <cellStyle name="常规 28 4 3 3 2 2 2" xfId="8821"/>
    <cellStyle name="常规 28 4 3 3 2 3" xfId="8820"/>
    <cellStyle name="常规 28 4 3 3 3" xfId="3763"/>
    <cellStyle name="常规 28 4 3 3 3 2" xfId="3765"/>
    <cellStyle name="常规 28 4 3 3 3 2 2" xfId="8823"/>
    <cellStyle name="常规 28 4 3 3 3 3" xfId="8822"/>
    <cellStyle name="常规 28 4 3 3 4" xfId="3767"/>
    <cellStyle name="常规 28 4 3 3 4 2" xfId="8824"/>
    <cellStyle name="常规 28 4 3 3 5" xfId="8819"/>
    <cellStyle name="常规 28 4 3 4" xfId="2918"/>
    <cellStyle name="常规 28 4 3 4 2" xfId="2921"/>
    <cellStyle name="常规 28 4 3 4 2 2" xfId="8826"/>
    <cellStyle name="常规 28 4 3 4 3" xfId="8825"/>
    <cellStyle name="常规 28 4 3 5" xfId="2924"/>
    <cellStyle name="常规 28 4 3 5 2" xfId="2926"/>
    <cellStyle name="常规 28 4 3 5 2 2" xfId="8828"/>
    <cellStyle name="常规 28 4 3 5 3" xfId="8827"/>
    <cellStyle name="常规 28 4 3 6" xfId="3768"/>
    <cellStyle name="常规 28 4 3 6 2" xfId="3769"/>
    <cellStyle name="常规 28 4 3 6 2 2" xfId="8830"/>
    <cellStyle name="常规 28 4 3 6 3" xfId="8829"/>
    <cellStyle name="常规 28 4 3 7" xfId="830"/>
    <cellStyle name="常规 28 4 3 7 2" xfId="21"/>
    <cellStyle name="常规 28 4 3 7 2 2" xfId="8832"/>
    <cellStyle name="常规 28 4 3 7 3" xfId="8831"/>
    <cellStyle name="常规 28 4 3 8" xfId="423"/>
    <cellStyle name="常规 28 4 3 8 2" xfId="8833"/>
    <cellStyle name="常规 28 4 3 9" xfId="430"/>
    <cellStyle name="常规 28 4 3 9 2" xfId="8834"/>
    <cellStyle name="常规 28 4 4" xfId="3770"/>
    <cellStyle name="常规 28 4 4 2" xfId="2500"/>
    <cellStyle name="常规 28 4 4 2 2" xfId="3771"/>
    <cellStyle name="常规 28 4 4 2 2 2" xfId="3772"/>
    <cellStyle name="常规 28 4 4 2 2 2 2" xfId="8838"/>
    <cellStyle name="常规 28 4 4 2 2 3" xfId="8837"/>
    <cellStyle name="常规 28 4 4 2 3" xfId="3773"/>
    <cellStyle name="常规 28 4 4 2 3 2" xfId="3774"/>
    <cellStyle name="常规 28 4 4 2 3 2 2" xfId="8840"/>
    <cellStyle name="常规 28 4 4 2 3 3" xfId="8839"/>
    <cellStyle name="常规 28 4 4 2 4" xfId="2729"/>
    <cellStyle name="常规 28 4 4 2 4 2" xfId="8841"/>
    <cellStyle name="常规 28 4 4 2 5" xfId="8836"/>
    <cellStyle name="常规 28 4 4 3" xfId="1549"/>
    <cellStyle name="常规 28 4 4 3 2" xfId="3775"/>
    <cellStyle name="常规 28 4 4 3 2 2" xfId="3776"/>
    <cellStyle name="常规 28 4 4 3 2 2 2" xfId="8844"/>
    <cellStyle name="常规 28 4 4 3 2 3" xfId="8843"/>
    <cellStyle name="常规 28 4 4 3 3" xfId="3777"/>
    <cellStyle name="常规 28 4 4 3 3 2" xfId="3778"/>
    <cellStyle name="常规 28 4 4 3 3 2 2" xfId="8846"/>
    <cellStyle name="常规 28 4 4 3 3 3" xfId="8845"/>
    <cellStyle name="常规 28 4 4 3 4" xfId="3779"/>
    <cellStyle name="常规 28 4 4 3 4 2" xfId="8847"/>
    <cellStyle name="常规 28 4 4 3 5" xfId="8842"/>
    <cellStyle name="常规 28 4 4 4" xfId="3780"/>
    <cellStyle name="常规 28 4 4 4 2" xfId="3781"/>
    <cellStyle name="常规 28 4 4 4 2 2" xfId="8849"/>
    <cellStyle name="常规 28 4 4 4 3" xfId="8848"/>
    <cellStyle name="常规 28 4 4 5" xfId="3782"/>
    <cellStyle name="常规 28 4 4 5 2" xfId="3783"/>
    <cellStyle name="常规 28 4 4 5 2 2" xfId="8851"/>
    <cellStyle name="常规 28 4 4 5 3" xfId="8850"/>
    <cellStyle name="常规 28 4 4 6" xfId="3784"/>
    <cellStyle name="常规 28 4 4 6 2" xfId="3785"/>
    <cellStyle name="常规 28 4 4 6 2 2" xfId="8853"/>
    <cellStyle name="常规 28 4 4 6 3" xfId="8852"/>
    <cellStyle name="常规 28 4 4 7" xfId="3786"/>
    <cellStyle name="常规 28 4 4 7 2" xfId="8854"/>
    <cellStyle name="常规 28 4 4 8" xfId="3787"/>
    <cellStyle name="常规 28 4 4 8 2" xfId="8855"/>
    <cellStyle name="常规 28 4 4 9" xfId="8835"/>
    <cellStyle name="常规 28 4 5" xfId="3788"/>
    <cellStyle name="常规 28 4 5 2" xfId="8856"/>
    <cellStyle name="常规 28 4 6" xfId="3789"/>
    <cellStyle name="常规 28 4 6 2" xfId="3790"/>
    <cellStyle name="常规 28 4 6 2 2" xfId="3382"/>
    <cellStyle name="常规 28 4 6 2 2 2" xfId="8859"/>
    <cellStyle name="常规 28 4 6 2 3" xfId="8858"/>
    <cellStyle name="常规 28 4 6 3" xfId="1558"/>
    <cellStyle name="常规 28 4 6 3 2" xfId="3389"/>
    <cellStyle name="常规 28 4 6 3 2 2" xfId="8861"/>
    <cellStyle name="常规 28 4 6 3 3" xfId="8860"/>
    <cellStyle name="常规 28 4 6 4" xfId="3791"/>
    <cellStyle name="常规 28 4 6 4 2" xfId="1650"/>
    <cellStyle name="常规 28 4 6 4 2 2" xfId="8863"/>
    <cellStyle name="常规 28 4 6 4 3" xfId="8862"/>
    <cellStyle name="常规 28 4 6 5" xfId="3792"/>
    <cellStyle name="常规 28 4 6 5 2" xfId="8864"/>
    <cellStyle name="常规 28 4 6 6" xfId="8857"/>
    <cellStyle name="常规 28 4 7" xfId="3793"/>
    <cellStyle name="常规 28 4 7 2" xfId="697"/>
    <cellStyle name="常规 28 4 7 2 2" xfId="3794"/>
    <cellStyle name="常规 28 4 7 2 2 2" xfId="8867"/>
    <cellStyle name="常规 28 4 7 2 3" xfId="8866"/>
    <cellStyle name="常规 28 4 7 3" xfId="3795"/>
    <cellStyle name="常规 28 4 7 3 2" xfId="3164"/>
    <cellStyle name="常规 28 4 7 3 2 2" xfId="8869"/>
    <cellStyle name="常规 28 4 7 3 3" xfId="8868"/>
    <cellStyle name="常规 28 4 7 4" xfId="3796"/>
    <cellStyle name="常规 28 4 7 4 2" xfId="8870"/>
    <cellStyle name="常规 28 4 7 5" xfId="8865"/>
    <cellStyle name="常规 28 4 8" xfId="3797"/>
    <cellStyle name="常规 28 4 8 2" xfId="160"/>
    <cellStyle name="常规 28 4 8 2 2" xfId="8872"/>
    <cellStyle name="常规 28 4 8 3" xfId="8871"/>
    <cellStyle name="常规 28 4 9" xfId="3798"/>
    <cellStyle name="常规 28 4 9 2" xfId="3799"/>
    <cellStyle name="常规 28 4 9 2 2" xfId="8874"/>
    <cellStyle name="常规 28 4 9 3" xfId="8873"/>
    <cellStyle name="常规 28 5" xfId="3644"/>
    <cellStyle name="常规 28 5 10" xfId="3800"/>
    <cellStyle name="常规 28 5 10 2" xfId="3447"/>
    <cellStyle name="常规 28 5 10 2 2" xfId="8877"/>
    <cellStyle name="常规 28 5 10 3" xfId="8876"/>
    <cellStyle name="常规 28 5 11" xfId="3801"/>
    <cellStyle name="常规 28 5 11 2" xfId="324"/>
    <cellStyle name="常规 28 5 11 2 2" xfId="8879"/>
    <cellStyle name="常规 28 5 11 3" xfId="8878"/>
    <cellStyle name="常规 28 5 12" xfId="3802"/>
    <cellStyle name="常规 28 5 12 2" xfId="8880"/>
    <cellStyle name="常规 28 5 13" xfId="3803"/>
    <cellStyle name="常规 28 5 13 2" xfId="8881"/>
    <cellStyle name="常规 28 5 14" xfId="8875"/>
    <cellStyle name="常规 28 5 2" xfId="814"/>
    <cellStyle name="常规 28 5 2 10" xfId="3804"/>
    <cellStyle name="常规 28 5 2 10 2" xfId="8883"/>
    <cellStyle name="常规 28 5 2 11" xfId="3805"/>
    <cellStyle name="常规 28 5 2 11 2" xfId="8884"/>
    <cellStyle name="常规 28 5 2 12" xfId="8882"/>
    <cellStyle name="常规 28 5 2 2" xfId="3806"/>
    <cellStyle name="常规 28 5 2 2 2" xfId="2045"/>
    <cellStyle name="常规 28 5 2 2 2 2" xfId="2047"/>
    <cellStyle name="常规 28 5 2 2 2 2 2" xfId="3807"/>
    <cellStyle name="常规 28 5 2 2 2 2 2 2" xfId="8888"/>
    <cellStyle name="常规 28 5 2 2 2 2 3" xfId="8887"/>
    <cellStyle name="常规 28 5 2 2 2 3" xfId="3808"/>
    <cellStyle name="常规 28 5 2 2 2 3 2" xfId="416"/>
    <cellStyle name="常规 28 5 2 2 2 3 2 2" xfId="8890"/>
    <cellStyle name="常规 28 5 2 2 2 3 3" xfId="8889"/>
    <cellStyle name="常规 28 5 2 2 2 4" xfId="3394"/>
    <cellStyle name="常规 28 5 2 2 2 4 2" xfId="8891"/>
    <cellStyle name="常规 28 5 2 2 2 5" xfId="8886"/>
    <cellStyle name="常规 28 5 2 2 3" xfId="2049"/>
    <cellStyle name="常规 28 5 2 2 3 2" xfId="3809"/>
    <cellStyle name="常规 28 5 2 2 3 2 2" xfId="3810"/>
    <cellStyle name="常规 28 5 2 2 3 2 2 2" xfId="8894"/>
    <cellStyle name="常规 28 5 2 2 3 2 3" xfId="8893"/>
    <cellStyle name="常规 28 5 2 2 3 3" xfId="3811"/>
    <cellStyle name="常规 28 5 2 2 3 3 2" xfId="3812"/>
    <cellStyle name="常规 28 5 2 2 3 3 2 2" xfId="8896"/>
    <cellStyle name="常规 28 5 2 2 3 3 3" xfId="8895"/>
    <cellStyle name="常规 28 5 2 2 3 4" xfId="3397"/>
    <cellStyle name="常规 28 5 2 2 3 4 2" xfId="8897"/>
    <cellStyle name="常规 28 5 2 2 3 5" xfId="8892"/>
    <cellStyle name="常规 28 5 2 2 4" xfId="3813"/>
    <cellStyle name="常规 28 5 2 2 4 2" xfId="3814"/>
    <cellStyle name="常规 28 5 2 2 4 2 2" xfId="8899"/>
    <cellStyle name="常规 28 5 2 2 4 3" xfId="8898"/>
    <cellStyle name="常规 28 5 2 2 5" xfId="3815"/>
    <cellStyle name="常规 28 5 2 2 5 2" xfId="649"/>
    <cellStyle name="常规 28 5 2 2 5 2 2" xfId="8901"/>
    <cellStyle name="常规 28 5 2 2 5 3" xfId="8900"/>
    <cellStyle name="常规 28 5 2 2 6" xfId="3816"/>
    <cellStyle name="常规 28 5 2 2 6 2" xfId="3817"/>
    <cellStyle name="常规 28 5 2 2 6 2 2" xfId="8903"/>
    <cellStyle name="常规 28 5 2 2 6 3" xfId="8902"/>
    <cellStyle name="常规 28 5 2 2 7" xfId="3818"/>
    <cellStyle name="常规 28 5 2 2 7 2" xfId="8904"/>
    <cellStyle name="常规 28 5 2 2 8" xfId="3819"/>
    <cellStyle name="常规 28 5 2 2 8 2" xfId="8905"/>
    <cellStyle name="常规 28 5 2 2 9" xfId="8885"/>
    <cellStyle name="常规 28 5 2 3" xfId="1593"/>
    <cellStyle name="常规 28 5 2 3 2" xfId="8906"/>
    <cellStyle name="常规 28 5 2 4" xfId="3820"/>
    <cellStyle name="常规 28 5 2 4 2" xfId="3821"/>
    <cellStyle name="常规 28 5 2 4 2 2" xfId="3823"/>
    <cellStyle name="常规 28 5 2 4 2 2 2" xfId="8909"/>
    <cellStyle name="常规 28 5 2 4 2 3" xfId="8908"/>
    <cellStyle name="常规 28 5 2 4 3" xfId="3824"/>
    <cellStyle name="常规 28 5 2 4 3 2" xfId="20"/>
    <cellStyle name="常规 28 5 2 4 3 2 2" xfId="8911"/>
    <cellStyle name="常规 28 5 2 4 3 3" xfId="8910"/>
    <cellStyle name="常规 28 5 2 4 4" xfId="3825"/>
    <cellStyle name="常规 28 5 2 4 4 2" xfId="8912"/>
    <cellStyle name="常规 28 5 2 4 5" xfId="8907"/>
    <cellStyle name="常规 28 5 2 5" xfId="3826"/>
    <cellStyle name="常规 28 5 2 5 2" xfId="493"/>
    <cellStyle name="常规 28 5 2 5 2 2" xfId="3102"/>
    <cellStyle name="常规 28 5 2 5 2 2 2" xfId="8915"/>
    <cellStyle name="常规 28 5 2 5 2 3" xfId="8914"/>
    <cellStyle name="常规 28 5 2 5 3" xfId="496"/>
    <cellStyle name="常规 28 5 2 5 3 2" xfId="57"/>
    <cellStyle name="常规 28 5 2 5 3 2 2" xfId="8917"/>
    <cellStyle name="常规 28 5 2 5 3 3" xfId="8916"/>
    <cellStyle name="常规 28 5 2 5 4" xfId="3827"/>
    <cellStyle name="常规 28 5 2 5 4 2" xfId="8918"/>
    <cellStyle name="常规 28 5 2 5 5" xfId="8913"/>
    <cellStyle name="常规 28 5 2 6" xfId="1660"/>
    <cellStyle name="常规 28 5 2 6 2" xfId="1663"/>
    <cellStyle name="常规 28 5 2 6 2 2" xfId="8920"/>
    <cellStyle name="常规 28 5 2 6 3" xfId="8919"/>
    <cellStyle name="常规 28 5 2 7" xfId="1674"/>
    <cellStyle name="常规 28 5 2 7 2" xfId="1677"/>
    <cellStyle name="常规 28 5 2 7 2 2" xfId="8922"/>
    <cellStyle name="常规 28 5 2 7 3" xfId="8921"/>
    <cellStyle name="常规 28 5 2 8" xfId="1685"/>
    <cellStyle name="常规 28 5 2 8 2" xfId="1687"/>
    <cellStyle name="常规 28 5 2 8 2 2" xfId="8924"/>
    <cellStyle name="常规 28 5 2 8 3" xfId="8923"/>
    <cellStyle name="常规 28 5 2 9" xfId="1181"/>
    <cellStyle name="常规 28 5 2 9 2" xfId="1185"/>
    <cellStyle name="常规 28 5 2 9 2 2" xfId="8926"/>
    <cellStyle name="常规 28 5 2 9 3" xfId="8925"/>
    <cellStyle name="常规 28 5 3" xfId="3828"/>
    <cellStyle name="常规 28 5 3 10" xfId="8927"/>
    <cellStyle name="常规 28 5 3 2" xfId="1068"/>
    <cellStyle name="常规 28 5 3 2 2" xfId="345"/>
    <cellStyle name="常规 28 5 3 2 2 2" xfId="2178"/>
    <cellStyle name="常规 28 5 3 2 2 2 2" xfId="8930"/>
    <cellStyle name="常规 28 5 3 2 2 3" xfId="8929"/>
    <cellStyle name="常规 28 5 3 2 3" xfId="2180"/>
    <cellStyle name="常规 28 5 3 2 3 2" xfId="2427"/>
    <cellStyle name="常规 28 5 3 2 3 2 2" xfId="8932"/>
    <cellStyle name="常规 28 5 3 2 3 3" xfId="8931"/>
    <cellStyle name="常规 28 5 3 2 4" xfId="2435"/>
    <cellStyle name="常规 28 5 3 2 4 2" xfId="8933"/>
    <cellStyle name="常规 28 5 3 2 5" xfId="8928"/>
    <cellStyle name="常规 28 5 3 3" xfId="1598"/>
    <cellStyle name="常规 28 5 3 3 2" xfId="356"/>
    <cellStyle name="常规 28 5 3 3 2 2" xfId="3830"/>
    <cellStyle name="常规 28 5 3 3 2 2 2" xfId="8936"/>
    <cellStyle name="常规 28 5 3 3 2 3" xfId="8935"/>
    <cellStyle name="常规 28 5 3 3 3" xfId="2449"/>
    <cellStyle name="常规 28 5 3 3 3 2" xfId="986"/>
    <cellStyle name="常规 28 5 3 3 3 2 2" xfId="8938"/>
    <cellStyle name="常规 28 5 3 3 3 3" xfId="8937"/>
    <cellStyle name="常规 28 5 3 3 4" xfId="2452"/>
    <cellStyle name="常规 28 5 3 3 4 2" xfId="8939"/>
    <cellStyle name="常规 28 5 3 3 5" xfId="8934"/>
    <cellStyle name="常规 28 5 3 4" xfId="3832"/>
    <cellStyle name="常规 28 5 3 4 2" xfId="3834"/>
    <cellStyle name="常规 28 5 3 4 2 2" xfId="8941"/>
    <cellStyle name="常规 28 5 3 4 3" xfId="8940"/>
    <cellStyle name="常规 28 5 3 5" xfId="3837"/>
    <cellStyle name="常规 28 5 3 5 2" xfId="3839"/>
    <cellStyle name="常规 28 5 3 5 2 2" xfId="8943"/>
    <cellStyle name="常规 28 5 3 5 3" xfId="8942"/>
    <cellStyle name="常规 28 5 3 6" xfId="3841"/>
    <cellStyle name="常规 28 5 3 6 2" xfId="3844"/>
    <cellStyle name="常规 28 5 3 6 2 2" xfId="8945"/>
    <cellStyle name="常规 28 5 3 6 3" xfId="8944"/>
    <cellStyle name="常规 28 5 3 7" xfId="3845"/>
    <cellStyle name="常规 28 5 3 7 2" xfId="3847"/>
    <cellStyle name="常规 28 5 3 7 2 2" xfId="8947"/>
    <cellStyle name="常规 28 5 3 7 3" xfId="8946"/>
    <cellStyle name="常规 28 5 3 8" xfId="3848"/>
    <cellStyle name="常规 28 5 3 8 2" xfId="8948"/>
    <cellStyle name="常规 28 5 3 9" xfId="47"/>
    <cellStyle name="常规 28 5 3 9 2" xfId="8949"/>
    <cellStyle name="常规 28 5 4" xfId="3250"/>
    <cellStyle name="常规 28 5 4 2" xfId="1084"/>
    <cellStyle name="常规 28 5 4 2 2" xfId="371"/>
    <cellStyle name="常规 28 5 4 2 2 2" xfId="2299"/>
    <cellStyle name="常规 28 5 4 2 2 2 2" xfId="8953"/>
    <cellStyle name="常规 28 5 4 2 2 3" xfId="8952"/>
    <cellStyle name="常规 28 5 4 2 3" xfId="2301"/>
    <cellStyle name="常规 28 5 4 2 3 2" xfId="1023"/>
    <cellStyle name="常规 28 5 4 2 3 2 2" xfId="8955"/>
    <cellStyle name="常规 28 5 4 2 3 3" xfId="8954"/>
    <cellStyle name="常规 28 5 4 2 4" xfId="2481"/>
    <cellStyle name="常规 28 5 4 2 4 2" xfId="8956"/>
    <cellStyle name="常规 28 5 4 2 5" xfId="8951"/>
    <cellStyle name="常规 28 5 4 3" xfId="1602"/>
    <cellStyle name="常规 28 5 4 3 2" xfId="380"/>
    <cellStyle name="常规 28 5 4 3 2 2" xfId="3849"/>
    <cellStyle name="常规 28 5 4 3 2 2 2" xfId="8959"/>
    <cellStyle name="常规 28 5 4 3 2 3" xfId="8958"/>
    <cellStyle name="常规 28 5 4 3 3" xfId="2485"/>
    <cellStyle name="常规 28 5 4 3 3 2" xfId="3850"/>
    <cellStyle name="常规 28 5 4 3 3 2 2" xfId="8961"/>
    <cellStyle name="常规 28 5 4 3 3 3" xfId="8960"/>
    <cellStyle name="常规 28 5 4 3 4" xfId="3851"/>
    <cellStyle name="常规 28 5 4 3 4 2" xfId="8962"/>
    <cellStyle name="常规 28 5 4 3 5" xfId="8957"/>
    <cellStyle name="常规 28 5 4 4" xfId="3853"/>
    <cellStyle name="常规 28 5 4 4 2" xfId="3854"/>
    <cellStyle name="常规 28 5 4 4 2 2" xfId="8964"/>
    <cellStyle name="常规 28 5 4 4 3" xfId="8963"/>
    <cellStyle name="常规 28 5 4 5" xfId="3856"/>
    <cellStyle name="常规 28 5 4 5 2" xfId="3857"/>
    <cellStyle name="常规 28 5 4 5 2 2" xfId="8966"/>
    <cellStyle name="常规 28 5 4 5 3" xfId="8965"/>
    <cellStyle name="常规 28 5 4 6" xfId="1691"/>
    <cellStyle name="常规 28 5 4 6 2" xfId="1693"/>
    <cellStyle name="常规 28 5 4 6 2 2" xfId="8968"/>
    <cellStyle name="常规 28 5 4 6 3" xfId="8967"/>
    <cellStyle name="常规 28 5 4 7" xfId="1697"/>
    <cellStyle name="常规 28 5 4 7 2" xfId="8969"/>
    <cellStyle name="常规 28 5 4 8" xfId="1701"/>
    <cellStyle name="常规 28 5 4 8 2" xfId="8970"/>
    <cellStyle name="常规 28 5 4 9" xfId="8950"/>
    <cellStyle name="常规 28 5 5" xfId="2615"/>
    <cellStyle name="常规 28 5 5 2" xfId="8971"/>
    <cellStyle name="常规 28 5 6" xfId="3858"/>
    <cellStyle name="常规 28 5 6 2" xfId="3859"/>
    <cellStyle name="常规 28 5 6 2 2" xfId="408"/>
    <cellStyle name="常规 28 5 6 2 2 2" xfId="8974"/>
    <cellStyle name="常规 28 5 6 2 3" xfId="8973"/>
    <cellStyle name="常规 28 5 6 3" xfId="3860"/>
    <cellStyle name="常规 28 5 6 3 2" xfId="418"/>
    <cellStyle name="常规 28 5 6 3 2 2" xfId="8976"/>
    <cellStyle name="常规 28 5 6 3 3" xfId="8975"/>
    <cellStyle name="常规 28 5 6 4" xfId="3861"/>
    <cellStyle name="常规 28 5 6 4 2" xfId="1252"/>
    <cellStyle name="常规 28 5 6 4 2 2" xfId="8978"/>
    <cellStyle name="常规 28 5 6 4 3" xfId="8977"/>
    <cellStyle name="常规 28 5 6 5" xfId="3862"/>
    <cellStyle name="常规 28 5 6 5 2" xfId="8979"/>
    <cellStyle name="常规 28 5 6 6" xfId="8972"/>
    <cellStyle name="常规 28 5 7" xfId="3863"/>
    <cellStyle name="常规 28 5 7 2" xfId="11"/>
    <cellStyle name="常规 28 5 7 2 2" xfId="433"/>
    <cellStyle name="常规 28 5 7 2 2 2" xfId="8982"/>
    <cellStyle name="常规 28 5 7 2 3" xfId="8981"/>
    <cellStyle name="常规 28 5 7 3" xfId="171"/>
    <cellStyle name="常规 28 5 7 3 2" xfId="445"/>
    <cellStyle name="常规 28 5 7 3 2 2" xfId="8984"/>
    <cellStyle name="常规 28 5 7 3 3" xfId="8983"/>
    <cellStyle name="常规 28 5 7 4" xfId="155"/>
    <cellStyle name="常规 28 5 7 4 2" xfId="8985"/>
    <cellStyle name="常规 28 5 7 5" xfId="8980"/>
    <cellStyle name="常规 28 5 8" xfId="3864"/>
    <cellStyle name="常规 28 5 8 2" xfId="3865"/>
    <cellStyle name="常规 28 5 8 2 2" xfId="8987"/>
    <cellStyle name="常规 28 5 8 3" xfId="8986"/>
    <cellStyle name="常规 28 5 9" xfId="269"/>
    <cellStyle name="常规 28 5 9 2" xfId="3866"/>
    <cellStyle name="常规 28 5 9 2 2" xfId="8989"/>
    <cellStyle name="常规 28 5 9 3" xfId="8988"/>
    <cellStyle name="常规 28 6" xfId="3647"/>
    <cellStyle name="常规 28 6 10" xfId="1280"/>
    <cellStyle name="常规 28 6 10 2" xfId="8991"/>
    <cellStyle name="常规 28 6 11" xfId="1286"/>
    <cellStyle name="常规 28 6 11 2" xfId="8992"/>
    <cellStyle name="常规 28 6 12" xfId="8990"/>
    <cellStyle name="常规 28 6 2" xfId="3649"/>
    <cellStyle name="常规 28 6 2 2" xfId="3867"/>
    <cellStyle name="常规 28 6 2 2 2" xfId="3869"/>
    <cellStyle name="常规 28 6 2 2 2 2" xfId="2462"/>
    <cellStyle name="常规 28 6 2 2 2 2 2" xfId="8996"/>
    <cellStyle name="常规 28 6 2 2 2 3" xfId="8995"/>
    <cellStyle name="常规 28 6 2 2 3" xfId="995"/>
    <cellStyle name="常规 28 6 2 2 3 2" xfId="2490"/>
    <cellStyle name="常规 28 6 2 2 3 2 2" xfId="8998"/>
    <cellStyle name="常规 28 6 2 2 3 3" xfId="8997"/>
    <cellStyle name="常规 28 6 2 2 4" xfId="2989"/>
    <cellStyle name="常规 28 6 2 2 4 2" xfId="8999"/>
    <cellStyle name="常规 28 6 2 2 5" xfId="8994"/>
    <cellStyle name="常规 28 6 2 3" xfId="1627"/>
    <cellStyle name="常规 28 6 2 3 2" xfId="3870"/>
    <cellStyle name="常规 28 6 2 3 2 2" xfId="2547"/>
    <cellStyle name="常规 28 6 2 3 2 2 2" xfId="9002"/>
    <cellStyle name="常规 28 6 2 3 2 3" xfId="9001"/>
    <cellStyle name="常规 28 6 2 3 3" xfId="3871"/>
    <cellStyle name="常规 28 6 2 3 3 2" xfId="2589"/>
    <cellStyle name="常规 28 6 2 3 3 2 2" xfId="9004"/>
    <cellStyle name="常规 28 6 2 3 3 3" xfId="9003"/>
    <cellStyle name="常规 28 6 2 3 4" xfId="3000"/>
    <cellStyle name="常规 28 6 2 3 4 2" xfId="9005"/>
    <cellStyle name="常规 28 6 2 3 5" xfId="9000"/>
    <cellStyle name="常规 28 6 2 4" xfId="3872"/>
    <cellStyle name="常规 28 6 2 4 2" xfId="3874"/>
    <cellStyle name="常规 28 6 2 4 2 2" xfId="9007"/>
    <cellStyle name="常规 28 6 2 4 3" xfId="9006"/>
    <cellStyle name="常规 28 6 2 5" xfId="3875"/>
    <cellStyle name="常规 28 6 2 5 2" xfId="3877"/>
    <cellStyle name="常规 28 6 2 5 2 2" xfId="9009"/>
    <cellStyle name="常规 28 6 2 5 3" xfId="9008"/>
    <cellStyle name="常规 28 6 2 6" xfId="1722"/>
    <cellStyle name="常规 28 6 2 6 2" xfId="1724"/>
    <cellStyle name="常规 28 6 2 6 2 2" xfId="9011"/>
    <cellStyle name="常规 28 6 2 6 3" xfId="9010"/>
    <cellStyle name="常规 28 6 2 7" xfId="1727"/>
    <cellStyle name="常规 28 6 2 7 2" xfId="9012"/>
    <cellStyle name="常规 28 6 2 8" xfId="1730"/>
    <cellStyle name="常规 28 6 2 8 2" xfId="9013"/>
    <cellStyle name="常规 28 6 2 9" xfId="8993"/>
    <cellStyle name="常规 28 6 3" xfId="3878"/>
    <cellStyle name="常规 28 6 3 2" xfId="9014"/>
    <cellStyle name="常规 28 6 4" xfId="3253"/>
    <cellStyle name="常规 28 6 4 2" xfId="3881"/>
    <cellStyle name="常规 28 6 4 2 2" xfId="822"/>
    <cellStyle name="常规 28 6 4 2 2 2" xfId="9017"/>
    <cellStyle name="常规 28 6 4 2 3" xfId="9016"/>
    <cellStyle name="常规 28 6 4 3" xfId="3883"/>
    <cellStyle name="常规 28 6 4 3 2" xfId="3885"/>
    <cellStyle name="常规 28 6 4 3 2 2" xfId="9019"/>
    <cellStyle name="常规 28 6 4 3 3" xfId="9018"/>
    <cellStyle name="常规 28 6 4 4" xfId="3887"/>
    <cellStyle name="常规 28 6 4 4 2" xfId="3890"/>
    <cellStyle name="常规 28 6 4 4 2 2" xfId="9021"/>
    <cellStyle name="常规 28 6 4 4 3" xfId="9020"/>
    <cellStyle name="常规 28 6 4 5" xfId="3892"/>
    <cellStyle name="常规 28 6 4 5 2" xfId="9022"/>
    <cellStyle name="常规 28 6 4 6" xfId="9015"/>
    <cellStyle name="常规 28 6 5" xfId="2619"/>
    <cellStyle name="常规 28 6 5 2" xfId="3894"/>
    <cellStyle name="常规 28 6 5 2 2" xfId="3897"/>
    <cellStyle name="常规 28 6 5 2 2 2" xfId="9025"/>
    <cellStyle name="常规 28 6 5 2 3" xfId="9024"/>
    <cellStyle name="常规 28 6 5 3" xfId="3899"/>
    <cellStyle name="常规 28 6 5 3 2" xfId="3901"/>
    <cellStyle name="常规 28 6 5 3 2 2" xfId="9027"/>
    <cellStyle name="常规 28 6 5 3 3" xfId="9026"/>
    <cellStyle name="常规 28 6 5 4" xfId="3903"/>
    <cellStyle name="常规 28 6 5 4 2" xfId="9028"/>
    <cellStyle name="常规 28 6 5 5" xfId="9023"/>
    <cellStyle name="常规 28 6 6" xfId="3904"/>
    <cellStyle name="常规 28 6 6 2" xfId="3905"/>
    <cellStyle name="常规 28 6 6 2 2" xfId="9030"/>
    <cellStyle name="常规 28 6 6 3" xfId="9029"/>
    <cellStyle name="常规 28 6 7" xfId="2774"/>
    <cellStyle name="常规 28 6 7 2" xfId="2777"/>
    <cellStyle name="常规 28 6 7 2 2" xfId="9032"/>
    <cellStyle name="常规 28 6 7 3" xfId="9031"/>
    <cellStyle name="常规 28 6 8" xfId="2799"/>
    <cellStyle name="常规 28 6 8 2" xfId="3216"/>
    <cellStyle name="常规 28 6 8 2 2" xfId="9034"/>
    <cellStyle name="常规 28 6 8 3" xfId="9033"/>
    <cellStyle name="常规 28 6 9" xfId="281"/>
    <cellStyle name="常规 28 6 9 2" xfId="3906"/>
    <cellStyle name="常规 28 6 9 2 2" xfId="9036"/>
    <cellStyle name="常规 28 6 9 3" xfId="9035"/>
    <cellStyle name="常规 28 7" xfId="3651"/>
    <cellStyle name="常规 28 7 10" xfId="1843"/>
    <cellStyle name="常规 28 7 10 2" xfId="9038"/>
    <cellStyle name="常规 28 7 11" xfId="9037"/>
    <cellStyle name="常规 28 7 2" xfId="3907"/>
    <cellStyle name="常规 28 7 2 2" xfId="9039"/>
    <cellStyle name="常规 28 7 3" xfId="3909"/>
    <cellStyle name="常规 28 7 3 2" xfId="3204"/>
    <cellStyle name="常规 28 7 3 2 2" xfId="2641"/>
    <cellStyle name="常规 28 7 3 2 2 2" xfId="9042"/>
    <cellStyle name="常规 28 7 3 2 3" xfId="9041"/>
    <cellStyle name="常规 28 7 3 3" xfId="3206"/>
    <cellStyle name="常规 28 7 3 3 2" xfId="2763"/>
    <cellStyle name="常规 28 7 3 3 2 2" xfId="9044"/>
    <cellStyle name="常规 28 7 3 3 3" xfId="9043"/>
    <cellStyle name="常规 28 7 3 4" xfId="3910"/>
    <cellStyle name="常规 28 7 3 4 2" xfId="2862"/>
    <cellStyle name="常规 28 7 3 4 2 2" xfId="9046"/>
    <cellStyle name="常规 28 7 3 4 3" xfId="9045"/>
    <cellStyle name="常规 28 7 3 5" xfId="1805"/>
    <cellStyle name="常规 28 7 3 5 2" xfId="9047"/>
    <cellStyle name="常规 28 7 3 6" xfId="9040"/>
    <cellStyle name="常规 28 7 4" xfId="3911"/>
    <cellStyle name="常规 28 7 4 2" xfId="3912"/>
    <cellStyle name="常规 28 7 4 2 2" xfId="3913"/>
    <cellStyle name="常规 28 7 4 2 2 2" xfId="9050"/>
    <cellStyle name="常规 28 7 4 2 3" xfId="9049"/>
    <cellStyle name="常规 28 7 4 3" xfId="3914"/>
    <cellStyle name="常规 28 7 4 3 2" xfId="3915"/>
    <cellStyle name="常规 28 7 4 3 2 2" xfId="9052"/>
    <cellStyle name="常规 28 7 4 3 3" xfId="9051"/>
    <cellStyle name="常规 28 7 4 4" xfId="3916"/>
    <cellStyle name="常规 28 7 4 4 2" xfId="9053"/>
    <cellStyle name="常规 28 7 4 5" xfId="9048"/>
    <cellStyle name="常规 28 7 5" xfId="3917"/>
    <cellStyle name="常规 28 7 5 2" xfId="3918"/>
    <cellStyle name="常规 28 7 5 2 2" xfId="9055"/>
    <cellStyle name="常规 28 7 5 3" xfId="9054"/>
    <cellStyle name="常规 28 7 6" xfId="3919"/>
    <cellStyle name="常规 28 7 6 2" xfId="3920"/>
    <cellStyle name="常规 28 7 6 2 2" xfId="9057"/>
    <cellStyle name="常规 28 7 6 3" xfId="9056"/>
    <cellStyle name="常规 28 7 7" xfId="2803"/>
    <cellStyle name="常规 28 7 7 2" xfId="2805"/>
    <cellStyle name="常规 28 7 7 2 2" xfId="9059"/>
    <cellStyle name="常规 28 7 7 3" xfId="9058"/>
    <cellStyle name="常规 28 7 8" xfId="2810"/>
    <cellStyle name="常规 28 7 8 2" xfId="2812"/>
    <cellStyle name="常规 28 7 8 2 2" xfId="9061"/>
    <cellStyle name="常规 28 7 8 3" xfId="9060"/>
    <cellStyle name="常规 28 7 9" xfId="2818"/>
    <cellStyle name="常规 28 7 9 2" xfId="9062"/>
    <cellStyle name="常规 28 8" xfId="3921"/>
    <cellStyle name="常规 28 8 10" xfId="9063"/>
    <cellStyle name="常规 28 8 2" xfId="110"/>
    <cellStyle name="常规 28 8 2 2" xfId="2100"/>
    <cellStyle name="常规 28 8 2 2 2" xfId="9065"/>
    <cellStyle name="常规 28 8 2 3" xfId="1643"/>
    <cellStyle name="常规 28 8 2 3 2" xfId="3922"/>
    <cellStyle name="常规 28 8 2 3 2 2" xfId="9067"/>
    <cellStyle name="常规 28 8 2 3 3" xfId="9066"/>
    <cellStyle name="常规 28 8 2 4" xfId="3148"/>
    <cellStyle name="常规 28 8 2 4 2" xfId="3923"/>
    <cellStyle name="常规 28 8 2 4 2 2" xfId="9069"/>
    <cellStyle name="常规 28 8 2 4 3" xfId="9068"/>
    <cellStyle name="常规 28 8 2 5" xfId="3150"/>
    <cellStyle name="常规 28 8 2 5 2" xfId="9070"/>
    <cellStyle name="常规 28 8 2 6" xfId="9064"/>
    <cellStyle name="常规 28 8 3" xfId="117"/>
    <cellStyle name="常规 28 8 3 2" xfId="484"/>
    <cellStyle name="常规 28 8 3 2 2" xfId="3208"/>
    <cellStyle name="常规 28 8 3 2 2 2" xfId="9073"/>
    <cellStyle name="常规 28 8 3 2 3" xfId="9072"/>
    <cellStyle name="常规 28 8 3 3" xfId="490"/>
    <cellStyle name="常规 28 8 3 3 2" xfId="3924"/>
    <cellStyle name="常规 28 8 3 3 2 2" xfId="9075"/>
    <cellStyle name="常规 28 8 3 3 3" xfId="9074"/>
    <cellStyle name="常规 28 8 3 4" xfId="3926"/>
    <cellStyle name="常规 28 8 3 4 2" xfId="9076"/>
    <cellStyle name="常规 28 8 3 5" xfId="9071"/>
    <cellStyle name="常规 28 8 4" xfId="127"/>
    <cellStyle name="常规 28 8 4 2" xfId="3927"/>
    <cellStyle name="常规 28 8 4 2 2" xfId="9078"/>
    <cellStyle name="常规 28 8 4 3" xfId="9077"/>
    <cellStyle name="常规 28 8 5" xfId="142"/>
    <cellStyle name="常规 28 8 5 2" xfId="3928"/>
    <cellStyle name="常规 28 8 5 2 2" xfId="9080"/>
    <cellStyle name="常规 28 8 5 3" xfId="9079"/>
    <cellStyle name="常规 28 8 6" xfId="3929"/>
    <cellStyle name="常规 28 8 6 2" xfId="3930"/>
    <cellStyle name="常规 28 8 6 2 2" xfId="9082"/>
    <cellStyle name="常规 28 8 6 3" xfId="9081"/>
    <cellStyle name="常规 28 8 7" xfId="2831"/>
    <cellStyle name="常规 28 8 7 2" xfId="2833"/>
    <cellStyle name="常规 28 8 7 2 2" xfId="9084"/>
    <cellStyle name="常规 28 8 7 3" xfId="9083"/>
    <cellStyle name="常规 28 8 8" xfId="2839"/>
    <cellStyle name="常规 28 8 8 2" xfId="9085"/>
    <cellStyle name="常规 28 8 9" xfId="2845"/>
    <cellStyle name="常规 28 8 9 2" xfId="9086"/>
    <cellStyle name="常规 28 9" xfId="2033"/>
    <cellStyle name="常规 28 9 10" xfId="9087"/>
    <cellStyle name="常规 28 9 2" xfId="2035"/>
    <cellStyle name="常规 28 9 2 2" xfId="140"/>
    <cellStyle name="常规 28 9 2 2 2" xfId="2310"/>
    <cellStyle name="常规 28 9 2 2 2 2" xfId="9090"/>
    <cellStyle name="常规 28 9 2 2 3" xfId="9089"/>
    <cellStyle name="常规 28 9 2 3" xfId="492"/>
    <cellStyle name="常规 28 9 2 3 2" xfId="3101"/>
    <cellStyle name="常规 28 9 2 3 2 2" xfId="9092"/>
    <cellStyle name="常规 28 9 2 3 3" xfId="9091"/>
    <cellStyle name="常规 28 9 2 4" xfId="495"/>
    <cellStyle name="常规 28 9 2 4 2" xfId="9093"/>
    <cellStyle name="常规 28 9 2 5" xfId="9088"/>
    <cellStyle name="常规 28 9 3" xfId="3931"/>
    <cellStyle name="常规 28 9 3 2" xfId="3933"/>
    <cellStyle name="常规 28 9 3 2 2" xfId="3935"/>
    <cellStyle name="常规 28 9 3 2 2 2" xfId="9096"/>
    <cellStyle name="常规 28 9 3 2 3" xfId="9095"/>
    <cellStyle name="常规 28 9 3 3" xfId="1662"/>
    <cellStyle name="常规 28 9 3 3 2" xfId="1666"/>
    <cellStyle name="常规 28 9 3 3 2 2" xfId="9098"/>
    <cellStyle name="常规 28 9 3 3 3" xfId="9097"/>
    <cellStyle name="常规 28 9 3 4" xfId="1669"/>
    <cellStyle name="常规 28 9 3 4 2" xfId="9099"/>
    <cellStyle name="常规 28 9 3 5" xfId="9094"/>
    <cellStyle name="常规 28 9 4" xfId="3936"/>
    <cellStyle name="常规 28 9 4 2" xfId="2664"/>
    <cellStyle name="常规 28 9 4 2 2" xfId="9101"/>
    <cellStyle name="常规 28 9 4 3" xfId="9100"/>
    <cellStyle name="常规 28 9 5" xfId="3937"/>
    <cellStyle name="常规 28 9 5 2" xfId="3938"/>
    <cellStyle name="常规 28 9 5 2 2" xfId="9103"/>
    <cellStyle name="常规 28 9 5 3" xfId="9102"/>
    <cellStyle name="常规 28 9 6" xfId="3939"/>
    <cellStyle name="常规 28 9 6 2" xfId="3940"/>
    <cellStyle name="常规 28 9 6 2 2" xfId="9105"/>
    <cellStyle name="常规 28 9 6 3" xfId="9104"/>
    <cellStyle name="常规 28 9 7" xfId="3941"/>
    <cellStyle name="常规 28 9 7 2" xfId="9106"/>
    <cellStyle name="常规 28 9 8" xfId="3942"/>
    <cellStyle name="常规 28 9 8 2" xfId="9107"/>
    <cellStyle name="常规 28 9 9" xfId="3943"/>
    <cellStyle name="常规 28 9 9 2" xfId="9108"/>
    <cellStyle name="常规 28_115款" xfId="402"/>
    <cellStyle name="常规 29" xfId="2558"/>
    <cellStyle name="常规 29 2" xfId="2561"/>
    <cellStyle name="常规 29 2 2" xfId="5914"/>
    <cellStyle name="常规 29 2 2 2" xfId="11032"/>
    <cellStyle name="常规 29 3" xfId="5913"/>
    <cellStyle name="常规 29 3 2" xfId="11031"/>
    <cellStyle name="常规 3" xfId="3"/>
    <cellStyle name="常规 3 10" xfId="5915"/>
    <cellStyle name="常规 3 2" xfId="734"/>
    <cellStyle name="常规 3 2 2" xfId="3945"/>
    <cellStyle name="常规 3 2 2 2" xfId="5917"/>
    <cellStyle name="常规 3 2 2 2 2" xfId="11034"/>
    <cellStyle name="常规 3 2 3" xfId="3946"/>
    <cellStyle name="常规 3 2 3 2" xfId="1048"/>
    <cellStyle name="常规 3 2 3 3" xfId="3947"/>
    <cellStyle name="常规 3 2 4" xfId="3948"/>
    <cellStyle name="常规 3 2 5" xfId="299"/>
    <cellStyle name="常规 3 2 5 2" xfId="3949"/>
    <cellStyle name="常规 3 2 5 3" xfId="3950"/>
    <cellStyle name="常规 3 2 6" xfId="3951"/>
    <cellStyle name="常规 3 2 7" xfId="3952"/>
    <cellStyle name="常规 3 2 8" xfId="5916"/>
    <cellStyle name="常规 3 2 8 2" xfId="11033"/>
    <cellStyle name="常规 3 2_152" xfId="1818"/>
    <cellStyle name="常规 3 3" xfId="3953"/>
    <cellStyle name="常规 3 3 2" xfId="3954"/>
    <cellStyle name="常规 3 3 3" xfId="3822"/>
    <cellStyle name="常规 3 3 3 2" xfId="6115"/>
    <cellStyle name="常规 3 3 3 3" xfId="6116"/>
    <cellStyle name="常规 3 3 3 4" xfId="6117"/>
    <cellStyle name="常规 3 3 4" xfId="656"/>
    <cellStyle name="常规 3 3 4 2" xfId="9109"/>
    <cellStyle name="常规 3 3 5" xfId="187"/>
    <cellStyle name="常规 3 3 6" xfId="3955"/>
    <cellStyle name="常规 3 3 6 2" xfId="9110"/>
    <cellStyle name="常规 3 3 7" xfId="3956"/>
    <cellStyle name="常规 3 3 8" xfId="3957"/>
    <cellStyle name="常规 3 3 8 2" xfId="9111"/>
    <cellStyle name="常规 3 3_117款" xfId="899"/>
    <cellStyle name="常规 3 4" xfId="3958"/>
    <cellStyle name="常规 3 4 2" xfId="3959"/>
    <cellStyle name="常规 3 4 3" xfId="19"/>
    <cellStyle name="常规 3 4 3 2" xfId="9112"/>
    <cellStyle name="常规 3 5" xfId="3960"/>
    <cellStyle name="常规 3 6" xfId="3961"/>
    <cellStyle name="常规 3 6 2" xfId="5918"/>
    <cellStyle name="常规 3 6 3" xfId="9113"/>
    <cellStyle name="常规 3 7" xfId="3408"/>
    <cellStyle name="常规 3 8" xfId="3962"/>
    <cellStyle name="常规 3 8 2" xfId="3963"/>
    <cellStyle name="常规 3 9" xfId="3944"/>
    <cellStyle name="常规 3_107款物料表" xfId="3964"/>
    <cellStyle name="常规 30" xfId="257"/>
    <cellStyle name="常规 30 2" xfId="2541"/>
    <cellStyle name="常规 30 2 2" xfId="5920"/>
    <cellStyle name="常规 30 2 2 2" xfId="11036"/>
    <cellStyle name="常规 30 3" xfId="5919"/>
    <cellStyle name="常规 30 3 2" xfId="11035"/>
    <cellStyle name="常规 31" xfId="70"/>
    <cellStyle name="常规 31 2" xfId="23"/>
    <cellStyle name="常规 31 2 2" xfId="5922"/>
    <cellStyle name="常规 31 2 2 2" xfId="11038"/>
    <cellStyle name="常规 31 3" xfId="5921"/>
    <cellStyle name="常规 31 3 2" xfId="11037"/>
    <cellStyle name="常规 32" xfId="2546"/>
    <cellStyle name="常规 32 2" xfId="2550"/>
    <cellStyle name="常规 32 2 2" xfId="5924"/>
    <cellStyle name="常规 32 2 2 2" xfId="11040"/>
    <cellStyle name="常规 32 3" xfId="5923"/>
    <cellStyle name="常规 32 3 2" xfId="11039"/>
    <cellStyle name="常规 33" xfId="2554"/>
    <cellStyle name="常规 33 2" xfId="5925"/>
    <cellStyle name="常规 33 2 2" xfId="11041"/>
    <cellStyle name="常规 34" xfId="2559"/>
    <cellStyle name="常规 34 2" xfId="5926"/>
    <cellStyle name="常规 34 2 2" xfId="11042"/>
    <cellStyle name="常规 35" xfId="2563"/>
    <cellStyle name="常规 35 2" xfId="5927"/>
    <cellStyle name="常规 35 2 2" xfId="11043"/>
    <cellStyle name="常规 36" xfId="3966"/>
    <cellStyle name="常规 36 2" xfId="5928"/>
    <cellStyle name="常规 36 2 2" xfId="11044"/>
    <cellStyle name="常规 37" xfId="3968"/>
    <cellStyle name="常规 37 2" xfId="5929"/>
    <cellStyle name="常规 37 2 2" xfId="11045"/>
    <cellStyle name="常规 38" xfId="3970"/>
    <cellStyle name="常规 38 10" xfId="9114"/>
    <cellStyle name="常规 38 10 3 2" xfId="11289"/>
    <cellStyle name="常规 38 2" xfId="3973"/>
    <cellStyle name="常规 38 2 2" xfId="3975"/>
    <cellStyle name="常规 38 2 2 2" xfId="3977"/>
    <cellStyle name="常规 38 2 2 3" xfId="2122"/>
    <cellStyle name="常规 38 2 2 3 2" xfId="9115"/>
    <cellStyle name="常规 38 2 3" xfId="2650"/>
    <cellStyle name="常规 38 2 3 2" xfId="9116"/>
    <cellStyle name="常规 38 2 4" xfId="1614"/>
    <cellStyle name="常规 38 2 4 2" xfId="9117"/>
    <cellStyle name="常规 38 2 5" xfId="969"/>
    <cellStyle name="常规 38 2 5 2" xfId="9118"/>
    <cellStyle name="常规 38 2 6" xfId="3980"/>
    <cellStyle name="常规 38 2 6 2" xfId="9119"/>
    <cellStyle name="常规 38 2 9" xfId="6118"/>
    <cellStyle name="常规 38 3" xfId="3981"/>
    <cellStyle name="常规 38 3 2" xfId="5931"/>
    <cellStyle name="常规 38 3 2 2" xfId="11188"/>
    <cellStyle name="常规 38 3 3" xfId="5930"/>
    <cellStyle name="常规 38 3 4" xfId="9120"/>
    <cellStyle name="常规 38 4" xfId="3983"/>
    <cellStyle name="常规 38 4 2" xfId="3985"/>
    <cellStyle name="常规 38 4 2 2" xfId="3972"/>
    <cellStyle name="常规 38 4 2 2 2" xfId="9123"/>
    <cellStyle name="常规 38 4 2 3" xfId="9122"/>
    <cellStyle name="常规 38 4 3" xfId="3987"/>
    <cellStyle name="常规 38 4 3 2" xfId="3488"/>
    <cellStyle name="常规 38 4 3 2 2" xfId="9125"/>
    <cellStyle name="常规 38 4 3 3" xfId="9124"/>
    <cellStyle name="常规 38 4 4" xfId="3989"/>
    <cellStyle name="常规 38 4 4 2" xfId="3990"/>
    <cellStyle name="常规 38 4 4 2 2" xfId="9127"/>
    <cellStyle name="常规 38 4 4 3" xfId="9126"/>
    <cellStyle name="常规 38 4 5" xfId="3991"/>
    <cellStyle name="常规 38 4 5 2" xfId="9128"/>
    <cellStyle name="常规 38 4 6" xfId="9121"/>
    <cellStyle name="常规 38 5" xfId="3992"/>
    <cellStyle name="常规 38 5 2" xfId="3993"/>
    <cellStyle name="常规 38 5 2 2" xfId="3994"/>
    <cellStyle name="常规 38 5 2 2 2" xfId="9131"/>
    <cellStyle name="常规 38 5 2 3" xfId="9130"/>
    <cellStyle name="常规 38 5 3" xfId="3995"/>
    <cellStyle name="常规 38 5 3 2" xfId="3521"/>
    <cellStyle name="常规 38 5 3 2 2" xfId="9133"/>
    <cellStyle name="常规 38 5 3 3" xfId="9132"/>
    <cellStyle name="常规 38 5 4" xfId="3996"/>
    <cellStyle name="常规 38 5 4 2" xfId="9134"/>
    <cellStyle name="常规 38 5 5" xfId="9129"/>
    <cellStyle name="常规 38 6" xfId="3979"/>
    <cellStyle name="常规 38 6 2" xfId="3997"/>
    <cellStyle name="常规 38 6 2 2" xfId="9136"/>
    <cellStyle name="常规 38 6 3" xfId="9135"/>
    <cellStyle name="常规 38 7" xfId="2125"/>
    <cellStyle name="常规 38 7 2" xfId="3998"/>
    <cellStyle name="常规 38 7 2 2" xfId="9138"/>
    <cellStyle name="常规 38 7 3" xfId="9137"/>
    <cellStyle name="常规 38 8" xfId="3999"/>
    <cellStyle name="常规 38 8 2" xfId="4000"/>
    <cellStyle name="常规 38 8 2 2" xfId="9140"/>
    <cellStyle name="常规 38 8 3" xfId="9139"/>
    <cellStyle name="常规 38 9" xfId="3932"/>
    <cellStyle name="常规 38 9 2" xfId="9141"/>
    <cellStyle name="常规 39" xfId="15"/>
    <cellStyle name="常规 39 2" xfId="9142"/>
    <cellStyle name="常规 4" xfId="4"/>
    <cellStyle name="常规 4 10" xfId="4001"/>
    <cellStyle name="常规 4 10 2" xfId="6119"/>
    <cellStyle name="常规 4 11" xfId="5932"/>
    <cellStyle name="常规 4 2" xfId="738"/>
    <cellStyle name="常规 4 2 2" xfId="4004"/>
    <cellStyle name="常规 4 2 3" xfId="5933"/>
    <cellStyle name="常规 4 2 3 2" xfId="6120"/>
    <cellStyle name="常规 4 2 3 3" xfId="11046"/>
    <cellStyle name="常规 4 3" xfId="4005"/>
    <cellStyle name="常规 4 3 2" xfId="3060"/>
    <cellStyle name="常规 4 3 3" xfId="3100"/>
    <cellStyle name="常规 4 3 4" xfId="5934"/>
    <cellStyle name="常规 4 3 4 2" xfId="11047"/>
    <cellStyle name="常规 4 4" xfId="4003"/>
    <cellStyle name="常规 4 5" xfId="2309"/>
    <cellStyle name="常规 4 5 2" xfId="2314"/>
    <cellStyle name="常规 4 5 3" xfId="2317"/>
    <cellStyle name="常规 4 5 3 2" xfId="9144"/>
    <cellStyle name="常规 4 5 4" xfId="9143"/>
    <cellStyle name="常规 4 6" xfId="2320"/>
    <cellStyle name="常规 4 7" xfId="2325"/>
    <cellStyle name="常规 4 8" xfId="4007"/>
    <cellStyle name="常规 4 9" xfId="897"/>
    <cellStyle name="常规 40" xfId="1"/>
    <cellStyle name="常规 40 2" xfId="2566"/>
    <cellStyle name="常规 40 2 2" xfId="9145"/>
    <cellStyle name="常规 40 3" xfId="4008"/>
    <cellStyle name="常规 40 3 2" xfId="9146"/>
    <cellStyle name="常规 40 4" xfId="4009"/>
    <cellStyle name="常规 40 4 2" xfId="3072"/>
    <cellStyle name="常规 40 4 2 2" xfId="9148"/>
    <cellStyle name="常规 40 4 3" xfId="9147"/>
    <cellStyle name="常规 40 5" xfId="4010"/>
    <cellStyle name="常规 40 5 2" xfId="2710"/>
    <cellStyle name="常规 40 5 2 2" xfId="6122"/>
    <cellStyle name="常规 40 5 2 2 2" xfId="10754"/>
    <cellStyle name="常规 40 5 2 3" xfId="6121"/>
    <cellStyle name="常规 40 5 2 4" xfId="10753"/>
    <cellStyle name="常规 40 5 2 5" xfId="11173"/>
    <cellStyle name="常规 40 5 3" xfId="9149"/>
    <cellStyle name="常规 40 5 4" xfId="6123"/>
    <cellStyle name="常规 40 6" xfId="2564"/>
    <cellStyle name="常规 40 6 2" xfId="5937"/>
    <cellStyle name="常规 40 6 3" xfId="5936"/>
    <cellStyle name="常规 40 6 4" xfId="6124"/>
    <cellStyle name="常规 40 6 5" xfId="10747"/>
    <cellStyle name="常规 40 7" xfId="5935"/>
    <cellStyle name="常规 40 8" xfId="6146"/>
    <cellStyle name="常规 41" xfId="3967"/>
    <cellStyle name="常规 41 2" xfId="4011"/>
    <cellStyle name="常规 41 2 2" xfId="5939"/>
    <cellStyle name="常规 41 2 2 2" xfId="11049"/>
    <cellStyle name="常规 41 3" xfId="5938"/>
    <cellStyle name="常规 41 3 2" xfId="11048"/>
    <cellStyle name="常规 42" xfId="3969"/>
    <cellStyle name="常规 42 2" xfId="5940"/>
    <cellStyle name="常规 42 2 2" xfId="11050"/>
    <cellStyle name="常规 43" xfId="3971"/>
    <cellStyle name="常规 43 2" xfId="3974"/>
    <cellStyle name="常规 43 2 2" xfId="3976"/>
    <cellStyle name="常规 43 2 2 2" xfId="3978"/>
    <cellStyle name="常规 43 2 2 3" xfId="2123"/>
    <cellStyle name="常规 43 2 3" xfId="2651"/>
    <cellStyle name="常规 43 2 3 2" xfId="4012"/>
    <cellStyle name="常规 43 2 3 3" xfId="2127"/>
    <cellStyle name="常规 43 2 4" xfId="9151"/>
    <cellStyle name="常规 43 3" xfId="3982"/>
    <cellStyle name="常规 43 3 2" xfId="4013"/>
    <cellStyle name="常规 43 3 3" xfId="4014"/>
    <cellStyle name="常规 43 4" xfId="3984"/>
    <cellStyle name="常规 43 4 2" xfId="3986"/>
    <cellStyle name="常规 43 4 3" xfId="3988"/>
    <cellStyle name="常规 43 5" xfId="9150"/>
    <cellStyle name="常规 43_102款戈尔大货" xfId="3641"/>
    <cellStyle name="常规 44" xfId="16"/>
    <cellStyle name="常规 44 2" xfId="4015"/>
    <cellStyle name="常规 44 2 2" xfId="5942"/>
    <cellStyle name="常规 44 2 2 2" xfId="11052"/>
    <cellStyle name="常规 44 3" xfId="5941"/>
    <cellStyle name="常规 44 3 2" xfId="11051"/>
    <cellStyle name="常规 45" xfId="4017"/>
    <cellStyle name="常规 45 2" xfId="2972"/>
    <cellStyle name="常规 45 2 2" xfId="5944"/>
    <cellStyle name="常规 45 2 2 2" xfId="11054"/>
    <cellStyle name="常规 45 3" xfId="5943"/>
    <cellStyle name="常规 45 3 2" xfId="11053"/>
    <cellStyle name="常规 46" xfId="4019"/>
    <cellStyle name="常规 46 2" xfId="762"/>
    <cellStyle name="常规 46 2 2" xfId="5946"/>
    <cellStyle name="常规 46 2 2 2" xfId="11056"/>
    <cellStyle name="常规 46 3" xfId="5945"/>
    <cellStyle name="常规 46 3 2" xfId="11055"/>
    <cellStyle name="常规 47" xfId="1694"/>
    <cellStyle name="常规 47 2" xfId="880"/>
    <cellStyle name="常规 47 2 2" xfId="5948"/>
    <cellStyle name="常规 47 2 2 2" xfId="11058"/>
    <cellStyle name="常规 47 3" xfId="5947"/>
    <cellStyle name="常规 47 3 2" xfId="11057"/>
    <cellStyle name="常规 48" xfId="4021"/>
    <cellStyle name="常规 48 2" xfId="136"/>
    <cellStyle name="常规 48 2 2" xfId="5950"/>
    <cellStyle name="常规 48 2 2 2" xfId="11060"/>
    <cellStyle name="常规 48 3" xfId="5949"/>
    <cellStyle name="常规 48 3 2" xfId="11059"/>
    <cellStyle name="常规 49" xfId="4023"/>
    <cellStyle name="常规 49 2" xfId="1265"/>
    <cellStyle name="常规 49 2 2" xfId="5952"/>
    <cellStyle name="常规 49 2 2 2" xfId="11062"/>
    <cellStyle name="常规 49 3" xfId="5951"/>
    <cellStyle name="常规 49 3 2" xfId="11061"/>
    <cellStyle name="常规 5" xfId="1770"/>
    <cellStyle name="常规 5 10" xfId="5953"/>
    <cellStyle name="常规 5 10 2" xfId="6126"/>
    <cellStyle name="常规 5 10 3" xfId="6127"/>
    <cellStyle name="常规 5 10 4" xfId="6125"/>
    <cellStyle name="常规 5 10 5" xfId="11063"/>
    <cellStyle name="常规 5 11" xfId="6147"/>
    <cellStyle name="常规 5 2" xfId="3054"/>
    <cellStyle name="常规 5 2 2" xfId="3095"/>
    <cellStyle name="常规 5 2 2 2" xfId="1334"/>
    <cellStyle name="常规 5 2 3" xfId="3934"/>
    <cellStyle name="常规 5 2 4" xfId="5954"/>
    <cellStyle name="常规 5 2 4 2" xfId="6128"/>
    <cellStyle name="常规 5 2 4 3" xfId="11064"/>
    <cellStyle name="常规 5 2 5" xfId="6129"/>
    <cellStyle name="常规 5 2 6" xfId="6107"/>
    <cellStyle name="常规 5 3" xfId="3056"/>
    <cellStyle name="常规 5 3 2" xfId="3373"/>
    <cellStyle name="常规 5 3 3" xfId="1665"/>
    <cellStyle name="常规 5 4" xfId="3059"/>
    <cellStyle name="常规 5 5" xfId="3099"/>
    <cellStyle name="常规 5 5 2" xfId="3107"/>
    <cellStyle name="常规 5 5 3" xfId="4025"/>
    <cellStyle name="常规 5 6" xfId="3111"/>
    <cellStyle name="常规 5 7" xfId="3127"/>
    <cellStyle name="常规 5 7 2" xfId="4027"/>
    <cellStyle name="常规 5 7 3" xfId="502"/>
    <cellStyle name="常规 5 7 3 2" xfId="9152"/>
    <cellStyle name="常规 5 8" xfId="3117"/>
    <cellStyle name="常规 5 9" xfId="837"/>
    <cellStyle name="常规 5_TOREAD - 14FW - 电商113款 - 核价表 - 20131011" xfId="1612"/>
    <cellStyle name="常规 50" xfId="4018"/>
    <cellStyle name="常规 50 2" xfId="2973"/>
    <cellStyle name="常规 50 2 2" xfId="5956"/>
    <cellStyle name="常规 50 2 2 2" xfId="11066"/>
    <cellStyle name="常规 50 3" xfId="5955"/>
    <cellStyle name="常规 50 3 2" xfId="11065"/>
    <cellStyle name="常规 51" xfId="4020"/>
    <cellStyle name="常规 51 2" xfId="763"/>
    <cellStyle name="常规 51 2 2" xfId="5958"/>
    <cellStyle name="常规 51 2 2 2" xfId="11068"/>
    <cellStyle name="常规 51 3" xfId="5957"/>
    <cellStyle name="常规 51 3 2" xfId="11067"/>
    <cellStyle name="常规 52" xfId="1695"/>
    <cellStyle name="常规 52 2" xfId="881"/>
    <cellStyle name="常规 52 2 2" xfId="5960"/>
    <cellStyle name="常规 52 2 2 2" xfId="11070"/>
    <cellStyle name="常规 52 3" xfId="5959"/>
    <cellStyle name="常规 52 3 2" xfId="11069"/>
    <cellStyle name="常规 53" xfId="4022"/>
    <cellStyle name="常规 53 2" xfId="137"/>
    <cellStyle name="常规 53 2 2" xfId="5962"/>
    <cellStyle name="常规 53 2 2 2" xfId="11072"/>
    <cellStyle name="常规 53 3" xfId="5961"/>
    <cellStyle name="常规 53 3 2" xfId="11071"/>
    <cellStyle name="常规 54" xfId="4024"/>
    <cellStyle name="常规 54 2" xfId="1266"/>
    <cellStyle name="常规 54 2 2" xfId="5964"/>
    <cellStyle name="常规 54 2 2 2" xfId="11074"/>
    <cellStyle name="常规 54 3" xfId="5963"/>
    <cellStyle name="常规 54 3 2" xfId="11073"/>
    <cellStyle name="常规 55" xfId="4028"/>
    <cellStyle name="常规 55 2" xfId="4030"/>
    <cellStyle name="常规 55 2 2" xfId="5966"/>
    <cellStyle name="常规 55 2 2 2" xfId="11076"/>
    <cellStyle name="常规 55 3" xfId="5967"/>
    <cellStyle name="常规 55 3 2" xfId="11075"/>
    <cellStyle name="常规 55 4" xfId="5965"/>
    <cellStyle name="常规 56" xfId="4032"/>
    <cellStyle name="常规 56 2" xfId="4034"/>
    <cellStyle name="常规 56 2 2" xfId="5969"/>
    <cellStyle name="常规 56 2 2 2" xfId="11078"/>
    <cellStyle name="常规 56 3" xfId="5968"/>
    <cellStyle name="常规 56 3 2" xfId="11077"/>
    <cellStyle name="常规 57" xfId="4036"/>
    <cellStyle name="常规 57 2" xfId="4038"/>
    <cellStyle name="常规 57 2 2" xfId="5971"/>
    <cellStyle name="常规 57 2 2 2" xfId="11080"/>
    <cellStyle name="常规 57 3" xfId="5970"/>
    <cellStyle name="常规 57 3 2" xfId="11079"/>
    <cellStyle name="常规 58" xfId="3623"/>
    <cellStyle name="常规 58 2" xfId="4040"/>
    <cellStyle name="常规 58 2 2" xfId="5973"/>
    <cellStyle name="常规 58 2 2 2" xfId="11082"/>
    <cellStyle name="常规 58 3" xfId="5972"/>
    <cellStyle name="常规 58 3 2" xfId="11081"/>
    <cellStyle name="常规 59" xfId="4042"/>
    <cellStyle name="常规 59 2" xfId="4044"/>
    <cellStyle name="常规 59 2 2" xfId="5975"/>
    <cellStyle name="常规 59 2 2 2" xfId="11084"/>
    <cellStyle name="常规 59 3" xfId="5974"/>
    <cellStyle name="常规 59 3 2" xfId="11083"/>
    <cellStyle name="常规 6" xfId="4046"/>
    <cellStyle name="常规 6 10" xfId="3639"/>
    <cellStyle name="常规 6 11" xfId="5976"/>
    <cellStyle name="常规 6 11 2" xfId="6130"/>
    <cellStyle name="常规 6 11 3" xfId="11085"/>
    <cellStyle name="常规 6 2" xfId="4047"/>
    <cellStyle name="常规 6 2 2" xfId="4048"/>
    <cellStyle name="常规 6 2 2 2" xfId="2060"/>
    <cellStyle name="常规 6 2 3" xfId="4049"/>
    <cellStyle name="常规 6 2 3 2" xfId="4050"/>
    <cellStyle name="常规 6 2 3 3" xfId="4051"/>
    <cellStyle name="常规 6 2 4" xfId="2872"/>
    <cellStyle name="常规 6 2 5" xfId="4052"/>
    <cellStyle name="常规 6 2 5 2" xfId="4053"/>
    <cellStyle name="常规 6 2 5 3" xfId="2360"/>
    <cellStyle name="常规 6 2 6" xfId="4054"/>
    <cellStyle name="常规 6 2 7" xfId="4055"/>
    <cellStyle name="常规 6 2 8" xfId="4056"/>
    <cellStyle name="常规 6 2 9" xfId="5977"/>
    <cellStyle name="常规 6 2 9 2" xfId="11086"/>
    <cellStyle name="常规 6 3" xfId="4057"/>
    <cellStyle name="常规 6 3 2" xfId="767"/>
    <cellStyle name="常规 6 4" xfId="4058"/>
    <cellStyle name="常规 6 4 2" xfId="779"/>
    <cellStyle name="常规 6 4 3" xfId="783"/>
    <cellStyle name="常规 6 5" xfId="56"/>
    <cellStyle name="常规 6 6" xfId="4059"/>
    <cellStyle name="常规 6 6 2" xfId="4060"/>
    <cellStyle name="常规 6 6 3" xfId="4061"/>
    <cellStyle name="常规 6 7" xfId="4062"/>
    <cellStyle name="常规 6 8" xfId="4063"/>
    <cellStyle name="常规 6 9" xfId="4065"/>
    <cellStyle name="常规 6 9 2" xfId="9153"/>
    <cellStyle name="常规 6_104女戈尔套冲更新" xfId="1339"/>
    <cellStyle name="常规 60" xfId="4029"/>
    <cellStyle name="常规 60 2" xfId="4031"/>
    <cellStyle name="常规 60 2 2" xfId="5979"/>
    <cellStyle name="常规 60 2 2 2" xfId="11088"/>
    <cellStyle name="常规 60 3" xfId="5978"/>
    <cellStyle name="常规 60 3 2" xfId="11087"/>
    <cellStyle name="常规 61" xfId="4033"/>
    <cellStyle name="常规 61 2" xfId="4035"/>
    <cellStyle name="常规 61 2 2" xfId="5981"/>
    <cellStyle name="常规 61 2 2 2" xfId="11090"/>
    <cellStyle name="常规 61 3" xfId="5980"/>
    <cellStyle name="常规 61 3 2" xfId="11089"/>
    <cellStyle name="常规 62" xfId="4037"/>
    <cellStyle name="常规 62 2" xfId="4039"/>
    <cellStyle name="常规 62 2 2" xfId="5983"/>
    <cellStyle name="常规 62 2 2 2" xfId="11092"/>
    <cellStyle name="常规 62 3" xfId="5982"/>
    <cellStyle name="常规 62 3 2" xfId="11091"/>
    <cellStyle name="常规 63" xfId="3624"/>
    <cellStyle name="常规 63 2" xfId="4041"/>
    <cellStyle name="常规 63 2 2" xfId="9155"/>
    <cellStyle name="常规 63 3" xfId="9154"/>
    <cellStyle name="常规 64" xfId="4043"/>
    <cellStyle name="常规 64 10" xfId="640"/>
    <cellStyle name="常规 64 10 2" xfId="1269"/>
    <cellStyle name="常规 64 11" xfId="1307"/>
    <cellStyle name="常规 64 12" xfId="5984"/>
    <cellStyle name="常规 64 12 2" xfId="6131"/>
    <cellStyle name="常规 64 12 3" xfId="10748"/>
    <cellStyle name="常规 64 13" xfId="6145"/>
    <cellStyle name="常规 64 2" xfId="4045"/>
    <cellStyle name="常规 64 2 10" xfId="3925"/>
    <cellStyle name="常规 64 2 11" xfId="9156"/>
    <cellStyle name="常规 64 2 2" xfId="401"/>
    <cellStyle name="常规 64 2 3" xfId="410"/>
    <cellStyle name="常规 64 2 4" xfId="4066"/>
    <cellStyle name="常规 64 2 5" xfId="4067"/>
    <cellStyle name="常规 64 2 6" xfId="4068"/>
    <cellStyle name="常规 64 2 7" xfId="4069"/>
    <cellStyle name="常规 64 2 8" xfId="4070"/>
    <cellStyle name="常规 64 2 9" xfId="1190"/>
    <cellStyle name="常规 64 3" xfId="1391"/>
    <cellStyle name="常规 64 3 2" xfId="9159"/>
    <cellStyle name="常规 64 4" xfId="4072"/>
    <cellStyle name="常规 64 5" xfId="4074"/>
    <cellStyle name="常规 64 6" xfId="1353"/>
    <cellStyle name="常规 64 6 2" xfId="1357"/>
    <cellStyle name="常规 64 6 2 2" xfId="1360"/>
    <cellStyle name="常规 64 6 2 2 2" xfId="4075"/>
    <cellStyle name="常规 64 6 2 2 2 2" xfId="9162"/>
    <cellStyle name="常规 64 6 2 2 3" xfId="9161"/>
    <cellStyle name="常规 64 6 2 3" xfId="4076"/>
    <cellStyle name="常规 64 6 2 4" xfId="2793"/>
    <cellStyle name="常规 64 6 2 4 2" xfId="9163"/>
    <cellStyle name="常规 64 6 2 5" xfId="9160"/>
    <cellStyle name="常规 64 6 3" xfId="1362"/>
    <cellStyle name="常规 64 6 3 2" xfId="1364"/>
    <cellStyle name="常规 64 6 3 2 2" xfId="4077"/>
    <cellStyle name="常规 64 6 3 2 2 2" xfId="9166"/>
    <cellStyle name="常规 64 6 3 2 3" xfId="9165"/>
    <cellStyle name="常规 64 6 3 3" xfId="2772"/>
    <cellStyle name="常规 64 6 3 3 2" xfId="4078"/>
    <cellStyle name="常规 64 6 3 3 2 2" xfId="9168"/>
    <cellStyle name="常规 64 6 3 3 3" xfId="9167"/>
    <cellStyle name="常规 64 6 3 4" xfId="2795"/>
    <cellStyle name="常规 64 6 3 4 2" xfId="9169"/>
    <cellStyle name="常规 64 6 3 5" xfId="9164"/>
    <cellStyle name="常规 64 6 4" xfId="1367"/>
    <cellStyle name="常规 64 6 4 2" xfId="4079"/>
    <cellStyle name="常规 64 6 4 2 2" xfId="9171"/>
    <cellStyle name="常规 64 6 4 3" xfId="9170"/>
    <cellStyle name="常规 64 6 5" xfId="3659"/>
    <cellStyle name="常规 64 6 5 2" xfId="3661"/>
    <cellStyle name="常规 64 6 5 2 2" xfId="9173"/>
    <cellStyle name="常规 64 6 5 3" xfId="9172"/>
    <cellStyle name="常规 64 6 6" xfId="3667"/>
    <cellStyle name="常规 64 6 6 2" xfId="3669"/>
    <cellStyle name="常规 64 6 6 2 2" xfId="9175"/>
    <cellStyle name="常规 64 6 6 3" xfId="9174"/>
    <cellStyle name="常规 64 6 7" xfId="3675"/>
    <cellStyle name="常规 64 6 7 2" xfId="9176"/>
    <cellStyle name="常规 64 6 8" xfId="3677"/>
    <cellStyle name="常规 64 6 8 2" xfId="9177"/>
    <cellStyle name="常规 64 6 9" xfId="3679"/>
    <cellStyle name="常规 64 6 9 2" xfId="9178"/>
    <cellStyle name="常规 64 7" xfId="1370"/>
    <cellStyle name="常规 64 7 2" xfId="1373"/>
    <cellStyle name="常规 64 7 2 2" xfId="861"/>
    <cellStyle name="常规 64 7 2 2 2" xfId="864"/>
    <cellStyle name="常规 64 7 2 2 2 2" xfId="9181"/>
    <cellStyle name="常规 64 7 2 2 3" xfId="9180"/>
    <cellStyle name="常规 64 7 2 3" xfId="866"/>
    <cellStyle name="常规 64 7 2 4" xfId="868"/>
    <cellStyle name="常规 64 7 2 4 2" xfId="9182"/>
    <cellStyle name="常规 64 7 2 5" xfId="9179"/>
    <cellStyle name="常规 64 7 3" xfId="1376"/>
    <cellStyle name="常规 64 7 3 2" xfId="1378"/>
    <cellStyle name="常规 64 7 3 2 2" xfId="4080"/>
    <cellStyle name="常规 64 7 3 2 2 2" xfId="9185"/>
    <cellStyle name="常规 64 7 3 2 3" xfId="9184"/>
    <cellStyle name="常规 64 7 3 3" xfId="4081"/>
    <cellStyle name="常规 64 7 3 3 2" xfId="4082"/>
    <cellStyle name="常规 64 7 3 3 2 2" xfId="9187"/>
    <cellStyle name="常规 64 7 3 3 3" xfId="9186"/>
    <cellStyle name="常规 64 7 3 4" xfId="3226"/>
    <cellStyle name="常规 64 7 3 4 2" xfId="9188"/>
    <cellStyle name="常规 64 7 3 5" xfId="9183"/>
    <cellStyle name="常规 64 7 4" xfId="1380"/>
    <cellStyle name="常规 64 7 4 2" xfId="645"/>
    <cellStyle name="常规 64 7 4 2 2" xfId="9190"/>
    <cellStyle name="常规 64 7 4 3" xfId="9189"/>
    <cellStyle name="常规 64 7 5" xfId="4083"/>
    <cellStyle name="常规 64 7 5 2" xfId="4084"/>
    <cellStyle name="常规 64 7 5 2 2" xfId="9192"/>
    <cellStyle name="常规 64 7 5 3" xfId="9191"/>
    <cellStyle name="常规 64 7 6" xfId="4085"/>
    <cellStyle name="常规 64 7 6 2" xfId="4086"/>
    <cellStyle name="常规 64 7 6 2 2" xfId="9194"/>
    <cellStyle name="常规 64 7 6 3" xfId="9193"/>
    <cellStyle name="常规 64 7 7" xfId="4087"/>
    <cellStyle name="常规 64 7 7 2" xfId="9195"/>
    <cellStyle name="常规 64 7 8" xfId="4088"/>
    <cellStyle name="常规 64 7 8 2" xfId="9196"/>
    <cellStyle name="常规 64 7 9" xfId="4090"/>
    <cellStyle name="常规 64 7 9 2" xfId="9197"/>
    <cellStyle name="常规 64 8" xfId="1383"/>
    <cellStyle name="常规 64 8 2" xfId="1386"/>
    <cellStyle name="常规 64 8 2 2" xfId="4091"/>
    <cellStyle name="常规 64 8 2 2 2" xfId="4093"/>
    <cellStyle name="常规 64 8 2 2 2 2" xfId="9201"/>
    <cellStyle name="常规 64 8 2 2 3" xfId="9200"/>
    <cellStyle name="常规 64 8 2 3" xfId="4094"/>
    <cellStyle name="常规 64 8 2 3 2" xfId="4016"/>
    <cellStyle name="常规 64 8 2 3 2 2" xfId="9203"/>
    <cellStyle name="常规 64 8 2 3 3" xfId="9202"/>
    <cellStyle name="常规 64 8 2 4" xfId="4095"/>
    <cellStyle name="常规 64 8 2 4 2" xfId="9204"/>
    <cellStyle name="常规 64 8 2 5" xfId="9199"/>
    <cellStyle name="常规 64 8 3" xfId="4096"/>
    <cellStyle name="常规 64 8 3 2" xfId="4097"/>
    <cellStyle name="常规 64 8 3 2 2" xfId="2385"/>
    <cellStyle name="常规 64 8 3 2 2 2" xfId="9207"/>
    <cellStyle name="常规 64 8 3 2 3" xfId="9206"/>
    <cellStyle name="常规 64 8 3 3" xfId="4098"/>
    <cellStyle name="常规 64 8 3 3 2" xfId="4099"/>
    <cellStyle name="常规 64 8 3 3 2 2" xfId="9209"/>
    <cellStyle name="常规 64 8 3 3 3" xfId="9208"/>
    <cellStyle name="常规 64 8 3 4" xfId="4100"/>
    <cellStyle name="常规 64 8 3 4 2" xfId="9210"/>
    <cellStyle name="常规 64 8 3 5" xfId="9205"/>
    <cellStyle name="常规 64 8 4" xfId="875"/>
    <cellStyle name="常规 64 8 4 2" xfId="1647"/>
    <cellStyle name="常规 64 8 4 2 2" xfId="9212"/>
    <cellStyle name="常规 64 8 4 3" xfId="9211"/>
    <cellStyle name="常规 64 8 5" xfId="639"/>
    <cellStyle name="常规 64 8 5 2" xfId="1268"/>
    <cellStyle name="常规 64 8 5 2 2" xfId="9214"/>
    <cellStyle name="常规 64 8 5 3" xfId="9213"/>
    <cellStyle name="常规 64 8 6" xfId="1306"/>
    <cellStyle name="常规 64 8 6 2" xfId="9215"/>
    <cellStyle name="常规 64 8 7" xfId="1310"/>
    <cellStyle name="常规 64 8 7 2" xfId="9216"/>
    <cellStyle name="常规 64 8 8" xfId="9198"/>
    <cellStyle name="常规 64 9" xfId="1388"/>
    <cellStyle name="常规 64 9 2" xfId="1390"/>
    <cellStyle name="常规 64 9 2 2" xfId="147"/>
    <cellStyle name="常规 64 9 2 2 2" xfId="4101"/>
    <cellStyle name="常规 64 9 2 2 2 2" xfId="9220"/>
    <cellStyle name="常规 64 9 2 2 3" xfId="9219"/>
    <cellStyle name="常规 64 9 2 3" xfId="435"/>
    <cellStyle name="常规 64 9 2 3 2" xfId="4102"/>
    <cellStyle name="常规 64 9 2 3 2 2" xfId="9222"/>
    <cellStyle name="常规 64 9 2 3 3" xfId="9221"/>
    <cellStyle name="常规 64 9 2 4" xfId="802"/>
    <cellStyle name="常规 64 9 2 4 2" xfId="9223"/>
    <cellStyle name="常规 64 9 2 5" xfId="9218"/>
    <cellStyle name="常规 64 9 3" xfId="4071"/>
    <cellStyle name="常规 64 9 3 2" xfId="4103"/>
    <cellStyle name="常规 64 9 3 2 2" xfId="452"/>
    <cellStyle name="常规 64 9 3 2 2 2" xfId="9226"/>
    <cellStyle name="常规 64 9 3 2 3" xfId="9225"/>
    <cellStyle name="常规 64 9 3 3" xfId="4104"/>
    <cellStyle name="常规 64 9 3 3 2" xfId="936"/>
    <cellStyle name="常规 64 9 3 3 2 2" xfId="9228"/>
    <cellStyle name="常规 64 9 3 3 3" xfId="9227"/>
    <cellStyle name="常规 64 9 3 4" xfId="4105"/>
    <cellStyle name="常规 64 9 3 4 2" xfId="9229"/>
    <cellStyle name="常规 64 9 3 5" xfId="9224"/>
    <cellStyle name="常规 64 9 4" xfId="4073"/>
    <cellStyle name="常规 64 9 4 2" xfId="4106"/>
    <cellStyle name="常规 64 9 4 2 2" xfId="9231"/>
    <cellStyle name="常规 64 9 4 3" xfId="9230"/>
    <cellStyle name="常规 64 9 5" xfId="1352"/>
    <cellStyle name="常规 64 9 5 2" xfId="1356"/>
    <cellStyle name="常规 64 9 5 2 2" xfId="9233"/>
    <cellStyle name="常规 64 9 5 3" xfId="9232"/>
    <cellStyle name="常规 64 9 6" xfId="1369"/>
    <cellStyle name="常规 64 9 6 2" xfId="9234"/>
    <cellStyle name="常规 64 9 7" xfId="1382"/>
    <cellStyle name="常规 64 9 7 2" xfId="9235"/>
    <cellStyle name="常规 64 9 8" xfId="9217"/>
    <cellStyle name="常规 64_TOREAD - 14FW - 电商113款 - 核价表 - 20131011" xfId="4107"/>
    <cellStyle name="常规 65" xfId="4108"/>
    <cellStyle name="常规 65 2" xfId="4110"/>
    <cellStyle name="常规 65 2 2" xfId="5986"/>
    <cellStyle name="常规 65 2 2 2" xfId="11094"/>
    <cellStyle name="常规 65 3" xfId="5985"/>
    <cellStyle name="常规 65 3 2" xfId="11093"/>
    <cellStyle name="常规 66" xfId="2343"/>
    <cellStyle name="常规 66 2" xfId="4112"/>
    <cellStyle name="常规 66 2 2" xfId="5988"/>
    <cellStyle name="常规 66 2 2 2" xfId="11096"/>
    <cellStyle name="常规 66 3" xfId="5987"/>
    <cellStyle name="常规 66 3 2" xfId="11095"/>
    <cellStyle name="常规 67" xfId="4113"/>
    <cellStyle name="常规 67 2" xfId="6132"/>
    <cellStyle name="常规 67 2 2" xfId="10749"/>
    <cellStyle name="常规 67 3" xfId="9237"/>
    <cellStyle name="常规 67 4" xfId="10865"/>
    <cellStyle name="常规 67 5" xfId="11186"/>
    <cellStyle name="常规 68" xfId="8"/>
    <cellStyle name="常规 68 2" xfId="2569"/>
    <cellStyle name="常规 68 2 2" xfId="6133"/>
    <cellStyle name="常规 68 2 3" xfId="10746"/>
    <cellStyle name="常规 68 2 4" xfId="11097"/>
    <cellStyle name="常规 68 3" xfId="5989"/>
    <cellStyle name="常规 68 3 2" xfId="6134"/>
    <cellStyle name="常规 68 4" xfId="10745"/>
    <cellStyle name="常规 69" xfId="2576"/>
    <cellStyle name="常规 69 2" xfId="6135"/>
    <cellStyle name="常规 69 3" xfId="11187"/>
    <cellStyle name="常规 7" xfId="4114"/>
    <cellStyle name="常规 7 10" xfId="5990"/>
    <cellStyle name="常规 7 10 2" xfId="11098"/>
    <cellStyle name="常规 7 2" xfId="4115"/>
    <cellStyle name="常规 7 2 2" xfId="3430"/>
    <cellStyle name="常规 7 2 2 2" xfId="421"/>
    <cellStyle name="常规 7 2 3" xfId="4116"/>
    <cellStyle name="常规 7 2 4" xfId="5991"/>
    <cellStyle name="常规 7 2 4 2" xfId="11099"/>
    <cellStyle name="常规 7 3" xfId="4117"/>
    <cellStyle name="常规 7 3 2" xfId="4118"/>
    <cellStyle name="常规 7 3 2 2" xfId="9239"/>
    <cellStyle name="常规 7 3 3" xfId="4119"/>
    <cellStyle name="常规 7 3 4" xfId="4120"/>
    <cellStyle name="常规 7 3 5" xfId="4121"/>
    <cellStyle name="常规 7 3 6" xfId="5992"/>
    <cellStyle name="常规 7 3 7" xfId="9238"/>
    <cellStyle name="常规 7 4" xfId="2311"/>
    <cellStyle name="常规 7 4 2" xfId="9241"/>
    <cellStyle name="常规 7 5" xfId="2315"/>
    <cellStyle name="常规 7 6" xfId="341"/>
    <cellStyle name="常规 7 6 2" xfId="4122"/>
    <cellStyle name="常规 7 6 2 2" xfId="9243"/>
    <cellStyle name="常规 7 6 3" xfId="4123"/>
    <cellStyle name="常规 7 6 3 2" xfId="9244"/>
    <cellStyle name="常规 7 6 4" xfId="9242"/>
    <cellStyle name="常规 7 7" xfId="4124"/>
    <cellStyle name="常规 7 7 2" xfId="9245"/>
    <cellStyle name="常规 7 8" xfId="2295"/>
    <cellStyle name="常规 7 8 2" xfId="4125"/>
    <cellStyle name="常规 7 8 3" xfId="545"/>
    <cellStyle name="常规 7 8 3 2" xfId="3908"/>
    <cellStyle name="常规 7 8 3 2 2" xfId="9248"/>
    <cellStyle name="常规 7 8 3 3" xfId="9247"/>
    <cellStyle name="常规 7 8 4" xfId="547"/>
    <cellStyle name="常规 7 8 5" xfId="9246"/>
    <cellStyle name="常规 7 9" xfId="4126"/>
    <cellStyle name="常规 7 9 2" xfId="9250"/>
    <cellStyle name="常规 70" xfId="4109"/>
    <cellStyle name="常规 70 2" xfId="9251"/>
    <cellStyle name="常规 71" xfId="5452"/>
    <cellStyle name="常规 71 2" xfId="6106"/>
    <cellStyle name="常规 71 2 2" xfId="10752"/>
    <cellStyle name="常规 71 3" xfId="10750"/>
    <cellStyle name="常规 72" xfId="5"/>
    <cellStyle name="常规 72 2" xfId="6136"/>
    <cellStyle name="常规 72 3" xfId="6137"/>
    <cellStyle name="常规 72 4" xfId="6138"/>
    <cellStyle name="常规 72 5" xfId="6104"/>
    <cellStyle name="常规 72 6" xfId="11152"/>
    <cellStyle name="常规 73" xfId="1012"/>
    <cellStyle name="常规 73 2" xfId="5993"/>
    <cellStyle name="常规 73 2 2" xfId="11100"/>
    <cellStyle name="常规 74" xfId="5453"/>
    <cellStyle name="常规 74 2" xfId="6139"/>
    <cellStyle name="常规 74 3" xfId="10755"/>
    <cellStyle name="常规 75" xfId="5454"/>
    <cellStyle name="常规 75 2" xfId="6103"/>
    <cellStyle name="常规 75 3" xfId="10756"/>
    <cellStyle name="常规 76" xfId="5455"/>
    <cellStyle name="常规 76 2" xfId="6140"/>
    <cellStyle name="常规 77" xfId="5456"/>
    <cellStyle name="常规 77 2" xfId="6108"/>
    <cellStyle name="常规 77 3" xfId="6141"/>
    <cellStyle name="常规 78" xfId="5457"/>
    <cellStyle name="常规 78 2" xfId="6105"/>
    <cellStyle name="常规 78 3" xfId="10757"/>
    <cellStyle name="常规 79" xfId="5458"/>
    <cellStyle name="常规 8" xfId="3453"/>
    <cellStyle name="常规 8 2" xfId="91"/>
    <cellStyle name="常规 8 2 2" xfId="194"/>
    <cellStyle name="常规 8 2 2 2" xfId="9254"/>
    <cellStyle name="常规 8 2 3" xfId="198"/>
    <cellStyle name="常规 8 2 4" xfId="9253"/>
    <cellStyle name="常规 8 3" xfId="4127"/>
    <cellStyle name="常规 8 3 2" xfId="4128"/>
    <cellStyle name="常规 8 3 2 2" xfId="9256"/>
    <cellStyle name="常规 8 3 3" xfId="9255"/>
    <cellStyle name="常规 8 4" xfId="5994"/>
    <cellStyle name="常规 8 4 2" xfId="11101"/>
    <cellStyle name="常规 80" xfId="2582"/>
    <cellStyle name="常规 80 2" xfId="2584"/>
    <cellStyle name="常规 80 2 2" xfId="5996"/>
    <cellStyle name="常规 80 2 2 2" xfId="11103"/>
    <cellStyle name="常规 80 3" xfId="5995"/>
    <cellStyle name="常规 80 3 2" xfId="11102"/>
    <cellStyle name="常规 81" xfId="5459"/>
    <cellStyle name="常规 82" xfId="2588"/>
    <cellStyle name="常规 82 2" xfId="2591"/>
    <cellStyle name="常规 82 2 2" xfId="5998"/>
    <cellStyle name="常规 82 2 2 2" xfId="11105"/>
    <cellStyle name="常规 82 3" xfId="5997"/>
    <cellStyle name="常规 82 3 2" xfId="11104"/>
    <cellStyle name="常规 83" xfId="2593"/>
    <cellStyle name="常规 83 2" xfId="2595"/>
    <cellStyle name="常规 83 2 2" xfId="6000"/>
    <cellStyle name="常规 83 2 2 2" xfId="11107"/>
    <cellStyle name="常规 83 3" xfId="5999"/>
    <cellStyle name="常规 83 3 2" xfId="11106"/>
    <cellStyle name="常规 84" xfId="2597"/>
    <cellStyle name="常规 84 2" xfId="4129"/>
    <cellStyle name="常规 84 2 2" xfId="6002"/>
    <cellStyle name="常规 84 2 2 2" xfId="11109"/>
    <cellStyle name="常规 84 3" xfId="6001"/>
    <cellStyle name="常规 84 3 2" xfId="11108"/>
    <cellStyle name="常规 85" xfId="66"/>
    <cellStyle name="常规 85 2" xfId="4130"/>
    <cellStyle name="常规 85 2 2" xfId="6004"/>
    <cellStyle name="常规 85 2 2 2" xfId="11111"/>
    <cellStyle name="常规 85 3" xfId="6003"/>
    <cellStyle name="常规 85 3 2" xfId="11110"/>
    <cellStyle name="常规 86" xfId="3467"/>
    <cellStyle name="常规 86 2" xfId="3470"/>
    <cellStyle name="常规 86 2 2" xfId="6006"/>
    <cellStyle name="常规 86 2 2 2" xfId="11113"/>
    <cellStyle name="常规 86 3" xfId="6005"/>
    <cellStyle name="常规 86 3 2" xfId="11112"/>
    <cellStyle name="常规 87" xfId="3477"/>
    <cellStyle name="常规 87 2" xfId="3480"/>
    <cellStyle name="常规 87 2 2" xfId="6008"/>
    <cellStyle name="常规 87 2 2 2" xfId="11115"/>
    <cellStyle name="常规 87 3" xfId="6007"/>
    <cellStyle name="常规 87 3 2" xfId="11114"/>
    <cellStyle name="常规 88" xfId="3486"/>
    <cellStyle name="常规 88 2" xfId="2472"/>
    <cellStyle name="常规 88 2 2" xfId="6010"/>
    <cellStyle name="常规 88 2 2 2" xfId="11117"/>
    <cellStyle name="常规 88 3" xfId="6009"/>
    <cellStyle name="常规 88 3 2" xfId="11116"/>
    <cellStyle name="常规 89" xfId="3489"/>
    <cellStyle name="常规 89 2" xfId="2495"/>
    <cellStyle name="常规 89 2 2" xfId="6012"/>
    <cellStyle name="常规 89 2 2 2" xfId="11119"/>
    <cellStyle name="常规 89 3" xfId="6011"/>
    <cellStyle name="常规 89 3 2" xfId="11118"/>
    <cellStyle name="常规 9" xfId="3321"/>
    <cellStyle name="常规 9 10" xfId="4089"/>
    <cellStyle name="常规 9 10 2" xfId="9258"/>
    <cellStyle name="常规 9 11" xfId="4131"/>
    <cellStyle name="常规 9 11 2" xfId="4132"/>
    <cellStyle name="常规 9 11 2 2" xfId="181"/>
    <cellStyle name="常规 9 11 2 2 2" xfId="3599"/>
    <cellStyle name="常规 9 11 2 2 2 2" xfId="9262"/>
    <cellStyle name="常规 9 11 2 2 3" xfId="9261"/>
    <cellStyle name="常规 9 11 2 3" xfId="3330"/>
    <cellStyle name="常规 9 11 2 3 2" xfId="1949"/>
    <cellStyle name="常规 9 11 2 3 2 2" xfId="9264"/>
    <cellStyle name="常规 9 11 2 3 3" xfId="9263"/>
    <cellStyle name="常规 9 11 2 4" xfId="3333"/>
    <cellStyle name="常规 9 11 2 4 2" xfId="9265"/>
    <cellStyle name="常规 9 11 2 5" xfId="9260"/>
    <cellStyle name="常规 9 11 3" xfId="4133"/>
    <cellStyle name="常规 9 11 3 2" xfId="4134"/>
    <cellStyle name="常规 9 11 3 2 2" xfId="4135"/>
    <cellStyle name="常规 9 11 3 2 2 2" xfId="9268"/>
    <cellStyle name="常规 9 11 3 2 3" xfId="9267"/>
    <cellStyle name="常规 9 11 3 3" xfId="3338"/>
    <cellStyle name="常规 9 11 3 3 2" xfId="1978"/>
    <cellStyle name="常规 9 11 3 3 2 2" xfId="9270"/>
    <cellStyle name="常规 9 11 3 3 3" xfId="9269"/>
    <cellStyle name="常规 9 11 3 4" xfId="3340"/>
    <cellStyle name="常规 9 11 3 4 2" xfId="9271"/>
    <cellStyle name="常规 9 11 3 5" xfId="9266"/>
    <cellStyle name="常规 9 11 4" xfId="4136"/>
    <cellStyle name="常规 9 11 4 2" xfId="4137"/>
    <cellStyle name="常规 9 11 4 2 2" xfId="9273"/>
    <cellStyle name="常规 9 11 4 3" xfId="9272"/>
    <cellStyle name="常规 9 11 5" xfId="4138"/>
    <cellStyle name="常规 9 11 5 2" xfId="537"/>
    <cellStyle name="常规 9 11 5 2 2" xfId="9275"/>
    <cellStyle name="常规 9 11 5 3" xfId="9274"/>
    <cellStyle name="常规 9 11 6" xfId="4139"/>
    <cellStyle name="常规 9 11 6 2" xfId="9276"/>
    <cellStyle name="常规 9 11 7" xfId="4140"/>
    <cellStyle name="常规 9 11 7 2" xfId="9277"/>
    <cellStyle name="常规 9 11 8" xfId="9259"/>
    <cellStyle name="常规 9 12" xfId="2943"/>
    <cellStyle name="常规 9 12 2" xfId="9278"/>
    <cellStyle name="常规 9 13" xfId="2380"/>
    <cellStyle name="常规 9 13 2" xfId="2961"/>
    <cellStyle name="常规 9 13 2 2" xfId="9280"/>
    <cellStyle name="常规 9 13 3" xfId="9279"/>
    <cellStyle name="常规 9 14" xfId="2985"/>
    <cellStyle name="常规 9 14 2" xfId="2987"/>
    <cellStyle name="常规 9 14 2 2" xfId="9282"/>
    <cellStyle name="常规 9 14 3" xfId="9281"/>
    <cellStyle name="常规 9 15" xfId="2997"/>
    <cellStyle name="常规 9 15 2" xfId="2999"/>
    <cellStyle name="常规 9 15 2 2" xfId="9284"/>
    <cellStyle name="常规 9 15 3" xfId="9283"/>
    <cellStyle name="常规 9 16" xfId="6013"/>
    <cellStyle name="常规 9 16 2" xfId="11120"/>
    <cellStyle name="常规 9 2" xfId="212"/>
    <cellStyle name="常规 9 2 10" xfId="2808"/>
    <cellStyle name="常规 9 2 10 2" xfId="746"/>
    <cellStyle name="常规 9 2 10 2 2" xfId="4141"/>
    <cellStyle name="常规 9 2 10 2 2 2" xfId="9288"/>
    <cellStyle name="常规 9 2 10 2 3" xfId="9287"/>
    <cellStyle name="常规 9 2 10 3" xfId="4142"/>
    <cellStyle name="常规 9 2 10 3 2" xfId="4143"/>
    <cellStyle name="常规 9 2 10 3 2 2" xfId="9290"/>
    <cellStyle name="常规 9 2 10 3 3" xfId="9289"/>
    <cellStyle name="常规 9 2 10 4" xfId="3092"/>
    <cellStyle name="常规 9 2 10 4 2" xfId="9291"/>
    <cellStyle name="常规 9 2 10 5" xfId="9286"/>
    <cellStyle name="常规 9 2 11" xfId="4144"/>
    <cellStyle name="常规 9 2 11 2" xfId="696"/>
    <cellStyle name="常规 9 2 11 2 2" xfId="9293"/>
    <cellStyle name="常规 9 2 11 3" xfId="9292"/>
    <cellStyle name="常规 9 2 12" xfId="4145"/>
    <cellStyle name="常规 9 2 12 2" xfId="3239"/>
    <cellStyle name="常规 9 2 12 2 2" xfId="9295"/>
    <cellStyle name="常规 9 2 12 3" xfId="9294"/>
    <cellStyle name="常规 9 2 13" xfId="4146"/>
    <cellStyle name="常规 9 2 13 2" xfId="4147"/>
    <cellStyle name="常规 9 2 13 2 2" xfId="9297"/>
    <cellStyle name="常规 9 2 13 3" xfId="9296"/>
    <cellStyle name="常规 9 2 14" xfId="3738"/>
    <cellStyle name="常规 9 2 14 2" xfId="3261"/>
    <cellStyle name="常规 9 2 14 2 2" xfId="9299"/>
    <cellStyle name="常规 9 2 14 3" xfId="9298"/>
    <cellStyle name="常规 9 2 15" xfId="3456"/>
    <cellStyle name="常规 9 2 15 2" xfId="9300"/>
    <cellStyle name="常规 9 2 16" xfId="3326"/>
    <cellStyle name="常规 9 2 16 2" xfId="9301"/>
    <cellStyle name="常规 9 2 17" xfId="9285"/>
    <cellStyle name="常规 9 2 2" xfId="215"/>
    <cellStyle name="常规 9 2 2 2" xfId="3762"/>
    <cellStyle name="常规 9 2 2 2 10" xfId="72"/>
    <cellStyle name="常规 9 2 2 2 10 2" xfId="4148"/>
    <cellStyle name="常规 9 2 2 2 10 2 2" xfId="9305"/>
    <cellStyle name="常规 9 2 2 2 10 3" xfId="9304"/>
    <cellStyle name="常规 9 2 2 2 11" xfId="4149"/>
    <cellStyle name="常规 9 2 2 2 11 2" xfId="4150"/>
    <cellStyle name="常规 9 2 2 2 11 2 2" xfId="9307"/>
    <cellStyle name="常规 9 2 2 2 11 3" xfId="9306"/>
    <cellStyle name="常规 9 2 2 2 12" xfId="4151"/>
    <cellStyle name="常规 9 2 2 2 12 2" xfId="9308"/>
    <cellStyle name="常规 9 2 2 2 13" xfId="3428"/>
    <cellStyle name="常规 9 2 2 2 13 2" xfId="9309"/>
    <cellStyle name="常规 9 2 2 2 14" xfId="9303"/>
    <cellStyle name="常规 9 2 2 2 2" xfId="3764"/>
    <cellStyle name="常规 9 2 2 2 2 10" xfId="4152"/>
    <cellStyle name="常规 9 2 2 2 2 10 2" xfId="9311"/>
    <cellStyle name="常规 9 2 2 2 2 11" xfId="4153"/>
    <cellStyle name="常规 9 2 2 2 2 11 2" xfId="9312"/>
    <cellStyle name="常规 9 2 2 2 2 12" xfId="9310"/>
    <cellStyle name="常规 9 2 2 2 2 2" xfId="2141"/>
    <cellStyle name="常规 9 2 2 2 2 2 2" xfId="2143"/>
    <cellStyle name="常规 9 2 2 2 2 2 2 2" xfId="2145"/>
    <cellStyle name="常规 9 2 2 2 2 2 2 2 2" xfId="4154"/>
    <cellStyle name="常规 9 2 2 2 2 2 2 2 2 2" xfId="9316"/>
    <cellStyle name="常规 9 2 2 2 2 2 2 2 3" xfId="9315"/>
    <cellStyle name="常规 9 2 2 2 2 2 2 3" xfId="4155"/>
    <cellStyle name="常规 9 2 2 2 2 2 2 3 2" xfId="3965"/>
    <cellStyle name="常规 9 2 2 2 2 2 2 3 2 2" xfId="9318"/>
    <cellStyle name="常规 9 2 2 2 2 2 2 3 3" xfId="9317"/>
    <cellStyle name="常规 9 2 2 2 2 2 2 4" xfId="4156"/>
    <cellStyle name="常规 9 2 2 2 2 2 2 4 2" xfId="9319"/>
    <cellStyle name="常规 9 2 2 2 2 2 2 5" xfId="9314"/>
    <cellStyle name="常规 9 2 2 2 2 2 3" xfId="2147"/>
    <cellStyle name="常规 9 2 2 2 2 2 3 2" xfId="638"/>
    <cellStyle name="常规 9 2 2 2 2 2 3 2 2" xfId="1766"/>
    <cellStyle name="常规 9 2 2 2 2 2 3 2 2 2" xfId="9322"/>
    <cellStyle name="常规 9 2 2 2 2 2 3 2 3" xfId="9321"/>
    <cellStyle name="常规 9 2 2 2 2 2 3 3" xfId="4157"/>
    <cellStyle name="常规 9 2 2 2 2 2 3 3 2" xfId="4158"/>
    <cellStyle name="常规 9 2 2 2 2 2 3 3 2 2" xfId="9324"/>
    <cellStyle name="常规 9 2 2 2 2 2 3 3 3" xfId="9323"/>
    <cellStyle name="常规 9 2 2 2 2 2 3 4" xfId="454"/>
    <cellStyle name="常规 9 2 2 2 2 2 3 4 2" xfId="9325"/>
    <cellStyle name="常规 9 2 2 2 2 2 3 5" xfId="9320"/>
    <cellStyle name="常规 9 2 2 2 2 2 4" xfId="2149"/>
    <cellStyle name="常规 9 2 2 2 2 2 4 2" xfId="4159"/>
    <cellStyle name="常规 9 2 2 2 2 2 4 2 2" xfId="9327"/>
    <cellStyle name="常规 9 2 2 2 2 2 4 3" xfId="9326"/>
    <cellStyle name="常规 9 2 2 2 2 2 5" xfId="3835"/>
    <cellStyle name="常规 9 2 2 2 2 2 5 2" xfId="4161"/>
    <cellStyle name="常规 9 2 2 2 2 2 5 2 2" xfId="9329"/>
    <cellStyle name="常规 9 2 2 2 2 2 5 3" xfId="9328"/>
    <cellStyle name="常规 9 2 2 2 2 2 6" xfId="4163"/>
    <cellStyle name="常规 9 2 2 2 2 2 6 2" xfId="1127"/>
    <cellStyle name="常规 9 2 2 2 2 2 6 2 2" xfId="9331"/>
    <cellStyle name="常规 9 2 2 2 2 2 6 3" xfId="9330"/>
    <cellStyle name="常规 9 2 2 2 2 2 7" xfId="4165"/>
    <cellStyle name="常规 9 2 2 2 2 2 7 2" xfId="9332"/>
    <cellStyle name="常规 9 2 2 2 2 2 8" xfId="4166"/>
    <cellStyle name="常规 9 2 2 2 2 2 8 2" xfId="9333"/>
    <cellStyle name="常规 9 2 2 2 2 2 9" xfId="9313"/>
    <cellStyle name="常规 9 2 2 2 2 3" xfId="2152"/>
    <cellStyle name="常规 9 2 2 2 2 3 2" xfId="9334"/>
    <cellStyle name="常规 9 2 2 2 2 4" xfId="1130"/>
    <cellStyle name="常规 9 2 2 2 2 4 2" xfId="2155"/>
    <cellStyle name="常规 9 2 2 2 2 4 2 2" xfId="4167"/>
    <cellStyle name="常规 9 2 2 2 2 4 2 2 2" xfId="9337"/>
    <cellStyle name="常规 9 2 2 2 2 4 2 3" xfId="9336"/>
    <cellStyle name="常规 9 2 2 2 2 4 3" xfId="4169"/>
    <cellStyle name="常规 9 2 2 2 2 4 3 2" xfId="4171"/>
    <cellStyle name="常规 9 2 2 2 2 4 3 2 2" xfId="9339"/>
    <cellStyle name="常规 9 2 2 2 2 4 3 3" xfId="9338"/>
    <cellStyle name="常规 9 2 2 2 2 4 4" xfId="4173"/>
    <cellStyle name="常规 9 2 2 2 2 4 4 2" xfId="9340"/>
    <cellStyle name="常规 9 2 2 2 2 4 5" xfId="9335"/>
    <cellStyle name="常规 9 2 2 2 2 5" xfId="2157"/>
    <cellStyle name="常规 9 2 2 2 2 5 2" xfId="2159"/>
    <cellStyle name="常规 9 2 2 2 2 5 2 2" xfId="1247"/>
    <cellStyle name="常规 9 2 2 2 2 5 2 2 2" xfId="9343"/>
    <cellStyle name="常规 9 2 2 2 2 5 2 3" xfId="9342"/>
    <cellStyle name="常规 9 2 2 2 2 5 3" xfId="4175"/>
    <cellStyle name="常规 9 2 2 2 2 5 3 2" xfId="1476"/>
    <cellStyle name="常规 9 2 2 2 2 5 3 2 2" xfId="9345"/>
    <cellStyle name="常规 9 2 2 2 2 5 3 3" xfId="9344"/>
    <cellStyle name="常规 9 2 2 2 2 5 4" xfId="4177"/>
    <cellStyle name="常规 9 2 2 2 2 5 4 2" xfId="9346"/>
    <cellStyle name="常规 9 2 2 2 2 5 5" xfId="9341"/>
    <cellStyle name="常规 9 2 2 2 2 6" xfId="2161"/>
    <cellStyle name="常规 9 2 2 2 2 6 2" xfId="4178"/>
    <cellStyle name="常规 9 2 2 2 2 6 2 2" xfId="9348"/>
    <cellStyle name="常规 9 2 2 2 2 6 3" xfId="9347"/>
    <cellStyle name="常规 9 2 2 2 2 7" xfId="2163"/>
    <cellStyle name="常规 9 2 2 2 2 7 2" xfId="83"/>
    <cellStyle name="常规 9 2 2 2 2 7 2 2" xfId="9350"/>
    <cellStyle name="常规 9 2 2 2 2 7 3" xfId="9349"/>
    <cellStyle name="常规 9 2 2 2 2 8" xfId="4179"/>
    <cellStyle name="常规 9 2 2 2 2 8 2" xfId="774"/>
    <cellStyle name="常规 9 2 2 2 2 8 2 2" xfId="9352"/>
    <cellStyle name="常规 9 2 2 2 2 8 3" xfId="9351"/>
    <cellStyle name="常规 9 2 2 2 2 9" xfId="3312"/>
    <cellStyle name="常规 9 2 2 2 2 9 2" xfId="4180"/>
    <cellStyle name="常规 9 2 2 2 2 9 2 2" xfId="9354"/>
    <cellStyle name="常规 9 2 2 2 2 9 3" xfId="9353"/>
    <cellStyle name="常规 9 2 2 2 3" xfId="1056"/>
    <cellStyle name="常规 9 2 2 2 3 10" xfId="9355"/>
    <cellStyle name="常规 9 2 2 2 3 2" xfId="1060"/>
    <cellStyle name="常规 9 2 2 2 3 2 2" xfId="4181"/>
    <cellStyle name="常规 9 2 2 2 3 2 2 2" xfId="4182"/>
    <cellStyle name="常规 9 2 2 2 3 2 2 2 2" xfId="9358"/>
    <cellStyle name="常规 9 2 2 2 3 2 2 3" xfId="9357"/>
    <cellStyle name="常规 9 2 2 2 3 2 3" xfId="4183"/>
    <cellStyle name="常规 9 2 2 2 3 2 3 2" xfId="3332"/>
    <cellStyle name="常规 9 2 2 2 3 2 3 2 2" xfId="9360"/>
    <cellStyle name="常规 9 2 2 2 3 2 3 3" xfId="9359"/>
    <cellStyle name="常规 9 2 2 2 3 2 4" xfId="2305"/>
    <cellStyle name="常规 9 2 2 2 3 2 4 2" xfId="9361"/>
    <cellStyle name="常规 9 2 2 2 3 2 5" xfId="9356"/>
    <cellStyle name="常规 9 2 2 2 3 3" xfId="4184"/>
    <cellStyle name="常规 9 2 2 2 3 3 2" xfId="4185"/>
    <cellStyle name="常规 9 2 2 2 3 3 2 2" xfId="4186"/>
    <cellStyle name="常规 9 2 2 2 3 3 2 2 2" xfId="9364"/>
    <cellStyle name="常规 9 2 2 2 3 3 2 3" xfId="9363"/>
    <cellStyle name="常规 9 2 2 2 3 3 3" xfId="4092"/>
    <cellStyle name="常规 9 2 2 2 3 3 3 2" xfId="2953"/>
    <cellStyle name="常规 9 2 2 2 3 3 3 2 2" xfId="9366"/>
    <cellStyle name="常规 9 2 2 2 3 3 3 3" xfId="9365"/>
    <cellStyle name="常规 9 2 2 2 3 3 4" xfId="4187"/>
    <cellStyle name="常规 9 2 2 2 3 3 4 2" xfId="9367"/>
    <cellStyle name="常规 9 2 2 2 3 3 5" xfId="9362"/>
    <cellStyle name="常规 9 2 2 2 3 4" xfId="1134"/>
    <cellStyle name="常规 9 2 2 2 3 4 2" xfId="17"/>
    <cellStyle name="常规 9 2 2 2 3 4 2 2" xfId="9369"/>
    <cellStyle name="常规 9 2 2 2 3 4 3" xfId="9368"/>
    <cellStyle name="常规 9 2 2 2 3 5" xfId="4188"/>
    <cellStyle name="常规 9 2 2 2 3 5 2" xfId="3490"/>
    <cellStyle name="常规 9 2 2 2 3 5 2 2" xfId="9371"/>
    <cellStyle name="常规 9 2 2 2 3 5 3" xfId="9370"/>
    <cellStyle name="常规 9 2 2 2 3 6" xfId="4189"/>
    <cellStyle name="常规 9 2 2 2 3 6 2" xfId="4190"/>
    <cellStyle name="常规 9 2 2 2 3 6 2 2" xfId="9373"/>
    <cellStyle name="常规 9 2 2 2 3 6 3" xfId="9372"/>
    <cellStyle name="常规 9 2 2 2 3 7" xfId="4191"/>
    <cellStyle name="常规 9 2 2 2 3 7 2" xfId="4192"/>
    <cellStyle name="常规 9 2 2 2 3 7 2 2" xfId="9375"/>
    <cellStyle name="常规 9 2 2 2 3 7 3" xfId="9374"/>
    <cellStyle name="常规 9 2 2 2 3 8" xfId="4193"/>
    <cellStyle name="常规 9 2 2 2 3 8 2" xfId="9376"/>
    <cellStyle name="常规 9 2 2 2 3 9" xfId="3317"/>
    <cellStyle name="常规 9 2 2 2 3 9 2" xfId="9377"/>
    <cellStyle name="常规 9 2 2 2 4" xfId="1062"/>
    <cellStyle name="常规 9 2 2 2 4 2" xfId="1065"/>
    <cellStyle name="常规 9 2 2 2 4 2 2" xfId="2170"/>
    <cellStyle name="常规 9 2 2 2 4 2 2 2" xfId="3412"/>
    <cellStyle name="常规 9 2 2 2 4 2 2 2 2" xfId="9381"/>
    <cellStyle name="常规 9 2 2 2 4 2 2 3" xfId="9380"/>
    <cellStyle name="常规 9 2 2 2 4 2 3" xfId="4194"/>
    <cellStyle name="常规 9 2 2 2 4 2 3 2" xfId="654"/>
    <cellStyle name="常规 9 2 2 2 4 2 3 2 2" xfId="9383"/>
    <cellStyle name="常规 9 2 2 2 4 2 3 3" xfId="9382"/>
    <cellStyle name="常规 9 2 2 2 4 2 4" xfId="4195"/>
    <cellStyle name="常规 9 2 2 2 4 2 4 2" xfId="9384"/>
    <cellStyle name="常规 9 2 2 2 4 2 5" xfId="9379"/>
    <cellStyle name="常规 9 2 2 2 4 3" xfId="2172"/>
    <cellStyle name="常规 9 2 2 2 4 3 2" xfId="2175"/>
    <cellStyle name="常规 9 2 2 2 4 3 2 2" xfId="2376"/>
    <cellStyle name="常规 9 2 2 2 4 3 2 2 2" xfId="9387"/>
    <cellStyle name="常规 9 2 2 2 4 3 2 3" xfId="9386"/>
    <cellStyle name="常规 9 2 2 2 4 3 3" xfId="2384"/>
    <cellStyle name="常规 9 2 2 2 4 3 3 2" xfId="2387"/>
    <cellStyle name="常规 9 2 2 2 4 3 3 2 2" xfId="9389"/>
    <cellStyle name="常规 9 2 2 2 4 3 3 3" xfId="9388"/>
    <cellStyle name="常规 9 2 2 2 4 3 4" xfId="2391"/>
    <cellStyle name="常规 9 2 2 2 4 3 4 2" xfId="9390"/>
    <cellStyle name="常规 9 2 2 2 4 3 5" xfId="9385"/>
    <cellStyle name="常规 9 2 2 2 4 4" xfId="1138"/>
    <cellStyle name="常规 9 2 2 2 4 4 2" xfId="4196"/>
    <cellStyle name="常规 9 2 2 2 4 4 2 2" xfId="9392"/>
    <cellStyle name="常规 9 2 2 2 4 4 3" xfId="9391"/>
    <cellStyle name="常规 9 2 2 2 4 5" xfId="2400"/>
    <cellStyle name="常规 9 2 2 2 4 5 2" xfId="2402"/>
    <cellStyle name="常规 9 2 2 2 4 5 2 2" xfId="9394"/>
    <cellStyle name="常规 9 2 2 2 4 5 3" xfId="9393"/>
    <cellStyle name="常规 9 2 2 2 4 6" xfId="2408"/>
    <cellStyle name="常规 9 2 2 2 4 6 2" xfId="2410"/>
    <cellStyle name="常规 9 2 2 2 4 6 2 2" xfId="9396"/>
    <cellStyle name="常规 9 2 2 2 4 6 3" xfId="9395"/>
    <cellStyle name="常规 9 2 2 2 4 7" xfId="2417"/>
    <cellStyle name="常规 9 2 2 2 4 7 2" xfId="9397"/>
    <cellStyle name="常规 9 2 2 2 4 8" xfId="2420"/>
    <cellStyle name="常规 9 2 2 2 4 8 2" xfId="9398"/>
    <cellStyle name="常规 9 2 2 2 4 9" xfId="9378"/>
    <cellStyle name="常规 9 2 2 2 5" xfId="1067"/>
    <cellStyle name="常规 9 2 2 2 5 2" xfId="9399"/>
    <cellStyle name="常规 9 2 2 2 6" xfId="1597"/>
    <cellStyle name="常规 9 2 2 2 6 2" xfId="355"/>
    <cellStyle name="常规 9 2 2 2 6 2 2" xfId="3829"/>
    <cellStyle name="常规 9 2 2 2 6 2 2 2" xfId="9402"/>
    <cellStyle name="常规 9 2 2 2 6 2 3" xfId="9401"/>
    <cellStyle name="常规 9 2 2 2 6 3" xfId="2448"/>
    <cellStyle name="常规 9 2 2 2 6 3 2" xfId="985"/>
    <cellStyle name="常规 9 2 2 2 6 3 2 2" xfId="9404"/>
    <cellStyle name="常规 9 2 2 2 6 3 3" xfId="9403"/>
    <cellStyle name="常规 9 2 2 2 6 4" xfId="2451"/>
    <cellStyle name="常规 9 2 2 2 6 4 2" xfId="9405"/>
    <cellStyle name="常规 9 2 2 2 6 5" xfId="9400"/>
    <cellStyle name="常规 9 2 2 2 7" xfId="3831"/>
    <cellStyle name="常规 9 2 2 2 7 2" xfId="3833"/>
    <cellStyle name="常规 9 2 2 2 7 2 2" xfId="4160"/>
    <cellStyle name="常规 9 2 2 2 7 2 2 2" xfId="9408"/>
    <cellStyle name="常规 9 2 2 2 7 2 3" xfId="9407"/>
    <cellStyle name="常规 9 2 2 2 7 3" xfId="4162"/>
    <cellStyle name="常规 9 2 2 2 7 3 2" xfId="1126"/>
    <cellStyle name="常规 9 2 2 2 7 3 2 2" xfId="9410"/>
    <cellStyle name="常规 9 2 2 2 7 3 3" xfId="9409"/>
    <cellStyle name="常规 9 2 2 2 7 4" xfId="4164"/>
    <cellStyle name="常规 9 2 2 2 7 4 2" xfId="9411"/>
    <cellStyle name="常规 9 2 2 2 7 5" xfId="9406"/>
    <cellStyle name="常规 9 2 2 2 8" xfId="3836"/>
    <cellStyle name="常规 9 2 2 2 8 2" xfId="3838"/>
    <cellStyle name="常规 9 2 2 2 8 2 2" xfId="9413"/>
    <cellStyle name="常规 9 2 2 2 8 3" xfId="9412"/>
    <cellStyle name="常规 9 2 2 2 9" xfId="3840"/>
    <cellStyle name="常规 9 2 2 2 9 2" xfId="3842"/>
    <cellStyle name="常规 9 2 2 2 9 2 2" xfId="9415"/>
    <cellStyle name="常规 9 2 2 2 9 3" xfId="9414"/>
    <cellStyle name="常规 9 2 2 3" xfId="3766"/>
    <cellStyle name="常规 9 2 2 3 2" xfId="4198"/>
    <cellStyle name="常规 9 2 2 3 2 2" xfId="2278"/>
    <cellStyle name="常规 9 2 2 3 2 2 2" xfId="2280"/>
    <cellStyle name="常规 9 2 2 3 2 2 2 2" xfId="9419"/>
    <cellStyle name="常规 9 2 2 3 2 2 3" xfId="9418"/>
    <cellStyle name="常规 9 2 2 3 2 3" xfId="2282"/>
    <cellStyle name="常规 9 2 2 3 2 3 2" xfId="2284"/>
    <cellStyle name="常规 9 2 2 3 2 3 2 2" xfId="9421"/>
    <cellStyle name="常规 9 2 2 3 2 3 3" xfId="9420"/>
    <cellStyle name="常规 9 2 2 3 2 4" xfId="1173"/>
    <cellStyle name="常规 9 2 2 3 2 4 2" xfId="9422"/>
    <cellStyle name="常规 9 2 2 3 2 5" xfId="9417"/>
    <cellStyle name="常规 9 2 2 3 3" xfId="1073"/>
    <cellStyle name="常规 9 2 2 3 3 2" xfId="1076"/>
    <cellStyle name="常规 9 2 2 3 3 2 2" xfId="4199"/>
    <cellStyle name="常规 9 2 2 3 3 2 2 2" xfId="9425"/>
    <cellStyle name="常规 9 2 2 3 3 2 3" xfId="9424"/>
    <cellStyle name="常规 9 2 2 3 3 3" xfId="4200"/>
    <cellStyle name="常规 9 2 2 3 3 3 2" xfId="4201"/>
    <cellStyle name="常规 9 2 2 3 3 3 2 2" xfId="9427"/>
    <cellStyle name="常规 9 2 2 3 3 3 3" xfId="9426"/>
    <cellStyle name="常规 9 2 2 3 3 4" xfId="4202"/>
    <cellStyle name="常规 9 2 2 3 3 4 2" xfId="9428"/>
    <cellStyle name="常规 9 2 2 3 3 5" xfId="9423"/>
    <cellStyle name="常规 9 2 2 3 4" xfId="1078"/>
    <cellStyle name="常规 9 2 2 3 4 2" xfId="1081"/>
    <cellStyle name="常规 9 2 2 3 4 2 2" xfId="9430"/>
    <cellStyle name="常规 9 2 2 3 4 3" xfId="9429"/>
    <cellStyle name="常规 9 2 2 3 5" xfId="1083"/>
    <cellStyle name="常规 9 2 2 3 5 2" xfId="370"/>
    <cellStyle name="常规 9 2 2 3 5 2 2" xfId="9432"/>
    <cellStyle name="常规 9 2 2 3 5 3" xfId="9431"/>
    <cellStyle name="常规 9 2 2 3 6" xfId="1601"/>
    <cellStyle name="常规 9 2 2 3 6 2" xfId="379"/>
    <cellStyle name="常规 9 2 2 3 6 2 2" xfId="9434"/>
    <cellStyle name="常规 9 2 2 3 6 3" xfId="9433"/>
    <cellStyle name="常规 9 2 2 3 7" xfId="3852"/>
    <cellStyle name="常规 9 2 2 3 7 2" xfId="9435"/>
    <cellStyle name="常规 9 2 2 3 8" xfId="3855"/>
    <cellStyle name="常规 9 2 2 3 8 2" xfId="9436"/>
    <cellStyle name="常规 9 2 2 3 9" xfId="9416"/>
    <cellStyle name="常规 9 2 2 4" xfId="9302"/>
    <cellStyle name="常规 9 2 3" xfId="218"/>
    <cellStyle name="常规 9 2 3 10" xfId="1875"/>
    <cellStyle name="常规 9 2 3 10 2" xfId="4203"/>
    <cellStyle name="常规 9 2 3 10 2 2" xfId="9439"/>
    <cellStyle name="常规 9 2 3 10 3" xfId="9438"/>
    <cellStyle name="常规 9 2 3 11" xfId="4204"/>
    <cellStyle name="常规 9 2 3 11 2" xfId="4205"/>
    <cellStyle name="常规 9 2 3 11 2 2" xfId="9441"/>
    <cellStyle name="常规 9 2 3 11 3" xfId="9440"/>
    <cellStyle name="常规 9 2 3 12" xfId="2008"/>
    <cellStyle name="常规 9 2 3 12 2" xfId="9442"/>
    <cellStyle name="常规 9 2 3 13" xfId="4206"/>
    <cellStyle name="常规 9 2 3 13 2" xfId="9443"/>
    <cellStyle name="常规 9 2 3 14" xfId="9437"/>
    <cellStyle name="常规 9 2 3 2" xfId="4207"/>
    <cellStyle name="常规 9 2 3 2 10" xfId="4208"/>
    <cellStyle name="常规 9 2 3 2 10 2" xfId="9445"/>
    <cellStyle name="常规 9 2 3 2 11" xfId="4209"/>
    <cellStyle name="常规 9 2 3 2 11 2" xfId="9446"/>
    <cellStyle name="常规 9 2 3 2 12" xfId="9444"/>
    <cellStyle name="常规 9 2 3 2 2" xfId="4210"/>
    <cellStyle name="常规 9 2 3 2 2 2" xfId="4211"/>
    <cellStyle name="常规 9 2 3 2 2 2 2" xfId="96"/>
    <cellStyle name="常规 9 2 3 2 2 2 2 2" xfId="289"/>
    <cellStyle name="常规 9 2 3 2 2 2 2 2 2" xfId="9450"/>
    <cellStyle name="常规 9 2 3 2 2 2 2 3" xfId="9449"/>
    <cellStyle name="常规 9 2 3 2 2 2 3" xfId="103"/>
    <cellStyle name="常规 9 2 3 2 2 2 3 2" xfId="293"/>
    <cellStyle name="常规 9 2 3 2 2 2 3 2 2" xfId="9452"/>
    <cellStyle name="常规 9 2 3 2 2 2 3 3" xfId="9451"/>
    <cellStyle name="常规 9 2 3 2 2 2 4" xfId="13"/>
    <cellStyle name="常规 9 2 3 2 2 2 4 2" xfId="9453"/>
    <cellStyle name="常规 9 2 3 2 2 2 5" xfId="9448"/>
    <cellStyle name="常规 9 2 3 2 2 3" xfId="3139"/>
    <cellStyle name="常规 9 2 3 2 2 3 2" xfId="4212"/>
    <cellStyle name="常规 9 2 3 2 2 3 2 2" xfId="535"/>
    <cellStyle name="常规 9 2 3 2 2 3 2 2 2" xfId="9456"/>
    <cellStyle name="常规 9 2 3 2 2 3 2 3" xfId="9455"/>
    <cellStyle name="常规 9 2 3 2 2 3 3" xfId="3406"/>
    <cellStyle name="常规 9 2 3 2 2 3 3 2" xfId="3409"/>
    <cellStyle name="常规 9 2 3 2 2 3 3 2 2" xfId="9458"/>
    <cellStyle name="常规 9 2 3 2 2 3 3 3" xfId="9457"/>
    <cellStyle name="常规 9 2 3 2 2 3 4" xfId="3411"/>
    <cellStyle name="常规 9 2 3 2 2 3 4 2" xfId="9459"/>
    <cellStyle name="常规 9 2 3 2 2 3 5" xfId="9454"/>
    <cellStyle name="常规 9 2 3 2 2 4" xfId="1338"/>
    <cellStyle name="常规 9 2 3 2 2 4 2" xfId="4213"/>
    <cellStyle name="常规 9 2 3 2 2 4 2 2" xfId="9461"/>
    <cellStyle name="常规 9 2 3 2 2 4 3" xfId="9460"/>
    <cellStyle name="常规 9 2 3 2 2 5" xfId="3142"/>
    <cellStyle name="常规 9 2 3 2 2 5 2" xfId="4214"/>
    <cellStyle name="常规 9 2 3 2 2 5 2 2" xfId="9463"/>
    <cellStyle name="常规 9 2 3 2 2 5 3" xfId="9462"/>
    <cellStyle name="常规 9 2 3 2 2 6" xfId="3234"/>
    <cellStyle name="常规 9 2 3 2 2 6 2" xfId="3242"/>
    <cellStyle name="常规 9 2 3 2 2 6 2 2" xfId="9465"/>
    <cellStyle name="常规 9 2 3 2 2 6 3" xfId="9464"/>
    <cellStyle name="常规 9 2 3 2 2 7" xfId="3346"/>
    <cellStyle name="常规 9 2 3 2 2 7 2" xfId="9466"/>
    <cellStyle name="常规 9 2 3 2 2 8" xfId="4215"/>
    <cellStyle name="常规 9 2 3 2 2 8 2" xfId="9467"/>
    <cellStyle name="常规 9 2 3 2 2 9" xfId="9447"/>
    <cellStyle name="常规 9 2 3 2 3" xfId="3042"/>
    <cellStyle name="常规 9 2 3 2 3 2" xfId="9468"/>
    <cellStyle name="常规 9 2 3 2 4" xfId="4218"/>
    <cellStyle name="常规 9 2 3 2 4 2" xfId="599"/>
    <cellStyle name="常规 9 2 3 2 4 2 2" xfId="4219"/>
    <cellStyle name="常规 9 2 3 2 4 2 2 2" xfId="9471"/>
    <cellStyle name="常规 9 2 3 2 4 2 3" xfId="9470"/>
    <cellStyle name="常规 9 2 3 2 4 3" xfId="2504"/>
    <cellStyle name="常规 9 2 3 2 4 3 2" xfId="2508"/>
    <cellStyle name="常规 9 2 3 2 4 3 2 2" xfId="9473"/>
    <cellStyle name="常规 9 2 3 2 4 3 3" xfId="9472"/>
    <cellStyle name="常规 9 2 3 2 4 4" xfId="1345"/>
    <cellStyle name="常规 9 2 3 2 4 4 2" xfId="9474"/>
    <cellStyle name="常规 9 2 3 2 4 5" xfId="9469"/>
    <cellStyle name="常规 9 2 3 2 5" xfId="4221"/>
    <cellStyle name="常规 9 2 3 2 5 2" xfId="4222"/>
    <cellStyle name="常规 9 2 3 2 5 2 2" xfId="4223"/>
    <cellStyle name="常规 9 2 3 2 5 2 2 2" xfId="9477"/>
    <cellStyle name="常规 9 2 3 2 5 2 3" xfId="9476"/>
    <cellStyle name="常规 9 2 3 2 5 3" xfId="3187"/>
    <cellStyle name="常规 9 2 3 2 5 3 2" xfId="4224"/>
    <cellStyle name="常规 9 2 3 2 5 3 2 2" xfId="9479"/>
    <cellStyle name="常规 9 2 3 2 5 3 3" xfId="9478"/>
    <cellStyle name="常规 9 2 3 2 5 4" xfId="4225"/>
    <cellStyle name="常规 9 2 3 2 5 4 2" xfId="9480"/>
    <cellStyle name="常规 9 2 3 2 5 5" xfId="9475"/>
    <cellStyle name="常规 9 2 3 2 6" xfId="1631"/>
    <cellStyle name="常规 9 2 3 2 6 2" xfId="4226"/>
    <cellStyle name="常规 9 2 3 2 6 2 2" xfId="9482"/>
    <cellStyle name="常规 9 2 3 2 6 3" xfId="9481"/>
    <cellStyle name="常规 9 2 3 2 7" xfId="4227"/>
    <cellStyle name="常规 9 2 3 2 7 2" xfId="107"/>
    <cellStyle name="常规 9 2 3 2 7 2 2" xfId="9484"/>
    <cellStyle name="常规 9 2 3 2 7 3" xfId="9483"/>
    <cellStyle name="常规 9 2 3 2 8" xfId="506"/>
    <cellStyle name="常规 9 2 3 2 8 2" xfId="4228"/>
    <cellStyle name="常规 9 2 3 2 8 2 2" xfId="9486"/>
    <cellStyle name="常规 9 2 3 2 8 3" xfId="9485"/>
    <cellStyle name="常规 9 2 3 2 9" xfId="1733"/>
    <cellStyle name="常规 9 2 3 2 9 2" xfId="1735"/>
    <cellStyle name="常规 9 2 3 2 9 2 2" xfId="9488"/>
    <cellStyle name="常规 9 2 3 2 9 3" xfId="9487"/>
    <cellStyle name="常规 9 2 3 3" xfId="2632"/>
    <cellStyle name="常规 9 2 3 3 10" xfId="9489"/>
    <cellStyle name="常规 9 2 3 3 2" xfId="2634"/>
    <cellStyle name="常规 9 2 3 3 2 2" xfId="4229"/>
    <cellStyle name="常规 9 2 3 3 2 2 2" xfId="4230"/>
    <cellStyle name="常规 9 2 3 3 2 2 2 2" xfId="9492"/>
    <cellStyle name="常规 9 2 3 3 2 2 3" xfId="9491"/>
    <cellStyle name="常规 9 2 3 3 2 3" xfId="4111"/>
    <cellStyle name="常规 9 2 3 3 2 3 2" xfId="4231"/>
    <cellStyle name="常规 9 2 3 3 2 3 2 2" xfId="9494"/>
    <cellStyle name="常规 9 2 3 3 2 3 3" xfId="9493"/>
    <cellStyle name="常规 9 2 3 3 2 4" xfId="1397"/>
    <cellStyle name="常规 9 2 3 3 2 4 2" xfId="9495"/>
    <cellStyle name="常规 9 2 3 3 2 5" xfId="9490"/>
    <cellStyle name="常规 9 2 3 3 3" xfId="3046"/>
    <cellStyle name="常规 9 2 3 3 3 2" xfId="4233"/>
    <cellStyle name="常规 9 2 3 3 3 2 2" xfId="4234"/>
    <cellStyle name="常规 9 2 3 3 3 2 2 2" xfId="9498"/>
    <cellStyle name="常规 9 2 3 3 3 2 3" xfId="9497"/>
    <cellStyle name="常规 9 2 3 3 3 3" xfId="4235"/>
    <cellStyle name="常规 9 2 3 3 3 3 2" xfId="2369"/>
    <cellStyle name="常规 9 2 3 3 3 3 2 2" xfId="9500"/>
    <cellStyle name="常规 9 2 3 3 3 3 3" xfId="9499"/>
    <cellStyle name="常规 9 2 3 3 3 4" xfId="3013"/>
    <cellStyle name="常规 9 2 3 3 3 4 2" xfId="9501"/>
    <cellStyle name="常规 9 2 3 3 3 5" xfId="9496"/>
    <cellStyle name="常规 9 2 3 3 4" xfId="4237"/>
    <cellStyle name="常规 9 2 3 3 4 2" xfId="4239"/>
    <cellStyle name="常规 9 2 3 3 4 2 2" xfId="9503"/>
    <cellStyle name="常规 9 2 3 3 4 3" xfId="9502"/>
    <cellStyle name="常规 9 2 3 3 5" xfId="3880"/>
    <cellStyle name="常规 9 2 3 3 5 2" xfId="820"/>
    <cellStyle name="常规 9 2 3 3 5 2 2" xfId="9505"/>
    <cellStyle name="常规 9 2 3 3 5 3" xfId="9504"/>
    <cellStyle name="常规 9 2 3 3 6" xfId="3882"/>
    <cellStyle name="常规 9 2 3 3 6 2" xfId="3884"/>
    <cellStyle name="常规 9 2 3 3 6 2 2" xfId="9507"/>
    <cellStyle name="常规 9 2 3 3 6 3" xfId="9506"/>
    <cellStyle name="常规 9 2 3 3 7" xfId="3886"/>
    <cellStyle name="常规 9 2 3 3 7 2" xfId="3888"/>
    <cellStyle name="常规 9 2 3 3 7 2 2" xfId="9509"/>
    <cellStyle name="常规 9 2 3 3 7 3" xfId="9508"/>
    <cellStyle name="常规 9 2 3 3 8" xfId="3891"/>
    <cellStyle name="常规 9 2 3 3 8 2" xfId="9510"/>
    <cellStyle name="常规 9 2 3 3 9" xfId="1742"/>
    <cellStyle name="常规 9 2 3 3 9 2" xfId="9511"/>
    <cellStyle name="常规 9 2 3 4" xfId="2636"/>
    <cellStyle name="常规 9 2 3 4 2" xfId="2638"/>
    <cellStyle name="常规 9 2 3 4 2 2" xfId="2781"/>
    <cellStyle name="常规 9 2 3 4 2 2 2" xfId="3244"/>
    <cellStyle name="常规 9 2 3 4 2 2 2 2" xfId="9515"/>
    <cellStyle name="常规 9 2 3 4 2 2 3" xfId="9514"/>
    <cellStyle name="常规 9 2 3 4 2 3" xfId="3755"/>
    <cellStyle name="常规 9 2 3 4 2 3 2" xfId="4240"/>
    <cellStyle name="常规 9 2 3 4 2 3 2 2" xfId="9517"/>
    <cellStyle name="常规 9 2 3 4 2 3 3" xfId="9516"/>
    <cellStyle name="常规 9 2 3 4 2 4" xfId="4241"/>
    <cellStyle name="常规 9 2 3 4 2 4 2" xfId="9518"/>
    <cellStyle name="常规 9 2 3 4 2 5" xfId="9513"/>
    <cellStyle name="常规 9 2 3 4 3" xfId="2783"/>
    <cellStyle name="常规 9 2 3 4 3 2" xfId="2331"/>
    <cellStyle name="常规 9 2 3 4 3 2 2" xfId="2336"/>
    <cellStyle name="常规 9 2 3 4 3 2 2 2" xfId="9521"/>
    <cellStyle name="常规 9 2 3 4 3 2 3" xfId="9520"/>
    <cellStyle name="常规 9 2 3 4 3 3" xfId="3758"/>
    <cellStyle name="常规 9 2 3 4 3 3 2" xfId="4242"/>
    <cellStyle name="常规 9 2 3 4 3 3 2 2" xfId="9523"/>
    <cellStyle name="常规 9 2 3 4 3 3 3" xfId="9522"/>
    <cellStyle name="常规 9 2 3 4 3 4" xfId="2905"/>
    <cellStyle name="常规 9 2 3 4 3 4 2" xfId="9524"/>
    <cellStyle name="常规 9 2 3 4 3 5" xfId="9519"/>
    <cellStyle name="常规 9 2 3 4 4" xfId="4243"/>
    <cellStyle name="常规 9 2 3 4 4 2" xfId="3133"/>
    <cellStyle name="常规 9 2 3 4 4 2 2" xfId="9526"/>
    <cellStyle name="常规 9 2 3 4 4 3" xfId="9525"/>
    <cellStyle name="常规 9 2 3 4 5" xfId="3893"/>
    <cellStyle name="常规 9 2 3 4 5 2" xfId="3895"/>
    <cellStyle name="常规 9 2 3 4 5 2 2" xfId="9528"/>
    <cellStyle name="常规 9 2 3 4 5 3" xfId="9527"/>
    <cellStyle name="常规 9 2 3 4 6" xfId="3898"/>
    <cellStyle name="常规 9 2 3 4 6 2" xfId="3900"/>
    <cellStyle name="常规 9 2 3 4 6 2 2" xfId="9530"/>
    <cellStyle name="常规 9 2 3 4 6 3" xfId="9529"/>
    <cellStyle name="常规 9 2 3 4 7" xfId="3902"/>
    <cellStyle name="常规 9 2 3 4 7 2" xfId="9531"/>
    <cellStyle name="常规 9 2 3 4 8" xfId="4244"/>
    <cellStyle name="常规 9 2 3 4 8 2" xfId="9532"/>
    <cellStyle name="常规 9 2 3 4 9" xfId="9512"/>
    <cellStyle name="常规 9 2 3 5" xfId="948"/>
    <cellStyle name="常规 9 2 3 5 2" xfId="9533"/>
    <cellStyle name="常规 9 2 3 6" xfId="954"/>
    <cellStyle name="常规 9 2 3 6 2" xfId="957"/>
    <cellStyle name="常规 9 2 3 6 2 2" xfId="4245"/>
    <cellStyle name="常规 9 2 3 6 2 2 2" xfId="9536"/>
    <cellStyle name="常规 9 2 3 6 2 3" xfId="9535"/>
    <cellStyle name="常规 9 2 3 6 3" xfId="4246"/>
    <cellStyle name="常规 9 2 3 6 3 2" xfId="4247"/>
    <cellStyle name="常规 9 2 3 6 3 2 2" xfId="9538"/>
    <cellStyle name="常规 9 2 3 6 3 3" xfId="9537"/>
    <cellStyle name="常规 9 2 3 6 4" xfId="4248"/>
    <cellStyle name="常规 9 2 3 6 4 2" xfId="2661"/>
    <cellStyle name="常规 9 2 3 6 4 2 2" xfId="9540"/>
    <cellStyle name="常规 9 2 3 6 4 3" xfId="9539"/>
    <cellStyle name="常规 9 2 3 6 5" xfId="2776"/>
    <cellStyle name="常规 9 2 3 6 5 2" xfId="9541"/>
    <cellStyle name="常规 9 2 3 6 6" xfId="9534"/>
    <cellStyle name="常规 9 2 3 7" xfId="959"/>
    <cellStyle name="常规 9 2 3 7 2" xfId="3189"/>
    <cellStyle name="常规 9 2 3 7 2 2" xfId="3303"/>
    <cellStyle name="常规 9 2 3 7 2 2 2" xfId="9544"/>
    <cellStyle name="常规 9 2 3 7 2 3" xfId="9543"/>
    <cellStyle name="常规 9 2 3 7 3" xfId="3191"/>
    <cellStyle name="常规 9 2 3 7 3 2" xfId="3194"/>
    <cellStyle name="常规 9 2 3 7 3 2 2" xfId="9546"/>
    <cellStyle name="常规 9 2 3 7 3 3" xfId="9545"/>
    <cellStyle name="常规 9 2 3 7 4" xfId="3209"/>
    <cellStyle name="常规 9 2 3 7 4 2" xfId="9547"/>
    <cellStyle name="常规 9 2 3 7 5" xfId="9542"/>
    <cellStyle name="常规 9 2 3 8" xfId="4249"/>
    <cellStyle name="常规 9 2 3 8 2" xfId="4250"/>
    <cellStyle name="常规 9 2 3 8 2 2" xfId="9549"/>
    <cellStyle name="常规 9 2 3 8 3" xfId="9548"/>
    <cellStyle name="常规 9 2 3 9" xfId="4251"/>
    <cellStyle name="常规 9 2 3 9 2" xfId="4252"/>
    <cellStyle name="常规 9 2 3 9 2 2" xfId="9551"/>
    <cellStyle name="常规 9 2 3 9 3" xfId="9550"/>
    <cellStyle name="常规 9 2 4" xfId="4253"/>
    <cellStyle name="常规 9 2 4 10" xfId="4254"/>
    <cellStyle name="常规 9 2 4 10 2" xfId="2216"/>
    <cellStyle name="常规 9 2 4 10 2 2" xfId="9554"/>
    <cellStyle name="常规 9 2 4 10 3" xfId="9553"/>
    <cellStyle name="常规 9 2 4 11" xfId="4255"/>
    <cellStyle name="常规 9 2 4 11 2" xfId="2257"/>
    <cellStyle name="常规 9 2 4 11 2 2" xfId="9556"/>
    <cellStyle name="常规 9 2 4 11 3" xfId="9555"/>
    <cellStyle name="常规 9 2 4 12" xfId="4197"/>
    <cellStyle name="常规 9 2 4 12 2" xfId="9557"/>
    <cellStyle name="常规 9 2 4 13" xfId="1072"/>
    <cellStyle name="常规 9 2 4 13 2" xfId="9558"/>
    <cellStyle name="常规 9 2 4 14" xfId="9552"/>
    <cellStyle name="常规 9 2 4 2" xfId="4256"/>
    <cellStyle name="常规 9 2 4 2 10" xfId="4257"/>
    <cellStyle name="常规 9 2 4 2 10 2" xfId="9560"/>
    <cellStyle name="常规 9 2 4 2 11" xfId="4258"/>
    <cellStyle name="常规 9 2 4 2 11 2" xfId="9561"/>
    <cellStyle name="常规 9 2 4 2 12" xfId="9559"/>
    <cellStyle name="常规 9 2 4 2 2" xfId="4259"/>
    <cellStyle name="常规 9 2 4 2 2 2" xfId="4260"/>
    <cellStyle name="常规 9 2 4 2 2 2 2" xfId="4261"/>
    <cellStyle name="常规 9 2 4 2 2 2 2 2" xfId="4262"/>
    <cellStyle name="常规 9 2 4 2 2 2 2 2 2" xfId="9565"/>
    <cellStyle name="常规 9 2 4 2 2 2 2 3" xfId="9564"/>
    <cellStyle name="常规 9 2 4 2 2 2 3" xfId="4263"/>
    <cellStyle name="常规 9 2 4 2 2 2 3 2" xfId="4264"/>
    <cellStyle name="常规 9 2 4 2 2 2 3 2 2" xfId="9567"/>
    <cellStyle name="常规 9 2 4 2 2 2 3 3" xfId="9566"/>
    <cellStyle name="常规 9 2 4 2 2 2 4" xfId="2057"/>
    <cellStyle name="常规 9 2 4 2 2 2 4 2" xfId="9568"/>
    <cellStyle name="常规 9 2 4 2 2 2 5" xfId="9563"/>
    <cellStyle name="常规 9 2 4 2 2 3" xfId="4265"/>
    <cellStyle name="常规 9 2 4 2 2 3 2" xfId="4266"/>
    <cellStyle name="常规 9 2 4 2 2 3 2 2" xfId="4267"/>
    <cellStyle name="常规 9 2 4 2 2 3 2 2 2" xfId="9571"/>
    <cellStyle name="常规 9 2 4 2 2 3 2 3" xfId="9570"/>
    <cellStyle name="常规 9 2 4 2 2 3 3" xfId="4268"/>
    <cellStyle name="常规 9 2 4 2 2 3 3 2" xfId="4269"/>
    <cellStyle name="常规 9 2 4 2 2 3 3 2 2" xfId="9573"/>
    <cellStyle name="常规 9 2 4 2 2 3 3 3" xfId="9572"/>
    <cellStyle name="常规 9 2 4 2 2 3 4" xfId="4270"/>
    <cellStyle name="常规 9 2 4 2 2 3 4 2" xfId="9574"/>
    <cellStyle name="常规 9 2 4 2 2 3 5" xfId="9569"/>
    <cellStyle name="常规 9 2 4 2 2 4" xfId="4271"/>
    <cellStyle name="常规 9 2 4 2 2 4 2" xfId="4272"/>
    <cellStyle name="常规 9 2 4 2 2 4 2 2" xfId="9576"/>
    <cellStyle name="常规 9 2 4 2 2 4 3" xfId="9575"/>
    <cellStyle name="常规 9 2 4 2 2 5" xfId="4273"/>
    <cellStyle name="常规 9 2 4 2 2 5 2" xfId="4274"/>
    <cellStyle name="常规 9 2 4 2 2 5 2 2" xfId="9578"/>
    <cellStyle name="常规 9 2 4 2 2 5 3" xfId="9577"/>
    <cellStyle name="常规 9 2 4 2 2 6" xfId="4275"/>
    <cellStyle name="常规 9 2 4 2 2 6 2" xfId="4276"/>
    <cellStyle name="常规 9 2 4 2 2 6 2 2" xfId="9580"/>
    <cellStyle name="常规 9 2 4 2 2 6 3" xfId="9579"/>
    <cellStyle name="常规 9 2 4 2 2 7" xfId="4277"/>
    <cellStyle name="常规 9 2 4 2 2 7 2" xfId="9581"/>
    <cellStyle name="常规 9 2 4 2 2 8" xfId="4278"/>
    <cellStyle name="常规 9 2 4 2 2 8 2" xfId="9582"/>
    <cellStyle name="常规 9 2 4 2 2 9" xfId="9562"/>
    <cellStyle name="常规 9 2 4 2 3" xfId="4279"/>
    <cellStyle name="常规 9 2 4 2 3 2" xfId="9583"/>
    <cellStyle name="常规 9 2 4 2 4" xfId="4281"/>
    <cellStyle name="常规 9 2 4 2 4 2" xfId="4282"/>
    <cellStyle name="常规 9 2 4 2 4 2 2" xfId="4283"/>
    <cellStyle name="常规 9 2 4 2 4 2 2 2" xfId="9586"/>
    <cellStyle name="常规 9 2 4 2 4 2 3" xfId="9585"/>
    <cellStyle name="常规 9 2 4 2 4 3" xfId="4284"/>
    <cellStyle name="常规 9 2 4 2 4 3 2" xfId="4285"/>
    <cellStyle name="常规 9 2 4 2 4 3 2 2" xfId="9588"/>
    <cellStyle name="常规 9 2 4 2 4 3 3" xfId="9587"/>
    <cellStyle name="常规 9 2 4 2 4 4" xfId="4286"/>
    <cellStyle name="常规 9 2 4 2 4 4 2" xfId="9589"/>
    <cellStyle name="常规 9 2 4 2 4 5" xfId="9584"/>
    <cellStyle name="常规 9 2 4 2 5" xfId="4287"/>
    <cellStyle name="常规 9 2 4 2 5 2" xfId="4288"/>
    <cellStyle name="常规 9 2 4 2 5 2 2" xfId="4289"/>
    <cellStyle name="常规 9 2 4 2 5 2 2 2" xfId="9592"/>
    <cellStyle name="常规 9 2 4 2 5 2 3" xfId="9591"/>
    <cellStyle name="常规 9 2 4 2 5 3" xfId="4290"/>
    <cellStyle name="常规 9 2 4 2 5 3 2" xfId="4291"/>
    <cellStyle name="常规 9 2 4 2 5 3 2 2" xfId="9594"/>
    <cellStyle name="常规 9 2 4 2 5 3 3" xfId="9593"/>
    <cellStyle name="常规 9 2 4 2 5 4" xfId="4292"/>
    <cellStyle name="常规 9 2 4 2 5 4 2" xfId="9595"/>
    <cellStyle name="常规 9 2 4 2 5 5" xfId="9590"/>
    <cellStyle name="常规 9 2 4 2 6" xfId="4293"/>
    <cellStyle name="常规 9 2 4 2 6 2" xfId="4294"/>
    <cellStyle name="常规 9 2 4 2 6 2 2" xfId="9597"/>
    <cellStyle name="常规 9 2 4 2 6 3" xfId="9596"/>
    <cellStyle name="常规 9 2 4 2 7" xfId="4295"/>
    <cellStyle name="常规 9 2 4 2 7 2" xfId="4296"/>
    <cellStyle name="常规 9 2 4 2 7 2 2" xfId="9599"/>
    <cellStyle name="常规 9 2 4 2 7 3" xfId="9598"/>
    <cellStyle name="常规 9 2 4 2 8" xfId="4297"/>
    <cellStyle name="常规 9 2 4 2 8 2" xfId="4298"/>
    <cellStyle name="常规 9 2 4 2 8 2 2" xfId="9601"/>
    <cellStyle name="常规 9 2 4 2 8 3" xfId="9600"/>
    <cellStyle name="常规 9 2 4 2 9" xfId="4299"/>
    <cellStyle name="常规 9 2 4 2 9 2" xfId="4300"/>
    <cellStyle name="常规 9 2 4 2 9 2 2" xfId="9603"/>
    <cellStyle name="常规 9 2 4 2 9 3" xfId="9602"/>
    <cellStyle name="常规 9 2 4 3" xfId="4301"/>
    <cellStyle name="常规 9 2 4 3 10" xfId="9604"/>
    <cellStyle name="常规 9 2 4 3 2" xfId="4302"/>
    <cellStyle name="常规 9 2 4 3 2 2" xfId="4303"/>
    <cellStyle name="常规 9 2 4 3 2 2 2" xfId="4304"/>
    <cellStyle name="常规 9 2 4 3 2 2 2 2" xfId="9607"/>
    <cellStyle name="常规 9 2 4 3 2 2 3" xfId="9606"/>
    <cellStyle name="常规 9 2 4 3 2 3" xfId="4305"/>
    <cellStyle name="常规 9 2 4 3 2 3 2" xfId="1806"/>
    <cellStyle name="常规 9 2 4 3 2 3 2 2" xfId="9609"/>
    <cellStyle name="常规 9 2 4 3 2 3 3" xfId="9608"/>
    <cellStyle name="常规 9 2 4 3 2 4" xfId="4306"/>
    <cellStyle name="常规 9 2 4 3 2 4 2" xfId="9610"/>
    <cellStyle name="常规 9 2 4 3 2 5" xfId="9605"/>
    <cellStyle name="常规 9 2 4 3 3" xfId="4307"/>
    <cellStyle name="常规 9 2 4 3 3 2" xfId="4308"/>
    <cellStyle name="常规 9 2 4 3 3 2 2" xfId="4309"/>
    <cellStyle name="常规 9 2 4 3 3 2 2 2" xfId="9613"/>
    <cellStyle name="常规 9 2 4 3 3 2 3" xfId="9612"/>
    <cellStyle name="常规 9 2 4 3 3 3" xfId="4310"/>
    <cellStyle name="常规 9 2 4 3 3 3 2" xfId="4311"/>
    <cellStyle name="常规 9 2 4 3 3 3 2 2" xfId="9615"/>
    <cellStyle name="常规 9 2 4 3 3 3 3" xfId="9614"/>
    <cellStyle name="常规 9 2 4 3 3 4" xfId="4312"/>
    <cellStyle name="常规 9 2 4 3 3 4 2" xfId="9616"/>
    <cellStyle name="常规 9 2 4 3 3 5" xfId="9611"/>
    <cellStyle name="常规 9 2 4 3 4" xfId="4313"/>
    <cellStyle name="常规 9 2 4 3 4 2" xfId="4314"/>
    <cellStyle name="常规 9 2 4 3 4 2 2" xfId="9618"/>
    <cellStyle name="常规 9 2 4 3 4 3" xfId="9617"/>
    <cellStyle name="常规 9 2 4 3 5" xfId="4315"/>
    <cellStyle name="常规 9 2 4 3 5 2" xfId="4316"/>
    <cellStyle name="常规 9 2 4 3 5 2 2" xfId="9620"/>
    <cellStyle name="常规 9 2 4 3 5 3" xfId="9619"/>
    <cellStyle name="常规 9 2 4 3 6" xfId="4317"/>
    <cellStyle name="常规 9 2 4 3 6 2" xfId="4318"/>
    <cellStyle name="常规 9 2 4 3 6 2 2" xfId="9622"/>
    <cellStyle name="常规 9 2 4 3 6 3" xfId="9621"/>
    <cellStyle name="常规 9 2 4 3 7" xfId="4319"/>
    <cellStyle name="常规 9 2 4 3 7 2" xfId="4320"/>
    <cellStyle name="常规 9 2 4 3 7 2 2" xfId="9624"/>
    <cellStyle name="常规 9 2 4 3 7 3" xfId="9623"/>
    <cellStyle name="常规 9 2 4 3 8" xfId="4321"/>
    <cellStyle name="常规 9 2 4 3 8 2" xfId="9625"/>
    <cellStyle name="常规 9 2 4 3 9" xfId="4322"/>
    <cellStyle name="常规 9 2 4 3 9 2" xfId="9626"/>
    <cellStyle name="常规 9 2 4 4" xfId="4323"/>
    <cellStyle name="常规 9 2 4 4 2" xfId="4324"/>
    <cellStyle name="常规 9 2 4 4 2 2" xfId="4325"/>
    <cellStyle name="常规 9 2 4 4 2 2 2" xfId="4326"/>
    <cellStyle name="常规 9 2 4 4 2 2 2 2" xfId="9630"/>
    <cellStyle name="常规 9 2 4 4 2 2 3" xfId="9629"/>
    <cellStyle name="常规 9 2 4 4 2 3" xfId="4327"/>
    <cellStyle name="常规 9 2 4 4 2 3 2" xfId="4328"/>
    <cellStyle name="常规 9 2 4 4 2 3 2 2" xfId="9632"/>
    <cellStyle name="常规 9 2 4 4 2 3 3" xfId="9631"/>
    <cellStyle name="常规 9 2 4 4 2 4" xfId="4329"/>
    <cellStyle name="常规 9 2 4 4 2 4 2" xfId="9633"/>
    <cellStyle name="常规 9 2 4 4 2 5" xfId="9628"/>
    <cellStyle name="常规 9 2 4 4 3" xfId="4331"/>
    <cellStyle name="常规 9 2 4 4 3 2" xfId="4332"/>
    <cellStyle name="常规 9 2 4 4 3 2 2" xfId="4333"/>
    <cellStyle name="常规 9 2 4 4 3 2 2 2" xfId="9636"/>
    <cellStyle name="常规 9 2 4 4 3 2 3" xfId="9635"/>
    <cellStyle name="常规 9 2 4 4 3 3" xfId="4334"/>
    <cellStyle name="常规 9 2 4 4 3 3 2" xfId="4335"/>
    <cellStyle name="常规 9 2 4 4 3 3 2 2" xfId="9638"/>
    <cellStyle name="常规 9 2 4 4 3 3 3" xfId="9637"/>
    <cellStyle name="常规 9 2 4 4 3 4" xfId="4336"/>
    <cellStyle name="常规 9 2 4 4 3 4 2" xfId="9639"/>
    <cellStyle name="常规 9 2 4 4 3 5" xfId="9634"/>
    <cellStyle name="常规 9 2 4 4 4" xfId="4337"/>
    <cellStyle name="常规 9 2 4 4 4 2" xfId="4338"/>
    <cellStyle name="常规 9 2 4 4 4 2 2" xfId="9641"/>
    <cellStyle name="常规 9 2 4 4 4 3" xfId="9640"/>
    <cellStyle name="常规 9 2 4 4 5" xfId="4339"/>
    <cellStyle name="常规 9 2 4 4 5 2" xfId="4340"/>
    <cellStyle name="常规 9 2 4 4 5 2 2" xfId="9643"/>
    <cellStyle name="常规 9 2 4 4 5 3" xfId="9642"/>
    <cellStyle name="常规 9 2 4 4 6" xfId="4341"/>
    <cellStyle name="常规 9 2 4 4 6 2" xfId="4342"/>
    <cellStyle name="常规 9 2 4 4 6 2 2" xfId="9645"/>
    <cellStyle name="常规 9 2 4 4 6 3" xfId="9644"/>
    <cellStyle name="常规 9 2 4 4 7" xfId="4343"/>
    <cellStyle name="常规 9 2 4 4 7 2" xfId="9646"/>
    <cellStyle name="常规 9 2 4 4 8" xfId="4344"/>
    <cellStyle name="常规 9 2 4 4 8 2" xfId="9647"/>
    <cellStyle name="常规 9 2 4 4 9" xfId="9627"/>
    <cellStyle name="常规 9 2 4 5" xfId="4345"/>
    <cellStyle name="常规 9 2 4 5 2" xfId="9648"/>
    <cellStyle name="常规 9 2 4 6" xfId="4346"/>
    <cellStyle name="常规 9 2 4 6 2" xfId="4347"/>
    <cellStyle name="常规 9 2 4 6 2 2" xfId="4348"/>
    <cellStyle name="常规 9 2 4 6 2 2 2" xfId="9651"/>
    <cellStyle name="常规 9 2 4 6 2 3" xfId="9650"/>
    <cellStyle name="常规 9 2 4 6 3" xfId="4349"/>
    <cellStyle name="常规 9 2 4 6 3 2" xfId="4350"/>
    <cellStyle name="常规 9 2 4 6 3 2 2" xfId="9653"/>
    <cellStyle name="常规 9 2 4 6 3 3" xfId="9652"/>
    <cellStyle name="常规 9 2 4 6 4" xfId="4351"/>
    <cellStyle name="常规 9 2 4 6 4 2" xfId="4352"/>
    <cellStyle name="常规 9 2 4 6 4 2 2" xfId="9655"/>
    <cellStyle name="常规 9 2 4 6 4 3" xfId="9654"/>
    <cellStyle name="常规 9 2 4 6 5" xfId="4353"/>
    <cellStyle name="常规 9 2 4 6 5 2" xfId="9656"/>
    <cellStyle name="常规 9 2 4 6 6" xfId="9649"/>
    <cellStyle name="常规 9 2 4 7" xfId="4354"/>
    <cellStyle name="常规 9 2 4 7 2" xfId="4355"/>
    <cellStyle name="常规 9 2 4 7 2 2" xfId="4356"/>
    <cellStyle name="常规 9 2 4 7 2 2 2" xfId="9659"/>
    <cellStyle name="常规 9 2 4 7 2 3" xfId="9658"/>
    <cellStyle name="常规 9 2 4 7 3" xfId="4357"/>
    <cellStyle name="常规 9 2 4 7 3 2" xfId="4358"/>
    <cellStyle name="常规 9 2 4 7 3 2 2" xfId="9661"/>
    <cellStyle name="常规 9 2 4 7 3 3" xfId="9660"/>
    <cellStyle name="常规 9 2 4 7 4" xfId="4359"/>
    <cellStyle name="常规 9 2 4 7 4 2" xfId="9662"/>
    <cellStyle name="常规 9 2 4 7 5" xfId="9657"/>
    <cellStyle name="常规 9 2 4 8" xfId="4360"/>
    <cellStyle name="常规 9 2 4 8 2" xfId="4361"/>
    <cellStyle name="常规 9 2 4 8 2 2" xfId="9664"/>
    <cellStyle name="常规 9 2 4 8 3" xfId="9663"/>
    <cellStyle name="常规 9 2 4 9" xfId="4362"/>
    <cellStyle name="常规 9 2 4 9 2" xfId="4363"/>
    <cellStyle name="常规 9 2 4 9 2 2" xfId="9666"/>
    <cellStyle name="常规 9 2 4 9 3" xfId="9665"/>
    <cellStyle name="常规 9 2 5" xfId="4364"/>
    <cellStyle name="常规 9 2 5 10" xfId="4365"/>
    <cellStyle name="常规 9 2 5 10 2" xfId="9668"/>
    <cellStyle name="常规 9 2 5 11" xfId="4366"/>
    <cellStyle name="常规 9 2 5 11 2" xfId="9669"/>
    <cellStyle name="常规 9 2 5 12" xfId="9667"/>
    <cellStyle name="常规 9 2 5 2" xfId="4367"/>
    <cellStyle name="常规 9 2 5 2 2" xfId="4368"/>
    <cellStyle name="常规 9 2 5 2 2 2" xfId="4369"/>
    <cellStyle name="常规 9 2 5 2 2 2 2" xfId="4370"/>
    <cellStyle name="常规 9 2 5 2 2 2 2 2" xfId="9673"/>
    <cellStyle name="常规 9 2 5 2 2 2 3" xfId="9672"/>
    <cellStyle name="常规 9 2 5 2 2 3" xfId="4371"/>
    <cellStyle name="常规 9 2 5 2 2 3 2" xfId="4372"/>
    <cellStyle name="常规 9 2 5 2 2 3 2 2" xfId="9675"/>
    <cellStyle name="常规 9 2 5 2 2 3 3" xfId="9674"/>
    <cellStyle name="常规 9 2 5 2 2 4" xfId="4373"/>
    <cellStyle name="常规 9 2 5 2 2 4 2" xfId="9676"/>
    <cellStyle name="常规 9 2 5 2 2 5" xfId="9671"/>
    <cellStyle name="常规 9 2 5 2 3" xfId="4374"/>
    <cellStyle name="常规 9 2 5 2 3 2" xfId="4375"/>
    <cellStyle name="常规 9 2 5 2 3 2 2" xfId="4376"/>
    <cellStyle name="常规 9 2 5 2 3 2 2 2" xfId="9679"/>
    <cellStyle name="常规 9 2 5 2 3 2 3" xfId="9678"/>
    <cellStyle name="常规 9 2 5 2 3 3" xfId="4377"/>
    <cellStyle name="常规 9 2 5 2 3 3 2" xfId="4378"/>
    <cellStyle name="常规 9 2 5 2 3 3 2 2" xfId="9681"/>
    <cellStyle name="常规 9 2 5 2 3 3 3" xfId="9680"/>
    <cellStyle name="常规 9 2 5 2 3 4" xfId="4379"/>
    <cellStyle name="常规 9 2 5 2 3 4 2" xfId="9682"/>
    <cellStyle name="常规 9 2 5 2 3 5" xfId="9677"/>
    <cellStyle name="常规 9 2 5 2 4" xfId="4380"/>
    <cellStyle name="常规 9 2 5 2 4 2" xfId="4381"/>
    <cellStyle name="常规 9 2 5 2 4 2 2" xfId="9684"/>
    <cellStyle name="常规 9 2 5 2 4 3" xfId="9683"/>
    <cellStyle name="常规 9 2 5 2 5" xfId="4383"/>
    <cellStyle name="常规 9 2 5 2 5 2" xfId="4385"/>
    <cellStyle name="常规 9 2 5 2 5 2 2" xfId="9686"/>
    <cellStyle name="常规 9 2 5 2 5 3" xfId="9685"/>
    <cellStyle name="常规 9 2 5 2 6" xfId="4386"/>
    <cellStyle name="常规 9 2 5 2 6 2" xfId="4387"/>
    <cellStyle name="常规 9 2 5 2 6 2 2" xfId="9688"/>
    <cellStyle name="常规 9 2 5 2 6 3" xfId="9687"/>
    <cellStyle name="常规 9 2 5 2 7" xfId="4388"/>
    <cellStyle name="常规 9 2 5 2 7 2" xfId="9689"/>
    <cellStyle name="常规 9 2 5 2 8" xfId="4389"/>
    <cellStyle name="常规 9 2 5 2 8 2" xfId="9690"/>
    <cellStyle name="常规 9 2 5 2 9" xfId="9670"/>
    <cellStyle name="常规 9 2 5 3" xfId="4390"/>
    <cellStyle name="常规 9 2 5 3 2" xfId="9691"/>
    <cellStyle name="常规 9 2 5 4" xfId="4391"/>
    <cellStyle name="常规 9 2 5 4 2" xfId="4392"/>
    <cellStyle name="常规 9 2 5 4 2 2" xfId="4393"/>
    <cellStyle name="常规 9 2 5 4 2 2 2" xfId="9694"/>
    <cellStyle name="常规 9 2 5 4 2 3" xfId="9693"/>
    <cellStyle name="常规 9 2 5 4 3" xfId="4394"/>
    <cellStyle name="常规 9 2 5 4 3 2" xfId="4395"/>
    <cellStyle name="常规 9 2 5 4 3 2 2" xfId="9696"/>
    <cellStyle name="常规 9 2 5 4 3 3" xfId="9695"/>
    <cellStyle name="常规 9 2 5 4 4" xfId="4396"/>
    <cellStyle name="常规 9 2 5 4 4 2" xfId="4397"/>
    <cellStyle name="常规 9 2 5 4 4 2 2" xfId="9698"/>
    <cellStyle name="常规 9 2 5 4 4 3" xfId="9697"/>
    <cellStyle name="常规 9 2 5 4 5" xfId="4399"/>
    <cellStyle name="常规 9 2 5 4 5 2" xfId="9699"/>
    <cellStyle name="常规 9 2 5 4 6" xfId="9692"/>
    <cellStyle name="常规 9 2 5 5" xfId="4400"/>
    <cellStyle name="常规 9 2 5 5 2" xfId="4401"/>
    <cellStyle name="常规 9 2 5 5 2 2" xfId="4402"/>
    <cellStyle name="常规 9 2 5 5 2 2 2" xfId="9702"/>
    <cellStyle name="常规 9 2 5 5 2 3" xfId="9701"/>
    <cellStyle name="常规 9 2 5 5 3" xfId="4403"/>
    <cellStyle name="常规 9 2 5 5 3 2" xfId="4404"/>
    <cellStyle name="常规 9 2 5 5 3 2 2" xfId="9704"/>
    <cellStyle name="常规 9 2 5 5 3 3" xfId="9703"/>
    <cellStyle name="常规 9 2 5 5 4" xfId="4405"/>
    <cellStyle name="常规 9 2 5 5 4 2" xfId="9705"/>
    <cellStyle name="常规 9 2 5 5 5" xfId="9700"/>
    <cellStyle name="常规 9 2 5 6" xfId="4406"/>
    <cellStyle name="常规 9 2 5 6 2" xfId="4407"/>
    <cellStyle name="常规 9 2 5 6 2 2" xfId="9707"/>
    <cellStyle name="常规 9 2 5 6 3" xfId="9706"/>
    <cellStyle name="常规 9 2 5 7" xfId="4408"/>
    <cellStyle name="常规 9 2 5 7 2" xfId="4409"/>
    <cellStyle name="常规 9 2 5 7 2 2" xfId="9709"/>
    <cellStyle name="常规 9 2 5 7 3" xfId="9708"/>
    <cellStyle name="常规 9 2 5 8" xfId="4410"/>
    <cellStyle name="常规 9 2 5 8 2" xfId="4411"/>
    <cellStyle name="常规 9 2 5 8 2 2" xfId="9711"/>
    <cellStyle name="常规 9 2 5 8 3" xfId="9710"/>
    <cellStyle name="常规 9 2 5 9" xfId="4412"/>
    <cellStyle name="常规 9 2 5 9 2" xfId="207"/>
    <cellStyle name="常规 9 2 5 9 2 2" xfId="9713"/>
    <cellStyle name="常规 9 2 5 9 3" xfId="9712"/>
    <cellStyle name="常规 9 2 6" xfId="4413"/>
    <cellStyle name="常规 9 2 6 10" xfId="9714"/>
    <cellStyle name="常规 9 2 6 2" xfId="4414"/>
    <cellStyle name="常规 9 2 6 2 2" xfId="4415"/>
    <cellStyle name="常规 9 2 6 2 2 2" xfId="4416"/>
    <cellStyle name="常规 9 2 6 2 2 2 2" xfId="9717"/>
    <cellStyle name="常规 9 2 6 2 2 3" xfId="9716"/>
    <cellStyle name="常规 9 2 6 2 3" xfId="4417"/>
    <cellStyle name="常规 9 2 6 2 3 2" xfId="4418"/>
    <cellStyle name="常规 9 2 6 2 3 2 2" xfId="9719"/>
    <cellStyle name="常规 9 2 6 2 3 3" xfId="9718"/>
    <cellStyle name="常规 9 2 6 2 4" xfId="4419"/>
    <cellStyle name="常规 9 2 6 2 4 2" xfId="9720"/>
    <cellStyle name="常规 9 2 6 2 5" xfId="9715"/>
    <cellStyle name="常规 9 2 6 3" xfId="4420"/>
    <cellStyle name="常规 9 2 6 3 2" xfId="4421"/>
    <cellStyle name="常规 9 2 6 3 2 2" xfId="4422"/>
    <cellStyle name="常规 9 2 6 3 2 2 2" xfId="9723"/>
    <cellStyle name="常规 9 2 6 3 2 3" xfId="9722"/>
    <cellStyle name="常规 9 2 6 3 3" xfId="4423"/>
    <cellStyle name="常规 9 2 6 3 3 2" xfId="4424"/>
    <cellStyle name="常规 9 2 6 3 3 2 2" xfId="9725"/>
    <cellStyle name="常规 9 2 6 3 3 3" xfId="9724"/>
    <cellStyle name="常规 9 2 6 3 4" xfId="4425"/>
    <cellStyle name="常规 9 2 6 3 4 2" xfId="9726"/>
    <cellStyle name="常规 9 2 6 3 5" xfId="9721"/>
    <cellStyle name="常规 9 2 6 4" xfId="4426"/>
    <cellStyle name="常规 9 2 6 4 2" xfId="4427"/>
    <cellStyle name="常规 9 2 6 4 2 2" xfId="9728"/>
    <cellStyle name="常规 9 2 6 4 3" xfId="9727"/>
    <cellStyle name="常规 9 2 6 5" xfId="4428"/>
    <cellStyle name="常规 9 2 6 5 2" xfId="4429"/>
    <cellStyle name="常规 9 2 6 5 2 2" xfId="9730"/>
    <cellStyle name="常规 9 2 6 5 3" xfId="9729"/>
    <cellStyle name="常规 9 2 6 6" xfId="4430"/>
    <cellStyle name="常规 9 2 6 6 2" xfId="4431"/>
    <cellStyle name="常规 9 2 6 6 2 2" xfId="9732"/>
    <cellStyle name="常规 9 2 6 6 3" xfId="9731"/>
    <cellStyle name="常规 9 2 6 7" xfId="4432"/>
    <cellStyle name="常规 9 2 6 7 2" xfId="4433"/>
    <cellStyle name="常规 9 2 6 7 2 2" xfId="9734"/>
    <cellStyle name="常规 9 2 6 7 3" xfId="9733"/>
    <cellStyle name="常规 9 2 6 8" xfId="4434"/>
    <cellStyle name="常规 9 2 6 8 2" xfId="9735"/>
    <cellStyle name="常规 9 2 6 9" xfId="4435"/>
    <cellStyle name="常规 9 2 6 9 2" xfId="9736"/>
    <cellStyle name="常规 9 2 7" xfId="4436"/>
    <cellStyle name="常规 9 2 7 2" xfId="4437"/>
    <cellStyle name="常规 9 2 7 2 2" xfId="4438"/>
    <cellStyle name="常规 9 2 7 2 2 2" xfId="4439"/>
    <cellStyle name="常规 9 2 7 2 2 2 2" xfId="9740"/>
    <cellStyle name="常规 9 2 7 2 2 3" xfId="9739"/>
    <cellStyle name="常规 9 2 7 2 3" xfId="4440"/>
    <cellStyle name="常规 9 2 7 2 3 2" xfId="4441"/>
    <cellStyle name="常规 9 2 7 2 3 2 2" xfId="9742"/>
    <cellStyle name="常规 9 2 7 2 3 3" xfId="9741"/>
    <cellStyle name="常规 9 2 7 2 4" xfId="4442"/>
    <cellStyle name="常规 9 2 7 2 4 2" xfId="9743"/>
    <cellStyle name="常规 9 2 7 2 5" xfId="9738"/>
    <cellStyle name="常规 9 2 7 3" xfId="4443"/>
    <cellStyle name="常规 9 2 7 3 2" xfId="4444"/>
    <cellStyle name="常规 9 2 7 3 2 2" xfId="4445"/>
    <cellStyle name="常规 9 2 7 3 2 2 2" xfId="9746"/>
    <cellStyle name="常规 9 2 7 3 2 3" xfId="9745"/>
    <cellStyle name="常规 9 2 7 3 3" xfId="4446"/>
    <cellStyle name="常规 9 2 7 3 3 2" xfId="4447"/>
    <cellStyle name="常规 9 2 7 3 3 2 2" xfId="9748"/>
    <cellStyle name="常规 9 2 7 3 3 3" xfId="9747"/>
    <cellStyle name="常规 9 2 7 3 4" xfId="4448"/>
    <cellStyle name="常规 9 2 7 3 4 2" xfId="9749"/>
    <cellStyle name="常规 9 2 7 3 5" xfId="9744"/>
    <cellStyle name="常规 9 2 7 4" xfId="4449"/>
    <cellStyle name="常规 9 2 7 4 2" xfId="4450"/>
    <cellStyle name="常规 9 2 7 4 2 2" xfId="9751"/>
    <cellStyle name="常规 9 2 7 4 3" xfId="9750"/>
    <cellStyle name="常规 9 2 7 5" xfId="4451"/>
    <cellStyle name="常规 9 2 7 5 2" xfId="4452"/>
    <cellStyle name="常规 9 2 7 5 2 2" xfId="9753"/>
    <cellStyle name="常规 9 2 7 5 3" xfId="9752"/>
    <cellStyle name="常规 9 2 7 6" xfId="4453"/>
    <cellStyle name="常规 9 2 7 6 2" xfId="4454"/>
    <cellStyle name="常规 9 2 7 6 2 2" xfId="9755"/>
    <cellStyle name="常规 9 2 7 6 3" xfId="9754"/>
    <cellStyle name="常规 9 2 7 7" xfId="4455"/>
    <cellStyle name="常规 9 2 7 7 2" xfId="9756"/>
    <cellStyle name="常规 9 2 7 8" xfId="4456"/>
    <cellStyle name="常规 9 2 7 8 2" xfId="9757"/>
    <cellStyle name="常规 9 2 7 9" xfId="9737"/>
    <cellStyle name="常规 9 2 8" xfId="4457"/>
    <cellStyle name="常规 9 2 8 2" xfId="4458"/>
    <cellStyle name="常规 9 2 8 2 2" xfId="4459"/>
    <cellStyle name="常规 9 2 8 2 2 2" xfId="9760"/>
    <cellStyle name="常规 9 2 8 2 3" xfId="9759"/>
    <cellStyle name="常规 9 2 8 3" xfId="4460"/>
    <cellStyle name="常规 9 2 8 3 2" xfId="4461"/>
    <cellStyle name="常规 9 2 8 3 2 2" xfId="9762"/>
    <cellStyle name="常规 9 2 8 3 3" xfId="9761"/>
    <cellStyle name="常规 9 2 8 4" xfId="4462"/>
    <cellStyle name="常规 9 2 8 4 2" xfId="4463"/>
    <cellStyle name="常规 9 2 8 4 2 2" xfId="9764"/>
    <cellStyle name="常规 9 2 8 4 3" xfId="9763"/>
    <cellStyle name="常规 9 2 8 5" xfId="4464"/>
    <cellStyle name="常规 9 2 8 5 2" xfId="4465"/>
    <cellStyle name="常规 9 2 8 5 2 2" xfId="9766"/>
    <cellStyle name="常规 9 2 8 5 3" xfId="9765"/>
    <cellStyle name="常规 9 2 8 6" xfId="4466"/>
    <cellStyle name="常规 9 2 8 6 2" xfId="9767"/>
    <cellStyle name="常规 9 2 8 7" xfId="9758"/>
    <cellStyle name="常规 9 2 9" xfId="4467"/>
    <cellStyle name="常规 9 2 9 2" xfId="4468"/>
    <cellStyle name="常规 9 2 9 2 2" xfId="9769"/>
    <cellStyle name="常规 9 2 9 3" xfId="4469"/>
    <cellStyle name="常规 9 2 9 3 2" xfId="4470"/>
    <cellStyle name="常规 9 2 9 3 2 2" xfId="9771"/>
    <cellStyle name="常规 9 2 9 3 3" xfId="9770"/>
    <cellStyle name="常规 9 2 9 4" xfId="9768"/>
    <cellStyle name="常规 9 3" xfId="4471"/>
    <cellStyle name="常规 9 3 2" xfId="9772"/>
    <cellStyle name="常规 9 4" xfId="4473"/>
    <cellStyle name="常规 9 4 10" xfId="365"/>
    <cellStyle name="常规 9 4 10 2" xfId="4474"/>
    <cellStyle name="常规 9 4 10 2 2" xfId="9775"/>
    <cellStyle name="常规 9 4 10 3" xfId="9774"/>
    <cellStyle name="常规 9 4 11" xfId="4475"/>
    <cellStyle name="常规 9 4 11 2" xfId="4476"/>
    <cellStyle name="常规 9 4 11 2 2" xfId="9777"/>
    <cellStyle name="常规 9 4 11 3" xfId="9776"/>
    <cellStyle name="常规 9 4 12" xfId="4477"/>
    <cellStyle name="常规 9 4 12 2" xfId="9778"/>
    <cellStyle name="常规 9 4 13" xfId="4478"/>
    <cellStyle name="常规 9 4 13 2" xfId="9779"/>
    <cellStyle name="常规 9 4 14" xfId="9773"/>
    <cellStyle name="常规 9 4 2" xfId="4480"/>
    <cellStyle name="常规 9 4 2 10" xfId="4481"/>
    <cellStyle name="常规 9 4 2 10 2" xfId="9781"/>
    <cellStyle name="常规 9 4 2 11" xfId="4482"/>
    <cellStyle name="常规 9 4 2 11 2" xfId="9782"/>
    <cellStyle name="常规 9 4 2 12" xfId="9780"/>
    <cellStyle name="常规 9 4 2 2" xfId="4484"/>
    <cellStyle name="常规 9 4 2 2 2" xfId="4485"/>
    <cellStyle name="常规 9 4 2 2 2 2" xfId="4486"/>
    <cellStyle name="常规 9 4 2 2 2 2 2" xfId="4487"/>
    <cellStyle name="常规 9 4 2 2 2 2 2 2" xfId="9786"/>
    <cellStyle name="常规 9 4 2 2 2 2 3" xfId="9785"/>
    <cellStyle name="常规 9 4 2 2 2 3" xfId="4488"/>
    <cellStyle name="常规 9 4 2 2 2 3 2" xfId="4489"/>
    <cellStyle name="常规 9 4 2 2 2 3 2 2" xfId="9788"/>
    <cellStyle name="常规 9 4 2 2 2 3 3" xfId="9787"/>
    <cellStyle name="常规 9 4 2 2 2 4" xfId="4490"/>
    <cellStyle name="常规 9 4 2 2 2 4 2" xfId="9789"/>
    <cellStyle name="常规 9 4 2 2 2 5" xfId="9784"/>
    <cellStyle name="常规 9 4 2 2 3" xfId="4491"/>
    <cellStyle name="常规 9 4 2 2 3 2" xfId="4492"/>
    <cellStyle name="常规 9 4 2 2 3 2 2" xfId="4493"/>
    <cellStyle name="常规 9 4 2 2 3 2 2 2" xfId="9792"/>
    <cellStyle name="常规 9 4 2 2 3 2 3" xfId="9791"/>
    <cellStyle name="常规 9 4 2 2 3 3" xfId="4494"/>
    <cellStyle name="常规 9 4 2 2 3 3 2" xfId="4495"/>
    <cellStyle name="常规 9 4 2 2 3 3 2 2" xfId="9794"/>
    <cellStyle name="常规 9 4 2 2 3 3 3" xfId="9793"/>
    <cellStyle name="常规 9 4 2 2 3 4" xfId="4496"/>
    <cellStyle name="常规 9 4 2 2 3 4 2" xfId="9795"/>
    <cellStyle name="常规 9 4 2 2 3 5" xfId="9790"/>
    <cellStyle name="常规 9 4 2 2 4" xfId="4497"/>
    <cellStyle name="常规 9 4 2 2 4 2" xfId="4498"/>
    <cellStyle name="常规 9 4 2 2 4 2 2" xfId="9797"/>
    <cellStyle name="常规 9 4 2 2 4 3" xfId="9796"/>
    <cellStyle name="常规 9 4 2 2 5" xfId="4499"/>
    <cellStyle name="常规 9 4 2 2 5 2" xfId="4500"/>
    <cellStyle name="常规 9 4 2 2 5 2 2" xfId="9799"/>
    <cellStyle name="常规 9 4 2 2 5 3" xfId="9798"/>
    <cellStyle name="常规 9 4 2 2 6" xfId="4501"/>
    <cellStyle name="常规 9 4 2 2 6 2" xfId="4502"/>
    <cellStyle name="常规 9 4 2 2 6 2 2" xfId="9801"/>
    <cellStyle name="常规 9 4 2 2 6 3" xfId="9800"/>
    <cellStyle name="常规 9 4 2 2 7" xfId="4503"/>
    <cellStyle name="常规 9 4 2 2 7 2" xfId="9802"/>
    <cellStyle name="常规 9 4 2 2 8" xfId="4504"/>
    <cellStyle name="常规 9 4 2 2 8 2" xfId="9803"/>
    <cellStyle name="常规 9 4 2 2 9" xfId="9783"/>
    <cellStyle name="常规 9 4 2 3" xfId="4505"/>
    <cellStyle name="常规 9 4 2 3 2" xfId="9804"/>
    <cellStyle name="常规 9 4 2 4" xfId="4506"/>
    <cellStyle name="常规 9 4 2 4 2" xfId="4507"/>
    <cellStyle name="常规 9 4 2 4 2 2" xfId="4508"/>
    <cellStyle name="常规 9 4 2 4 2 2 2" xfId="9807"/>
    <cellStyle name="常规 9 4 2 4 2 3" xfId="9806"/>
    <cellStyle name="常规 9 4 2 4 3" xfId="4509"/>
    <cellStyle name="常规 9 4 2 4 3 2" xfId="4510"/>
    <cellStyle name="常规 9 4 2 4 3 2 2" xfId="9809"/>
    <cellStyle name="常规 9 4 2 4 3 3" xfId="9808"/>
    <cellStyle name="常规 9 4 2 4 4" xfId="4511"/>
    <cellStyle name="常规 9 4 2 4 4 2" xfId="9810"/>
    <cellStyle name="常规 9 4 2 4 5" xfId="9805"/>
    <cellStyle name="常规 9 4 2 5" xfId="4512"/>
    <cellStyle name="常规 9 4 2 5 2" xfId="4513"/>
    <cellStyle name="常规 9 4 2 5 2 2" xfId="4515"/>
    <cellStyle name="常规 9 4 2 5 2 2 2" xfId="9813"/>
    <cellStyle name="常规 9 4 2 5 2 3" xfId="9812"/>
    <cellStyle name="常规 9 4 2 5 3" xfId="4516"/>
    <cellStyle name="常规 9 4 2 5 3 2" xfId="4517"/>
    <cellStyle name="常规 9 4 2 5 3 2 2" xfId="9815"/>
    <cellStyle name="常规 9 4 2 5 3 3" xfId="9814"/>
    <cellStyle name="常规 9 4 2 5 4" xfId="4518"/>
    <cellStyle name="常规 9 4 2 5 4 2" xfId="9816"/>
    <cellStyle name="常规 9 4 2 5 5" xfId="9811"/>
    <cellStyle name="常规 9 4 2 6" xfId="4519"/>
    <cellStyle name="常规 9 4 2 6 2" xfId="4520"/>
    <cellStyle name="常规 9 4 2 6 2 2" xfId="9818"/>
    <cellStyle name="常规 9 4 2 6 3" xfId="9817"/>
    <cellStyle name="常规 9 4 2 7" xfId="4521"/>
    <cellStyle name="常规 9 4 2 7 2" xfId="4522"/>
    <cellStyle name="常规 9 4 2 7 2 2" xfId="9820"/>
    <cellStyle name="常规 9 4 2 7 3" xfId="9819"/>
    <cellStyle name="常规 9 4 2 8" xfId="792"/>
    <cellStyle name="常规 9 4 2 8 2" xfId="4523"/>
    <cellStyle name="常规 9 4 2 8 2 2" xfId="9822"/>
    <cellStyle name="常规 9 4 2 8 3" xfId="9821"/>
    <cellStyle name="常规 9 4 2 9" xfId="795"/>
    <cellStyle name="常规 9 4 2 9 2" xfId="4524"/>
    <cellStyle name="常规 9 4 2 9 2 2" xfId="9824"/>
    <cellStyle name="常规 9 4 2 9 3" xfId="9823"/>
    <cellStyle name="常规 9 4 3" xfId="4526"/>
    <cellStyle name="常规 9 4 3 10" xfId="9825"/>
    <cellStyle name="常规 9 4 3 2" xfId="4528"/>
    <cellStyle name="常规 9 4 3 2 2" xfId="4529"/>
    <cellStyle name="常规 9 4 3 2 2 2" xfId="4530"/>
    <cellStyle name="常规 9 4 3 2 2 2 2" xfId="9828"/>
    <cellStyle name="常规 9 4 3 2 2 3" xfId="9827"/>
    <cellStyle name="常规 9 4 3 2 3" xfId="4531"/>
    <cellStyle name="常规 9 4 3 2 3 2" xfId="4532"/>
    <cellStyle name="常规 9 4 3 2 3 2 2" xfId="9830"/>
    <cellStyle name="常规 9 4 3 2 3 3" xfId="9829"/>
    <cellStyle name="常规 9 4 3 2 4" xfId="4533"/>
    <cellStyle name="常规 9 4 3 2 4 2" xfId="9831"/>
    <cellStyle name="常规 9 4 3 2 5" xfId="9826"/>
    <cellStyle name="常规 9 4 3 3" xfId="2855"/>
    <cellStyle name="常规 9 4 3 3 2" xfId="4534"/>
    <cellStyle name="常规 9 4 3 3 2 2" xfId="4535"/>
    <cellStyle name="常规 9 4 3 3 2 2 2" xfId="9834"/>
    <cellStyle name="常规 9 4 3 3 2 3" xfId="9833"/>
    <cellStyle name="常规 9 4 3 3 3" xfId="4536"/>
    <cellStyle name="常规 9 4 3 3 3 2" xfId="4537"/>
    <cellStyle name="常规 9 4 3 3 3 2 2" xfId="9836"/>
    <cellStyle name="常规 9 4 3 3 3 3" xfId="9835"/>
    <cellStyle name="常规 9 4 3 3 4" xfId="4538"/>
    <cellStyle name="常规 9 4 3 3 4 2" xfId="9837"/>
    <cellStyle name="常规 9 4 3 3 5" xfId="9832"/>
    <cellStyle name="常规 9 4 3 4" xfId="4539"/>
    <cellStyle name="常规 9 4 3 4 2" xfId="4540"/>
    <cellStyle name="常规 9 4 3 4 2 2" xfId="9839"/>
    <cellStyle name="常规 9 4 3 4 3" xfId="9838"/>
    <cellStyle name="常规 9 4 3 5" xfId="4541"/>
    <cellStyle name="常规 9 4 3 5 2" xfId="4542"/>
    <cellStyle name="常规 9 4 3 5 2 2" xfId="9841"/>
    <cellStyle name="常规 9 4 3 5 3" xfId="9840"/>
    <cellStyle name="常规 9 4 3 6" xfId="4543"/>
    <cellStyle name="常规 9 4 3 6 2" xfId="4544"/>
    <cellStyle name="常规 9 4 3 6 2 2" xfId="9843"/>
    <cellStyle name="常规 9 4 3 6 3" xfId="9842"/>
    <cellStyle name="常规 9 4 3 7" xfId="4545"/>
    <cellStyle name="常规 9 4 3 7 2" xfId="4546"/>
    <cellStyle name="常规 9 4 3 7 2 2" xfId="9845"/>
    <cellStyle name="常规 9 4 3 7 3" xfId="9844"/>
    <cellStyle name="常规 9 4 3 8" xfId="4547"/>
    <cellStyle name="常规 9 4 3 8 2" xfId="9846"/>
    <cellStyle name="常规 9 4 3 9" xfId="4549"/>
    <cellStyle name="常规 9 4 3 9 2" xfId="9847"/>
    <cellStyle name="常规 9 4 4" xfId="2964"/>
    <cellStyle name="常规 9 4 4 2" xfId="2967"/>
    <cellStyle name="常规 9 4 4 2 2" xfId="4550"/>
    <cellStyle name="常规 9 4 4 2 2 2" xfId="4551"/>
    <cellStyle name="常规 9 4 4 2 2 2 2" xfId="9851"/>
    <cellStyle name="常规 9 4 4 2 2 3" xfId="9850"/>
    <cellStyle name="常规 9 4 4 2 3" xfId="4552"/>
    <cellStyle name="常规 9 4 4 2 3 2" xfId="2365"/>
    <cellStyle name="常规 9 4 4 2 3 2 2" xfId="9853"/>
    <cellStyle name="常规 9 4 4 2 3 3" xfId="9852"/>
    <cellStyle name="常规 9 4 4 2 4" xfId="4553"/>
    <cellStyle name="常规 9 4 4 2 4 2" xfId="9854"/>
    <cellStyle name="常规 9 4 4 2 5" xfId="9849"/>
    <cellStyle name="常规 9 4 4 3" xfId="4554"/>
    <cellStyle name="常规 9 4 4 3 2" xfId="4555"/>
    <cellStyle name="常规 9 4 4 3 2 2" xfId="794"/>
    <cellStyle name="常规 9 4 4 3 2 2 2" xfId="9857"/>
    <cellStyle name="常规 9 4 4 3 2 3" xfId="9856"/>
    <cellStyle name="常规 9 4 4 3 3" xfId="4556"/>
    <cellStyle name="常规 9 4 4 3 3 2" xfId="4548"/>
    <cellStyle name="常规 9 4 4 3 3 2 2" xfId="9859"/>
    <cellStyle name="常规 9 4 4 3 3 3" xfId="9858"/>
    <cellStyle name="常规 9 4 4 3 4" xfId="4557"/>
    <cellStyle name="常规 9 4 4 3 4 2" xfId="9860"/>
    <cellStyle name="常规 9 4 4 3 5" xfId="9855"/>
    <cellStyle name="常规 9 4 4 4" xfId="4558"/>
    <cellStyle name="常规 9 4 4 4 2" xfId="4559"/>
    <cellStyle name="常规 9 4 4 4 2 2" xfId="9862"/>
    <cellStyle name="常规 9 4 4 4 3" xfId="9861"/>
    <cellStyle name="常规 9 4 4 5" xfId="4560"/>
    <cellStyle name="常规 9 4 4 5 2" xfId="4561"/>
    <cellStyle name="常规 9 4 4 5 2 2" xfId="9864"/>
    <cellStyle name="常规 9 4 4 5 3" xfId="9863"/>
    <cellStyle name="常规 9 4 4 6" xfId="4562"/>
    <cellStyle name="常规 9 4 4 6 2" xfId="4563"/>
    <cellStyle name="常规 9 4 4 6 2 2" xfId="9866"/>
    <cellStyle name="常规 9 4 4 6 3" xfId="9865"/>
    <cellStyle name="常规 9 4 4 7" xfId="4564"/>
    <cellStyle name="常规 9 4 4 7 2" xfId="9867"/>
    <cellStyle name="常规 9 4 4 8" xfId="4565"/>
    <cellStyle name="常规 9 4 4 8 2" xfId="9868"/>
    <cellStyle name="常规 9 4 4 9" xfId="9848"/>
    <cellStyle name="常规 9 4 5" xfId="2970"/>
    <cellStyle name="常规 9 4 5 2" xfId="9869"/>
    <cellStyle name="常规 9 4 6" xfId="2975"/>
    <cellStyle name="常规 9 4 6 2" xfId="2219"/>
    <cellStyle name="常规 9 4 6 2 2" xfId="2107"/>
    <cellStyle name="常规 9 4 6 2 2 2" xfId="9872"/>
    <cellStyle name="常规 9 4 6 2 3" xfId="9871"/>
    <cellStyle name="常规 9 4 6 3" xfId="2223"/>
    <cellStyle name="常规 9 4 6 3 2" xfId="4566"/>
    <cellStyle name="常规 9 4 6 3 2 2" xfId="9874"/>
    <cellStyle name="常规 9 4 6 3 3" xfId="9873"/>
    <cellStyle name="常规 9 4 6 4" xfId="4567"/>
    <cellStyle name="常规 9 4 6 4 2" xfId="4568"/>
    <cellStyle name="常规 9 4 6 4 2 2" xfId="9876"/>
    <cellStyle name="常规 9 4 6 4 3" xfId="9875"/>
    <cellStyle name="常规 9 4 6 5" xfId="4569"/>
    <cellStyle name="常规 9 4 6 5 2" xfId="9877"/>
    <cellStyle name="常规 9 4 6 6" xfId="9870"/>
    <cellStyle name="常规 9 4 7" xfId="4571"/>
    <cellStyle name="常规 9 4 7 2" xfId="2232"/>
    <cellStyle name="常规 9 4 7 2 2" xfId="2236"/>
    <cellStyle name="常规 9 4 7 2 2 2" xfId="9880"/>
    <cellStyle name="常规 9 4 7 2 3" xfId="9879"/>
    <cellStyle name="常规 9 4 7 3" xfId="2239"/>
    <cellStyle name="常规 9 4 7 3 2" xfId="4573"/>
    <cellStyle name="常规 9 4 7 3 2 2" xfId="9882"/>
    <cellStyle name="常规 9 4 7 3 3" xfId="9881"/>
    <cellStyle name="常规 9 4 7 4" xfId="4575"/>
    <cellStyle name="常规 9 4 7 4 2" xfId="9883"/>
    <cellStyle name="常规 9 4 7 5" xfId="9878"/>
    <cellStyle name="常规 9 4 8" xfId="2525"/>
    <cellStyle name="常规 9 4 8 2" xfId="4576"/>
    <cellStyle name="常规 9 4 8 2 2" xfId="9885"/>
    <cellStyle name="常规 9 4 8 3" xfId="9884"/>
    <cellStyle name="常规 9 4 9" xfId="4577"/>
    <cellStyle name="常规 9 4 9 2" xfId="4578"/>
    <cellStyle name="常规 9 4 9 2 2" xfId="9887"/>
    <cellStyle name="常规 9 4 9 3" xfId="9886"/>
    <cellStyle name="常规 9 5" xfId="4580"/>
    <cellStyle name="常规 9 5 10" xfId="4581"/>
    <cellStyle name="常规 9 5 10 2" xfId="4582"/>
    <cellStyle name="常规 9 5 10 2 2" xfId="9890"/>
    <cellStyle name="常规 9 5 10 3" xfId="9889"/>
    <cellStyle name="常规 9 5 11" xfId="4583"/>
    <cellStyle name="常规 9 5 11 2" xfId="4584"/>
    <cellStyle name="常规 9 5 11 2 2" xfId="9892"/>
    <cellStyle name="常规 9 5 11 3" xfId="9891"/>
    <cellStyle name="常规 9 5 12" xfId="4585"/>
    <cellStyle name="常规 9 5 12 2" xfId="9893"/>
    <cellStyle name="常规 9 5 13" xfId="4586"/>
    <cellStyle name="常规 9 5 13 2" xfId="9894"/>
    <cellStyle name="常规 9 5 14" xfId="9888"/>
    <cellStyle name="常规 9 5 2" xfId="4588"/>
    <cellStyle name="常规 9 5 2 10" xfId="1938"/>
    <cellStyle name="常规 9 5 2 10 2" xfId="9896"/>
    <cellStyle name="常规 9 5 2 11" xfId="1971"/>
    <cellStyle name="常规 9 5 2 11 2" xfId="9897"/>
    <cellStyle name="常规 9 5 2 12" xfId="9895"/>
    <cellStyle name="常规 9 5 2 2" xfId="4589"/>
    <cellStyle name="常规 9 5 2 2 2" xfId="4590"/>
    <cellStyle name="常规 9 5 2 2 2 2" xfId="4591"/>
    <cellStyle name="常规 9 5 2 2 2 2 2" xfId="4592"/>
    <cellStyle name="常规 9 5 2 2 2 2 2 2" xfId="9901"/>
    <cellStyle name="常规 9 5 2 2 2 2 3" xfId="9900"/>
    <cellStyle name="常规 9 5 2 2 2 3" xfId="4593"/>
    <cellStyle name="常规 9 5 2 2 2 3 2" xfId="4594"/>
    <cellStyle name="常规 9 5 2 2 2 3 2 2" xfId="9903"/>
    <cellStyle name="常规 9 5 2 2 2 3 3" xfId="9902"/>
    <cellStyle name="常规 9 5 2 2 2 4" xfId="4595"/>
    <cellStyle name="常规 9 5 2 2 2 4 2" xfId="9904"/>
    <cellStyle name="常规 9 5 2 2 2 5" xfId="9899"/>
    <cellStyle name="常规 9 5 2 2 3" xfId="4596"/>
    <cellStyle name="常规 9 5 2 2 3 2" xfId="4597"/>
    <cellStyle name="常规 9 5 2 2 3 2 2" xfId="4598"/>
    <cellStyle name="常规 9 5 2 2 3 2 2 2" xfId="9907"/>
    <cellStyle name="常规 9 5 2 2 3 2 3" xfId="9906"/>
    <cellStyle name="常规 9 5 2 2 3 3" xfId="4599"/>
    <cellStyle name="常规 9 5 2 2 3 3 2" xfId="4600"/>
    <cellStyle name="常规 9 5 2 2 3 3 2 2" xfId="9909"/>
    <cellStyle name="常规 9 5 2 2 3 3 3" xfId="9908"/>
    <cellStyle name="常规 9 5 2 2 3 4" xfId="4601"/>
    <cellStyle name="常规 9 5 2 2 3 4 2" xfId="9910"/>
    <cellStyle name="常规 9 5 2 2 3 5" xfId="9905"/>
    <cellStyle name="常规 9 5 2 2 4" xfId="4602"/>
    <cellStyle name="常规 9 5 2 2 4 2" xfId="4603"/>
    <cellStyle name="常规 9 5 2 2 4 2 2" xfId="9912"/>
    <cellStyle name="常规 9 5 2 2 4 3" xfId="9911"/>
    <cellStyle name="常规 9 5 2 2 5" xfId="4604"/>
    <cellStyle name="常规 9 5 2 2 5 2" xfId="4605"/>
    <cellStyle name="常规 9 5 2 2 5 2 2" xfId="9914"/>
    <cellStyle name="常规 9 5 2 2 5 3" xfId="9913"/>
    <cellStyle name="常规 9 5 2 2 6" xfId="4606"/>
    <cellStyle name="常规 9 5 2 2 6 2" xfId="4607"/>
    <cellStyle name="常规 9 5 2 2 6 2 2" xfId="9916"/>
    <cellStyle name="常规 9 5 2 2 6 3" xfId="9915"/>
    <cellStyle name="常规 9 5 2 2 7" xfId="4608"/>
    <cellStyle name="常规 9 5 2 2 7 2" xfId="9917"/>
    <cellStyle name="常规 9 5 2 2 8" xfId="4609"/>
    <cellStyle name="常规 9 5 2 2 8 2" xfId="9918"/>
    <cellStyle name="常规 9 5 2 2 9" xfId="9898"/>
    <cellStyle name="常规 9 5 2 3" xfId="4610"/>
    <cellStyle name="常规 9 5 2 3 2" xfId="9919"/>
    <cellStyle name="常规 9 5 2 4" xfId="4611"/>
    <cellStyle name="常规 9 5 2 4 2" xfId="613"/>
    <cellStyle name="常规 9 5 2 4 2 2" xfId="4612"/>
    <cellStyle name="常规 9 5 2 4 2 2 2" xfId="9922"/>
    <cellStyle name="常规 9 5 2 4 2 3" xfId="9921"/>
    <cellStyle name="常规 9 5 2 4 3" xfId="4613"/>
    <cellStyle name="常规 9 5 2 4 3 2" xfId="4614"/>
    <cellStyle name="常规 9 5 2 4 3 2 2" xfId="9924"/>
    <cellStyle name="常规 9 5 2 4 3 3" xfId="9923"/>
    <cellStyle name="常规 9 5 2 4 4" xfId="4615"/>
    <cellStyle name="常规 9 5 2 4 4 2" xfId="9925"/>
    <cellStyle name="常规 9 5 2 4 5" xfId="9920"/>
    <cellStyle name="常规 9 5 2 5" xfId="4616"/>
    <cellStyle name="常规 9 5 2 5 2" xfId="4617"/>
    <cellStyle name="常规 9 5 2 5 2 2" xfId="4618"/>
    <cellStyle name="常规 9 5 2 5 2 2 2" xfId="9928"/>
    <cellStyle name="常规 9 5 2 5 2 3" xfId="9927"/>
    <cellStyle name="常规 9 5 2 5 3" xfId="4619"/>
    <cellStyle name="常规 9 5 2 5 3 2" xfId="4620"/>
    <cellStyle name="常规 9 5 2 5 3 2 2" xfId="9930"/>
    <cellStyle name="常规 9 5 2 5 3 3" xfId="9929"/>
    <cellStyle name="常规 9 5 2 5 4" xfId="4621"/>
    <cellStyle name="常规 9 5 2 5 4 2" xfId="9931"/>
    <cellStyle name="常规 9 5 2 5 5" xfId="9926"/>
    <cellStyle name="常规 9 5 2 6" xfId="4622"/>
    <cellStyle name="常规 9 5 2 6 2" xfId="4623"/>
    <cellStyle name="常规 9 5 2 6 2 2" xfId="9933"/>
    <cellStyle name="常规 9 5 2 6 3" xfId="9932"/>
    <cellStyle name="常规 9 5 2 7" xfId="4624"/>
    <cellStyle name="常规 9 5 2 7 2" xfId="4625"/>
    <cellStyle name="常规 9 5 2 7 2 2" xfId="9935"/>
    <cellStyle name="常规 9 5 2 7 3" xfId="9934"/>
    <cellStyle name="常规 9 5 2 8" xfId="438"/>
    <cellStyle name="常规 9 5 2 8 2" xfId="4626"/>
    <cellStyle name="常规 9 5 2 8 2 2" xfId="9937"/>
    <cellStyle name="常规 9 5 2 8 3" xfId="9936"/>
    <cellStyle name="常规 9 5 2 9" xfId="805"/>
    <cellStyle name="常规 9 5 2 9 2" xfId="556"/>
    <cellStyle name="常规 9 5 2 9 2 2" xfId="9939"/>
    <cellStyle name="常规 9 5 2 9 3" xfId="9938"/>
    <cellStyle name="常规 9 5 3" xfId="4627"/>
    <cellStyle name="常规 9 5 3 10" xfId="9940"/>
    <cellStyle name="常规 9 5 3 2" xfId="4628"/>
    <cellStyle name="常规 9 5 3 2 2" xfId="4629"/>
    <cellStyle name="常规 9 5 3 2 2 2" xfId="4630"/>
    <cellStyle name="常规 9 5 3 2 2 2 2" xfId="9943"/>
    <cellStyle name="常规 9 5 3 2 2 3" xfId="9942"/>
    <cellStyle name="常规 9 5 3 2 3" xfId="4631"/>
    <cellStyle name="常规 9 5 3 2 3 2" xfId="4632"/>
    <cellStyle name="常规 9 5 3 2 3 2 2" xfId="9945"/>
    <cellStyle name="常规 9 5 3 2 3 3" xfId="9944"/>
    <cellStyle name="常规 9 5 3 2 4" xfId="4633"/>
    <cellStyle name="常规 9 5 3 2 4 2" xfId="9946"/>
    <cellStyle name="常规 9 5 3 2 5" xfId="9941"/>
    <cellStyle name="常规 9 5 3 3" xfId="4634"/>
    <cellStyle name="常规 9 5 3 3 2" xfId="4635"/>
    <cellStyle name="常规 9 5 3 3 2 2" xfId="4636"/>
    <cellStyle name="常规 9 5 3 3 2 2 2" xfId="9949"/>
    <cellStyle name="常规 9 5 3 3 2 3" xfId="9948"/>
    <cellStyle name="常规 9 5 3 3 3" xfId="4637"/>
    <cellStyle name="常规 9 5 3 3 3 2" xfId="4638"/>
    <cellStyle name="常规 9 5 3 3 3 2 2" xfId="9951"/>
    <cellStyle name="常规 9 5 3 3 3 3" xfId="9950"/>
    <cellStyle name="常规 9 5 3 3 4" xfId="4639"/>
    <cellStyle name="常规 9 5 3 3 4 2" xfId="9952"/>
    <cellStyle name="常规 9 5 3 3 5" xfId="9947"/>
    <cellStyle name="常规 9 5 3 4" xfId="4640"/>
    <cellStyle name="常规 9 5 3 4 2" xfId="4641"/>
    <cellStyle name="常规 9 5 3 4 2 2" xfId="9954"/>
    <cellStyle name="常规 9 5 3 4 3" xfId="9953"/>
    <cellStyle name="常规 9 5 3 5" xfId="4642"/>
    <cellStyle name="常规 9 5 3 5 2" xfId="4643"/>
    <cellStyle name="常规 9 5 3 5 2 2" xfId="9956"/>
    <cellStyle name="常规 9 5 3 5 3" xfId="9955"/>
    <cellStyle name="常规 9 5 3 6" xfId="4644"/>
    <cellStyle name="常规 9 5 3 6 2" xfId="4645"/>
    <cellStyle name="常规 9 5 3 6 2 2" xfId="9958"/>
    <cellStyle name="常规 9 5 3 6 3" xfId="9957"/>
    <cellStyle name="常规 9 5 3 7" xfId="4646"/>
    <cellStyle name="常规 9 5 3 7 2" xfId="4647"/>
    <cellStyle name="常规 9 5 3 7 2 2" xfId="9960"/>
    <cellStyle name="常规 9 5 3 7 3" xfId="9959"/>
    <cellStyle name="常规 9 5 3 8" xfId="4648"/>
    <cellStyle name="常规 9 5 3 8 2" xfId="9961"/>
    <cellStyle name="常规 9 5 3 9" xfId="4649"/>
    <cellStyle name="常规 9 5 3 9 2" xfId="9962"/>
    <cellStyle name="常规 9 5 4" xfId="2978"/>
    <cellStyle name="常规 9 5 4 2" xfId="2980"/>
    <cellStyle name="常规 9 5 4 2 2" xfId="4650"/>
    <cellStyle name="常规 9 5 4 2 2 2" xfId="4651"/>
    <cellStyle name="常规 9 5 4 2 2 2 2" xfId="9966"/>
    <cellStyle name="常规 9 5 4 2 2 3" xfId="9965"/>
    <cellStyle name="常规 9 5 4 2 3" xfId="4652"/>
    <cellStyle name="常规 9 5 4 2 3 2" xfId="4653"/>
    <cellStyle name="常规 9 5 4 2 3 2 2" xfId="9968"/>
    <cellStyle name="常规 9 5 4 2 3 3" xfId="9967"/>
    <cellStyle name="常规 9 5 4 2 4" xfId="4654"/>
    <cellStyle name="常规 9 5 4 2 4 2" xfId="9969"/>
    <cellStyle name="常规 9 5 4 2 5" xfId="9964"/>
    <cellStyle name="常规 9 5 4 3" xfId="4655"/>
    <cellStyle name="常规 9 5 4 3 2" xfId="4656"/>
    <cellStyle name="常规 9 5 4 3 2 2" xfId="4657"/>
    <cellStyle name="常规 9 5 4 3 2 2 2" xfId="9972"/>
    <cellStyle name="常规 9 5 4 3 2 3" xfId="9971"/>
    <cellStyle name="常规 9 5 4 3 3" xfId="4658"/>
    <cellStyle name="常规 9 5 4 3 3 2" xfId="4659"/>
    <cellStyle name="常规 9 5 4 3 3 2 2" xfId="9974"/>
    <cellStyle name="常规 9 5 4 3 3 3" xfId="9973"/>
    <cellStyle name="常规 9 5 4 3 4" xfId="4660"/>
    <cellStyle name="常规 9 5 4 3 4 2" xfId="9975"/>
    <cellStyle name="常规 9 5 4 3 5" xfId="9970"/>
    <cellStyle name="常规 9 5 4 4" xfId="3868"/>
    <cellStyle name="常规 9 5 4 4 2" xfId="2461"/>
    <cellStyle name="常规 9 5 4 4 2 2" xfId="9977"/>
    <cellStyle name="常规 9 5 4 4 3" xfId="9976"/>
    <cellStyle name="常规 9 5 4 5" xfId="994"/>
    <cellStyle name="常规 9 5 4 5 2" xfId="2489"/>
    <cellStyle name="常规 9 5 4 5 2 2" xfId="9979"/>
    <cellStyle name="常规 9 5 4 5 3" xfId="9978"/>
    <cellStyle name="常规 9 5 4 6" xfId="2988"/>
    <cellStyle name="常规 9 5 4 6 2" xfId="4661"/>
    <cellStyle name="常规 9 5 4 6 2 2" xfId="9981"/>
    <cellStyle name="常规 9 5 4 6 3" xfId="9980"/>
    <cellStyle name="常规 9 5 4 7" xfId="4662"/>
    <cellStyle name="常规 9 5 4 7 2" xfId="9982"/>
    <cellStyle name="常规 9 5 4 8" xfId="4663"/>
    <cellStyle name="常规 9 5 4 8 2" xfId="9983"/>
    <cellStyle name="常规 9 5 4 9" xfId="9963"/>
    <cellStyle name="常规 9 5 5" xfId="42"/>
    <cellStyle name="常规 9 5 5 2" xfId="9984"/>
    <cellStyle name="常规 9 5 6" xfId="764"/>
    <cellStyle name="常规 9 5 6 2" xfId="2260"/>
    <cellStyle name="常规 9 5 6 2 2" xfId="2262"/>
    <cellStyle name="常规 9 5 6 2 2 2" xfId="9987"/>
    <cellStyle name="常规 9 5 6 2 3" xfId="9986"/>
    <cellStyle name="常规 9 5 6 3" xfId="2264"/>
    <cellStyle name="常规 9 5 6 3 2" xfId="4664"/>
    <cellStyle name="常规 9 5 6 3 2 2" xfId="9989"/>
    <cellStyle name="常规 9 5 6 3 3" xfId="9988"/>
    <cellStyle name="常规 9 5 6 4" xfId="3873"/>
    <cellStyle name="常规 9 5 6 4 2" xfId="4665"/>
    <cellStyle name="常规 9 5 6 4 2 2" xfId="9991"/>
    <cellStyle name="常规 9 5 6 4 3" xfId="9990"/>
    <cellStyle name="常规 9 5 6 5" xfId="4666"/>
    <cellStyle name="常规 9 5 6 5 2" xfId="9992"/>
    <cellStyle name="常规 9 5 6 6" xfId="9985"/>
    <cellStyle name="常规 9 5 7" xfId="384"/>
    <cellStyle name="常规 9 5 7 2" xfId="4667"/>
    <cellStyle name="常规 9 5 7 2 2" xfId="4668"/>
    <cellStyle name="常规 9 5 7 2 2 2" xfId="9995"/>
    <cellStyle name="常规 9 5 7 2 3" xfId="9994"/>
    <cellStyle name="常规 9 5 7 3" xfId="4669"/>
    <cellStyle name="常规 9 5 7 3 2" xfId="4670"/>
    <cellStyle name="常规 9 5 7 3 2 2" xfId="9997"/>
    <cellStyle name="常规 9 5 7 3 3" xfId="9996"/>
    <cellStyle name="常规 9 5 7 4" xfId="3876"/>
    <cellStyle name="常规 9 5 7 4 2" xfId="9998"/>
    <cellStyle name="常规 9 5 7 5" xfId="9993"/>
    <cellStyle name="常规 9 5 8" xfId="392"/>
    <cellStyle name="常规 9 5 8 2" xfId="4671"/>
    <cellStyle name="常规 9 5 8 2 2" xfId="10000"/>
    <cellStyle name="常规 9 5 8 3" xfId="9999"/>
    <cellStyle name="常规 9 5 9" xfId="182"/>
    <cellStyle name="常规 9 5 9 2" xfId="4672"/>
    <cellStyle name="常规 9 5 9 2 2" xfId="10002"/>
    <cellStyle name="常规 9 5 9 3" xfId="10001"/>
    <cellStyle name="常规 9 6" xfId="4674"/>
    <cellStyle name="常规 9 6 10" xfId="4675"/>
    <cellStyle name="常规 9 6 10 2" xfId="4676"/>
    <cellStyle name="常规 9 6 10 2 2" xfId="10005"/>
    <cellStyle name="常规 9 6 10 3" xfId="10004"/>
    <cellStyle name="常规 9 6 11" xfId="4677"/>
    <cellStyle name="常规 9 6 11 2" xfId="10006"/>
    <cellStyle name="常规 9 6 12" xfId="4678"/>
    <cellStyle name="常规 9 6 12 2" xfId="10007"/>
    <cellStyle name="常规 9 6 13" xfId="10003"/>
    <cellStyle name="常规 9 6 2" xfId="4680"/>
    <cellStyle name="常规 9 6 2 2" xfId="4681"/>
    <cellStyle name="常规 9 6 2 2 2" xfId="4682"/>
    <cellStyle name="常规 9 6 2 2 2 2" xfId="4683"/>
    <cellStyle name="常规 9 6 2 2 2 2 2" xfId="4684"/>
    <cellStyle name="常规 9 6 2 2 2 2 2 2" xfId="10012"/>
    <cellStyle name="常规 9 6 2 2 2 2 3" xfId="10011"/>
    <cellStyle name="常规 9 6 2 2 2 3" xfId="4685"/>
    <cellStyle name="常规 9 6 2 2 2 3 2" xfId="4686"/>
    <cellStyle name="常规 9 6 2 2 2 3 2 2" xfId="10014"/>
    <cellStyle name="常规 9 6 2 2 2 3 3" xfId="10013"/>
    <cellStyle name="常规 9 6 2 2 2 4" xfId="4687"/>
    <cellStyle name="常规 9 6 2 2 2 4 2" xfId="10015"/>
    <cellStyle name="常规 9 6 2 2 2 5" xfId="10010"/>
    <cellStyle name="常规 9 6 2 2 3" xfId="4688"/>
    <cellStyle name="常规 9 6 2 2 3 2" xfId="4689"/>
    <cellStyle name="常规 9 6 2 2 3 2 2" xfId="4690"/>
    <cellStyle name="常规 9 6 2 2 3 2 2 2" xfId="10018"/>
    <cellStyle name="常规 9 6 2 2 3 2 3" xfId="10017"/>
    <cellStyle name="常规 9 6 2 2 3 3" xfId="4691"/>
    <cellStyle name="常规 9 6 2 2 3 3 2" xfId="4692"/>
    <cellStyle name="常规 9 6 2 2 3 3 2 2" xfId="10020"/>
    <cellStyle name="常规 9 6 2 2 3 3 3" xfId="10019"/>
    <cellStyle name="常规 9 6 2 2 3 4" xfId="4693"/>
    <cellStyle name="常规 9 6 2 2 3 4 2" xfId="10021"/>
    <cellStyle name="常规 9 6 2 2 3 5" xfId="10016"/>
    <cellStyle name="常规 9 6 2 2 4" xfId="4694"/>
    <cellStyle name="常规 9 6 2 2 4 2" xfId="4695"/>
    <cellStyle name="常规 9 6 2 2 4 2 2" xfId="10023"/>
    <cellStyle name="常规 9 6 2 2 4 3" xfId="10022"/>
    <cellStyle name="常规 9 6 2 2 5" xfId="4696"/>
    <cellStyle name="常规 9 6 2 2 5 2" xfId="4697"/>
    <cellStyle name="常规 9 6 2 2 5 2 2" xfId="10025"/>
    <cellStyle name="常规 9 6 2 2 5 3" xfId="10024"/>
    <cellStyle name="常规 9 6 2 2 6" xfId="4698"/>
    <cellStyle name="常规 9 6 2 2 6 2" xfId="4699"/>
    <cellStyle name="常规 9 6 2 2 6 2 2" xfId="10027"/>
    <cellStyle name="常规 9 6 2 2 6 3" xfId="10026"/>
    <cellStyle name="常规 9 6 2 2 7" xfId="4700"/>
    <cellStyle name="常规 9 6 2 2 7 2" xfId="10028"/>
    <cellStyle name="常规 9 6 2 2 8" xfId="4701"/>
    <cellStyle name="常规 9 6 2 2 8 2" xfId="10029"/>
    <cellStyle name="常规 9 6 2 2 9" xfId="10009"/>
    <cellStyle name="常规 9 6 2 3" xfId="4702"/>
    <cellStyle name="常规 9 6 2 3 2" xfId="10030"/>
    <cellStyle name="常规 9 6 2 4" xfId="4703"/>
    <cellStyle name="常规 9 6 2 4 2" xfId="10031"/>
    <cellStyle name="常规 9 6 2 5" xfId="10008"/>
    <cellStyle name="常规 9 6 3" xfId="4704"/>
    <cellStyle name="常规 9 6 3 10" xfId="10032"/>
    <cellStyle name="常规 9 6 3 2" xfId="4705"/>
    <cellStyle name="常规 9 6 3 2 2" xfId="4706"/>
    <cellStyle name="常规 9 6 3 2 2 2" xfId="4707"/>
    <cellStyle name="常规 9 6 3 2 2 2 2" xfId="10035"/>
    <cellStyle name="常规 9 6 3 2 2 3" xfId="10034"/>
    <cellStyle name="常规 9 6 3 2 3" xfId="4708"/>
    <cellStyle name="常规 9 6 3 2 3 2" xfId="4709"/>
    <cellStyle name="常规 9 6 3 2 3 2 2" xfId="10037"/>
    <cellStyle name="常规 9 6 3 2 3 3" xfId="10036"/>
    <cellStyle name="常规 9 6 3 2 4" xfId="4710"/>
    <cellStyle name="常规 9 6 3 2 4 2" xfId="10038"/>
    <cellStyle name="常规 9 6 3 2 5" xfId="10033"/>
    <cellStyle name="常规 9 6 3 3" xfId="4711"/>
    <cellStyle name="常规 9 6 3 3 2" xfId="4712"/>
    <cellStyle name="常规 9 6 3 3 2 2" xfId="4713"/>
    <cellStyle name="常规 9 6 3 3 2 2 2" xfId="10041"/>
    <cellStyle name="常规 9 6 3 3 2 3" xfId="10040"/>
    <cellStyle name="常规 9 6 3 3 3" xfId="4714"/>
    <cellStyle name="常规 9 6 3 3 3 2" xfId="4715"/>
    <cellStyle name="常规 9 6 3 3 3 2 2" xfId="10043"/>
    <cellStyle name="常规 9 6 3 3 3 3" xfId="10042"/>
    <cellStyle name="常规 9 6 3 3 4" xfId="4716"/>
    <cellStyle name="常规 9 6 3 3 4 2" xfId="10044"/>
    <cellStyle name="常规 9 6 3 3 5" xfId="10039"/>
    <cellStyle name="常规 9 6 3 4" xfId="4717"/>
    <cellStyle name="常规 9 6 3 4 2" xfId="4718"/>
    <cellStyle name="常规 9 6 3 4 2 2" xfId="10046"/>
    <cellStyle name="常规 9 6 3 4 3" xfId="10045"/>
    <cellStyle name="常规 9 6 3 5" xfId="4719"/>
    <cellStyle name="常规 9 6 3 5 2" xfId="4720"/>
    <cellStyle name="常规 9 6 3 5 2 2" xfId="10048"/>
    <cellStyle name="常规 9 6 3 5 3" xfId="10047"/>
    <cellStyle name="常规 9 6 3 6" xfId="4721"/>
    <cellStyle name="常规 9 6 3 6 2" xfId="4722"/>
    <cellStyle name="常规 9 6 3 6 2 2" xfId="10050"/>
    <cellStyle name="常规 9 6 3 6 3" xfId="10049"/>
    <cellStyle name="常规 9 6 3 7" xfId="4723"/>
    <cellStyle name="常规 9 6 3 7 2" xfId="4724"/>
    <cellStyle name="常规 9 6 3 7 2 2" xfId="10052"/>
    <cellStyle name="常规 9 6 3 7 3" xfId="10051"/>
    <cellStyle name="常规 9 6 3 8" xfId="4725"/>
    <cellStyle name="常规 9 6 3 8 2" xfId="10053"/>
    <cellStyle name="常规 9 6 3 9" xfId="4726"/>
    <cellStyle name="常规 9 6 3 9 2" xfId="10054"/>
    <cellStyle name="常规 9 6 4" xfId="457"/>
    <cellStyle name="常规 9 6 4 2" xfId="4727"/>
    <cellStyle name="常规 9 6 4 2 2" xfId="4728"/>
    <cellStyle name="常规 9 6 4 2 2 2" xfId="4729"/>
    <cellStyle name="常规 9 6 4 2 2 2 2" xfId="10058"/>
    <cellStyle name="常规 9 6 4 2 2 3" xfId="10057"/>
    <cellStyle name="常规 9 6 4 2 3" xfId="4730"/>
    <cellStyle name="常规 9 6 4 2 3 2" xfId="4731"/>
    <cellStyle name="常规 9 6 4 2 3 2 2" xfId="10060"/>
    <cellStyle name="常规 9 6 4 2 3 3" xfId="10059"/>
    <cellStyle name="常规 9 6 4 2 4" xfId="4732"/>
    <cellStyle name="常规 9 6 4 2 4 2" xfId="10061"/>
    <cellStyle name="常规 9 6 4 2 5" xfId="10056"/>
    <cellStyle name="常规 9 6 4 3" xfId="4733"/>
    <cellStyle name="常规 9 6 4 3 2" xfId="4734"/>
    <cellStyle name="常规 9 6 4 3 2 2" xfId="4735"/>
    <cellStyle name="常规 9 6 4 3 2 2 2" xfId="10064"/>
    <cellStyle name="常规 9 6 4 3 2 3" xfId="10063"/>
    <cellStyle name="常规 9 6 4 3 3" xfId="4736"/>
    <cellStyle name="常规 9 6 4 3 3 2" xfId="4737"/>
    <cellStyle name="常规 9 6 4 3 3 2 2" xfId="10066"/>
    <cellStyle name="常规 9 6 4 3 3 3" xfId="10065"/>
    <cellStyle name="常规 9 6 4 3 4" xfId="4738"/>
    <cellStyle name="常规 9 6 4 3 4 2" xfId="10067"/>
    <cellStyle name="常规 9 6 4 3 5" xfId="10062"/>
    <cellStyle name="常规 9 6 4 4" xfId="4739"/>
    <cellStyle name="常规 9 6 4 4 2" xfId="4740"/>
    <cellStyle name="常规 9 6 4 4 2 2" xfId="10069"/>
    <cellStyle name="常规 9 6 4 4 3" xfId="10068"/>
    <cellStyle name="常规 9 6 4 5" xfId="4742"/>
    <cellStyle name="常规 9 6 4 5 2" xfId="4744"/>
    <cellStyle name="常规 9 6 4 5 2 2" xfId="10071"/>
    <cellStyle name="常规 9 6 4 5 3" xfId="10070"/>
    <cellStyle name="常规 9 6 4 6" xfId="4746"/>
    <cellStyle name="常规 9 6 4 6 2" xfId="4747"/>
    <cellStyle name="常规 9 6 4 6 2 2" xfId="10073"/>
    <cellStyle name="常规 9 6 4 6 3" xfId="10072"/>
    <cellStyle name="常规 9 6 4 7" xfId="4748"/>
    <cellStyle name="常规 9 6 4 7 2" xfId="10074"/>
    <cellStyle name="常规 9 6 4 8" xfId="4749"/>
    <cellStyle name="常规 9 6 4 8 2" xfId="10075"/>
    <cellStyle name="常规 9 6 4 9" xfId="10055"/>
    <cellStyle name="常规 9 6 5" xfId="4750"/>
    <cellStyle name="常规 9 6 5 2" xfId="10076"/>
    <cellStyle name="常规 9 6 6" xfId="4751"/>
    <cellStyle name="常规 9 6 6 2" xfId="176"/>
    <cellStyle name="常规 9 6 6 2 2" xfId="120"/>
    <cellStyle name="常规 9 6 6 2 2 2" xfId="10079"/>
    <cellStyle name="常规 9 6 6 2 3" xfId="10078"/>
    <cellStyle name="常规 9 6 6 3" xfId="99"/>
    <cellStyle name="常规 9 6 6 3 2" xfId="4752"/>
    <cellStyle name="常规 9 6 6 3 2 2" xfId="10081"/>
    <cellStyle name="常规 9 6 6 3 3" xfId="10080"/>
    <cellStyle name="常规 9 6 6 4" xfId="4753"/>
    <cellStyle name="常规 9 6 6 4 2" xfId="4754"/>
    <cellStyle name="常规 9 6 6 4 2 2" xfId="10083"/>
    <cellStyle name="常规 9 6 6 4 3" xfId="10082"/>
    <cellStyle name="常规 9 6 6 5" xfId="4756"/>
    <cellStyle name="常规 9 6 6 5 2" xfId="10084"/>
    <cellStyle name="常规 9 6 6 6" xfId="10077"/>
    <cellStyle name="常规 9 6 7" xfId="4757"/>
    <cellStyle name="常规 9 6 7 2" xfId="4758"/>
    <cellStyle name="常规 9 6 7 2 2" xfId="4759"/>
    <cellStyle name="常规 9 6 7 2 2 2" xfId="10087"/>
    <cellStyle name="常规 9 6 7 2 3" xfId="10086"/>
    <cellStyle name="常规 9 6 7 3" xfId="4760"/>
    <cellStyle name="常规 9 6 7 3 2" xfId="4761"/>
    <cellStyle name="常规 9 6 7 3 2 2" xfId="10089"/>
    <cellStyle name="常规 9 6 7 3 3" xfId="10088"/>
    <cellStyle name="常规 9 6 7 4" xfId="4762"/>
    <cellStyle name="常规 9 6 7 4 2" xfId="10090"/>
    <cellStyle name="常规 9 6 7 5" xfId="10085"/>
    <cellStyle name="常规 9 6 8" xfId="4763"/>
    <cellStyle name="常规 9 6 8 2" xfId="4764"/>
    <cellStyle name="常规 9 6 8 2 2" xfId="10092"/>
    <cellStyle name="常规 9 6 8 3" xfId="10091"/>
    <cellStyle name="常规 9 6 9" xfId="4765"/>
    <cellStyle name="常规 9 6 9 2" xfId="4766"/>
    <cellStyle name="常规 9 6 9 2 2" xfId="10094"/>
    <cellStyle name="常规 9 6 9 3" xfId="10093"/>
    <cellStyle name="常规 9 7" xfId="4768"/>
    <cellStyle name="常规 9 7 10" xfId="4770"/>
    <cellStyle name="常规 9 7 10 2" xfId="4772"/>
    <cellStyle name="常规 9 7 10 2 2" xfId="10097"/>
    <cellStyle name="常规 9 7 10 3" xfId="10096"/>
    <cellStyle name="常规 9 7 11" xfId="4773"/>
    <cellStyle name="常规 9 7 11 2" xfId="4774"/>
    <cellStyle name="常规 9 7 11 2 2" xfId="10099"/>
    <cellStyle name="常规 9 7 11 3" xfId="10098"/>
    <cellStyle name="常规 9 7 12" xfId="4775"/>
    <cellStyle name="常规 9 7 12 2" xfId="10100"/>
    <cellStyle name="常规 9 7 13" xfId="4776"/>
    <cellStyle name="常规 9 7 13 2" xfId="10101"/>
    <cellStyle name="常规 9 7 14" xfId="10095"/>
    <cellStyle name="常规 9 7 2" xfId="4778"/>
    <cellStyle name="常规 9 7 2 10" xfId="4779"/>
    <cellStyle name="常规 9 7 2 10 2" xfId="10103"/>
    <cellStyle name="常规 9 7 2 11" xfId="10102"/>
    <cellStyle name="常规 9 7 2 2" xfId="4780"/>
    <cellStyle name="常规 9 7 2 2 2" xfId="4781"/>
    <cellStyle name="常规 9 7 2 2 2 2" xfId="4782"/>
    <cellStyle name="常规 9 7 2 2 2 2 2" xfId="4783"/>
    <cellStyle name="常规 9 7 2 2 2 2 2 2" xfId="10107"/>
    <cellStyle name="常规 9 7 2 2 2 2 3" xfId="10106"/>
    <cellStyle name="常规 9 7 2 2 2 3" xfId="718"/>
    <cellStyle name="常规 9 7 2 2 2 3 2" xfId="721"/>
    <cellStyle name="常规 9 7 2 2 2 3 2 2" xfId="10109"/>
    <cellStyle name="常规 9 7 2 2 2 3 3" xfId="10108"/>
    <cellStyle name="常规 9 7 2 2 2 4" xfId="728"/>
    <cellStyle name="常规 9 7 2 2 2 4 2" xfId="10110"/>
    <cellStyle name="常规 9 7 2 2 2 5" xfId="10105"/>
    <cellStyle name="常规 9 7 2 2 3" xfId="4784"/>
    <cellStyle name="常规 9 7 2 2 3 2" xfId="4785"/>
    <cellStyle name="常规 9 7 2 2 3 2 2" xfId="4786"/>
    <cellStyle name="常规 9 7 2 2 3 2 2 2" xfId="10113"/>
    <cellStyle name="常规 9 7 2 2 3 2 3" xfId="10112"/>
    <cellStyle name="常规 9 7 2 2 3 3" xfId="314"/>
    <cellStyle name="常规 9 7 2 2 3 3 2" xfId="4787"/>
    <cellStyle name="常规 9 7 2 2 3 3 2 2" xfId="10115"/>
    <cellStyle name="常规 9 7 2 2 3 3 3" xfId="10114"/>
    <cellStyle name="常规 9 7 2 2 3 4" xfId="321"/>
    <cellStyle name="常规 9 7 2 2 3 4 2" xfId="10116"/>
    <cellStyle name="常规 9 7 2 2 3 5" xfId="10111"/>
    <cellStyle name="常规 9 7 2 2 4" xfId="4788"/>
    <cellStyle name="常规 9 7 2 2 4 2" xfId="4789"/>
    <cellStyle name="常规 9 7 2 2 4 2 2" xfId="10118"/>
    <cellStyle name="常规 9 7 2 2 4 3" xfId="10117"/>
    <cellStyle name="常规 9 7 2 2 5" xfId="4790"/>
    <cellStyle name="常规 9 7 2 2 5 2" xfId="4791"/>
    <cellStyle name="常规 9 7 2 2 5 2 2" xfId="10120"/>
    <cellStyle name="常规 9 7 2 2 5 3" xfId="10119"/>
    <cellStyle name="常规 9 7 2 2 6" xfId="4792"/>
    <cellStyle name="常规 9 7 2 2 6 2" xfId="4793"/>
    <cellStyle name="常规 9 7 2 2 6 2 2" xfId="10122"/>
    <cellStyle name="常规 9 7 2 2 6 3" xfId="10121"/>
    <cellStyle name="常规 9 7 2 2 7" xfId="4794"/>
    <cellStyle name="常规 9 7 2 2 7 2" xfId="10123"/>
    <cellStyle name="常规 9 7 2 2 8" xfId="4795"/>
    <cellStyle name="常规 9 7 2 2 8 2" xfId="10124"/>
    <cellStyle name="常规 9 7 2 2 9" xfId="10104"/>
    <cellStyle name="常规 9 7 2 3" xfId="4796"/>
    <cellStyle name="常规 9 7 2 3 2" xfId="4797"/>
    <cellStyle name="常规 9 7 2 3 2 2" xfId="4799"/>
    <cellStyle name="常规 9 7 2 3 2 2 2" xfId="10127"/>
    <cellStyle name="常规 9 7 2 3 2 3" xfId="10126"/>
    <cellStyle name="常规 9 7 2 3 3" xfId="4800"/>
    <cellStyle name="常规 9 7 2 3 3 2" xfId="4801"/>
    <cellStyle name="常规 9 7 2 3 3 2 2" xfId="10129"/>
    <cellStyle name="常规 9 7 2 3 3 3" xfId="10128"/>
    <cellStyle name="常规 9 7 2 3 4" xfId="4802"/>
    <cellStyle name="常规 9 7 2 3 4 2" xfId="10130"/>
    <cellStyle name="常规 9 7 2 3 5" xfId="10125"/>
    <cellStyle name="常规 9 7 2 4" xfId="4803"/>
    <cellStyle name="常规 9 7 2 4 2" xfId="4804"/>
    <cellStyle name="常规 9 7 2 4 2 2" xfId="4805"/>
    <cellStyle name="常规 9 7 2 4 2 2 2" xfId="10133"/>
    <cellStyle name="常规 9 7 2 4 2 3" xfId="10132"/>
    <cellStyle name="常规 9 7 2 4 3" xfId="4806"/>
    <cellStyle name="常规 9 7 2 4 3 2" xfId="4807"/>
    <cellStyle name="常规 9 7 2 4 3 2 2" xfId="10135"/>
    <cellStyle name="常规 9 7 2 4 3 3" xfId="10134"/>
    <cellStyle name="常规 9 7 2 4 4" xfId="4808"/>
    <cellStyle name="常规 9 7 2 4 4 2" xfId="10136"/>
    <cellStyle name="常规 9 7 2 4 5" xfId="10131"/>
    <cellStyle name="常规 9 7 2 5" xfId="4809"/>
    <cellStyle name="常规 9 7 2 5 2" xfId="4810"/>
    <cellStyle name="常规 9 7 2 5 2 2" xfId="10138"/>
    <cellStyle name="常规 9 7 2 5 3" xfId="10137"/>
    <cellStyle name="常规 9 7 2 6" xfId="4811"/>
    <cellStyle name="常规 9 7 2 6 2" xfId="4812"/>
    <cellStyle name="常规 9 7 2 6 2 2" xfId="10140"/>
    <cellStyle name="常规 9 7 2 6 3" xfId="10139"/>
    <cellStyle name="常规 9 7 2 7" xfId="4813"/>
    <cellStyle name="常规 9 7 2 7 2" xfId="4814"/>
    <cellStyle name="常规 9 7 2 7 2 2" xfId="10142"/>
    <cellStyle name="常规 9 7 2 7 3" xfId="10141"/>
    <cellStyle name="常规 9 7 2 8" xfId="4815"/>
    <cellStyle name="常规 9 7 2 8 2" xfId="4816"/>
    <cellStyle name="常规 9 7 2 8 2 2" xfId="10144"/>
    <cellStyle name="常规 9 7 2 8 3" xfId="10143"/>
    <cellStyle name="常规 9 7 2 9" xfId="4817"/>
    <cellStyle name="常规 9 7 2 9 2" xfId="10145"/>
    <cellStyle name="常规 9 7 3" xfId="4818"/>
    <cellStyle name="常规 9 7 3 10" xfId="10146"/>
    <cellStyle name="常规 9 7 3 2" xfId="4819"/>
    <cellStyle name="常规 9 7 3 2 2" xfId="4820"/>
    <cellStyle name="常规 9 7 3 2 2 2" xfId="4821"/>
    <cellStyle name="常规 9 7 3 2 2 2 2" xfId="10149"/>
    <cellStyle name="常规 9 7 3 2 2 3" xfId="10148"/>
    <cellStyle name="常规 9 7 3 2 3" xfId="4822"/>
    <cellStyle name="常规 9 7 3 2 3 2" xfId="4823"/>
    <cellStyle name="常规 9 7 3 2 3 2 2" xfId="10151"/>
    <cellStyle name="常规 9 7 3 2 3 3" xfId="10150"/>
    <cellStyle name="常规 9 7 3 2 4" xfId="4824"/>
    <cellStyle name="常规 9 7 3 2 4 2" xfId="10152"/>
    <cellStyle name="常规 9 7 3 2 5" xfId="10147"/>
    <cellStyle name="常规 9 7 3 3" xfId="4825"/>
    <cellStyle name="常规 9 7 3 3 2" xfId="4826"/>
    <cellStyle name="常规 9 7 3 3 2 2" xfId="4827"/>
    <cellStyle name="常规 9 7 3 3 2 2 2" xfId="10155"/>
    <cellStyle name="常规 9 7 3 3 2 3" xfId="10154"/>
    <cellStyle name="常规 9 7 3 3 3" xfId="4828"/>
    <cellStyle name="常规 9 7 3 3 3 2" xfId="4829"/>
    <cellStyle name="常规 9 7 3 3 3 2 2" xfId="10157"/>
    <cellStyle name="常规 9 7 3 3 3 3" xfId="10156"/>
    <cellStyle name="常规 9 7 3 3 4" xfId="4830"/>
    <cellStyle name="常规 9 7 3 3 4 2" xfId="10158"/>
    <cellStyle name="常规 9 7 3 3 5" xfId="10153"/>
    <cellStyle name="常规 9 7 3 4" xfId="4831"/>
    <cellStyle name="常规 9 7 3 4 2" xfId="4832"/>
    <cellStyle name="常规 9 7 3 4 2 2" xfId="10160"/>
    <cellStyle name="常规 9 7 3 4 3" xfId="10159"/>
    <cellStyle name="常规 9 7 3 5" xfId="4833"/>
    <cellStyle name="常规 9 7 3 5 2" xfId="4834"/>
    <cellStyle name="常规 9 7 3 5 2 2" xfId="10162"/>
    <cellStyle name="常规 9 7 3 5 3" xfId="10161"/>
    <cellStyle name="常规 9 7 3 6" xfId="4835"/>
    <cellStyle name="常规 9 7 3 6 2" xfId="4836"/>
    <cellStyle name="常规 9 7 3 6 2 2" xfId="10164"/>
    <cellStyle name="常规 9 7 3 6 3" xfId="10163"/>
    <cellStyle name="常规 9 7 3 7" xfId="4837"/>
    <cellStyle name="常规 9 7 3 7 2" xfId="4838"/>
    <cellStyle name="常规 9 7 3 7 2 2" xfId="10166"/>
    <cellStyle name="常规 9 7 3 7 3" xfId="10165"/>
    <cellStyle name="常规 9 7 3 8" xfId="4839"/>
    <cellStyle name="常规 9 7 3 8 2" xfId="10167"/>
    <cellStyle name="常规 9 7 3 9" xfId="4840"/>
    <cellStyle name="常规 9 7 3 9 2" xfId="10168"/>
    <cellStyle name="常规 9 7 4" xfId="32"/>
    <cellStyle name="常规 9 7 4 2" xfId="4841"/>
    <cellStyle name="常规 9 7 4 2 2" xfId="4842"/>
    <cellStyle name="常规 9 7 4 2 2 2" xfId="4843"/>
    <cellStyle name="常规 9 7 4 2 2 2 2" xfId="10172"/>
    <cellStyle name="常规 9 7 4 2 2 3" xfId="10171"/>
    <cellStyle name="常规 9 7 4 2 3" xfId="4844"/>
    <cellStyle name="常规 9 7 4 2 3 2" xfId="4845"/>
    <cellStyle name="常规 9 7 4 2 3 2 2" xfId="10174"/>
    <cellStyle name="常规 9 7 4 2 3 3" xfId="10173"/>
    <cellStyle name="常规 9 7 4 2 4" xfId="4846"/>
    <cellStyle name="常规 9 7 4 2 4 2" xfId="10175"/>
    <cellStyle name="常规 9 7 4 2 5" xfId="10170"/>
    <cellStyle name="常规 9 7 4 3" xfId="4847"/>
    <cellStyle name="常规 9 7 4 3 2" xfId="4848"/>
    <cellStyle name="常规 9 7 4 3 2 2" xfId="4849"/>
    <cellStyle name="常规 9 7 4 3 2 2 2" xfId="10178"/>
    <cellStyle name="常规 9 7 4 3 2 3" xfId="10177"/>
    <cellStyle name="常规 9 7 4 3 3" xfId="4850"/>
    <cellStyle name="常规 9 7 4 3 3 2" xfId="4851"/>
    <cellStyle name="常规 9 7 4 3 3 2 2" xfId="10180"/>
    <cellStyle name="常规 9 7 4 3 3 3" xfId="10179"/>
    <cellStyle name="常规 9 7 4 3 4" xfId="4852"/>
    <cellStyle name="常规 9 7 4 3 4 2" xfId="10181"/>
    <cellStyle name="常规 9 7 4 3 5" xfId="10176"/>
    <cellStyle name="常规 9 7 4 4" xfId="821"/>
    <cellStyle name="常规 9 7 4 4 2" xfId="4853"/>
    <cellStyle name="常规 9 7 4 4 2 2" xfId="10183"/>
    <cellStyle name="常规 9 7 4 4 3" xfId="10182"/>
    <cellStyle name="常规 9 7 4 5" xfId="4854"/>
    <cellStyle name="常规 9 7 4 5 2" xfId="4855"/>
    <cellStyle name="常规 9 7 4 5 2 2" xfId="10185"/>
    <cellStyle name="常规 9 7 4 5 3" xfId="10184"/>
    <cellStyle name="常规 9 7 4 6" xfId="4856"/>
    <cellStyle name="常规 9 7 4 6 2" xfId="4857"/>
    <cellStyle name="常规 9 7 4 6 2 2" xfId="10187"/>
    <cellStyle name="常规 9 7 4 6 3" xfId="10186"/>
    <cellStyle name="常规 9 7 4 7" xfId="4858"/>
    <cellStyle name="常规 9 7 4 7 2" xfId="10188"/>
    <cellStyle name="常规 9 7 4 8" xfId="4859"/>
    <cellStyle name="常规 9 7 4 8 2" xfId="10189"/>
    <cellStyle name="常规 9 7 4 9" xfId="10169"/>
    <cellStyle name="常规 9 7 5" xfId="4860"/>
    <cellStyle name="常规 9 7 5 2" xfId="10190"/>
    <cellStyle name="常规 9 7 6" xfId="4861"/>
    <cellStyle name="常规 9 7 6 2" xfId="4862"/>
    <cellStyle name="常规 9 7 6 2 2" xfId="4863"/>
    <cellStyle name="常规 9 7 6 2 2 2" xfId="10193"/>
    <cellStyle name="常规 9 7 6 2 3" xfId="10192"/>
    <cellStyle name="常规 9 7 6 3" xfId="4864"/>
    <cellStyle name="常规 9 7 6 3 2" xfId="4865"/>
    <cellStyle name="常规 9 7 6 3 2 2" xfId="10195"/>
    <cellStyle name="常规 9 7 6 3 3" xfId="10194"/>
    <cellStyle name="常规 9 7 6 4" xfId="3889"/>
    <cellStyle name="常规 9 7 6 4 2" xfId="4866"/>
    <cellStyle name="常规 9 7 6 4 2 2" xfId="10197"/>
    <cellStyle name="常规 9 7 6 4 3" xfId="10196"/>
    <cellStyle name="常规 9 7 6 5" xfId="4867"/>
    <cellStyle name="常规 9 7 6 5 2" xfId="10198"/>
    <cellStyle name="常规 9 7 6 6" xfId="10191"/>
    <cellStyle name="常规 9 7 7" xfId="4868"/>
    <cellStyle name="常规 9 7 7 2" xfId="4869"/>
    <cellStyle name="常规 9 7 7 2 2" xfId="1522"/>
    <cellStyle name="常规 9 7 7 2 2 2" xfId="10201"/>
    <cellStyle name="常规 9 7 7 2 3" xfId="10200"/>
    <cellStyle name="常规 9 7 7 3" xfId="4870"/>
    <cellStyle name="常规 9 7 7 3 2" xfId="4871"/>
    <cellStyle name="常规 9 7 7 3 2 2" xfId="10203"/>
    <cellStyle name="常规 9 7 7 3 3" xfId="10202"/>
    <cellStyle name="常规 9 7 7 4" xfId="4872"/>
    <cellStyle name="常规 9 7 7 4 2" xfId="10204"/>
    <cellStyle name="常规 9 7 7 5" xfId="10199"/>
    <cellStyle name="常规 9 7 8" xfId="4873"/>
    <cellStyle name="常规 9 7 8 2" xfId="4874"/>
    <cellStyle name="常规 9 7 8 2 2" xfId="10206"/>
    <cellStyle name="常规 9 7 8 3" xfId="10205"/>
    <cellStyle name="常规 9 7 9" xfId="4875"/>
    <cellStyle name="常规 9 7 9 2" xfId="4876"/>
    <cellStyle name="常规 9 7 9 2 2" xfId="10208"/>
    <cellStyle name="常规 9 7 9 3" xfId="10207"/>
    <cellStyle name="常规 9 8" xfId="4878"/>
    <cellStyle name="常规 9 8 10" xfId="4879"/>
    <cellStyle name="常规 9 8 10 2" xfId="4880"/>
    <cellStyle name="常规 9 8 10 2 2" xfId="10211"/>
    <cellStyle name="常规 9 8 10 3" xfId="10210"/>
    <cellStyle name="常规 9 8 11" xfId="4881"/>
    <cellStyle name="常规 9 8 11 2" xfId="4882"/>
    <cellStyle name="常规 9 8 11 2 2" xfId="10213"/>
    <cellStyle name="常规 9 8 11 3" xfId="10212"/>
    <cellStyle name="常规 9 8 12" xfId="4883"/>
    <cellStyle name="常规 9 8 12 2" xfId="10214"/>
    <cellStyle name="常规 9 8 13" xfId="4884"/>
    <cellStyle name="常规 9 8 13 2" xfId="10215"/>
    <cellStyle name="常规 9 8 14" xfId="10209"/>
    <cellStyle name="常规 9 8 2" xfId="4886"/>
    <cellStyle name="常规 9 8 2 10" xfId="4887"/>
    <cellStyle name="常规 9 8 2 10 2" xfId="10217"/>
    <cellStyle name="常规 9 8 2 11" xfId="10216"/>
    <cellStyle name="常规 9 8 2 2" xfId="896"/>
    <cellStyle name="常规 9 8 2 2 2" xfId="4889"/>
    <cellStyle name="常规 9 8 2 2 2 2" xfId="4890"/>
    <cellStyle name="常规 9 8 2 2 2 2 2" xfId="4891"/>
    <cellStyle name="常规 9 8 2 2 2 2 2 2" xfId="10221"/>
    <cellStyle name="常规 9 8 2 2 2 2 3" xfId="10220"/>
    <cellStyle name="常规 9 8 2 2 2 3" xfId="4892"/>
    <cellStyle name="常规 9 8 2 2 2 3 2" xfId="4893"/>
    <cellStyle name="常规 9 8 2 2 2 3 2 2" xfId="10223"/>
    <cellStyle name="常规 9 8 2 2 2 3 3" xfId="10222"/>
    <cellStyle name="常规 9 8 2 2 2 4" xfId="4894"/>
    <cellStyle name="常规 9 8 2 2 2 4 2" xfId="10224"/>
    <cellStyle name="常规 9 8 2 2 2 5" xfId="10219"/>
    <cellStyle name="常规 9 8 2 2 3" xfId="4895"/>
    <cellStyle name="常规 9 8 2 2 3 2" xfId="4896"/>
    <cellStyle name="常规 9 8 2 2 3 2 2" xfId="4897"/>
    <cellStyle name="常规 9 8 2 2 3 2 2 2" xfId="10227"/>
    <cellStyle name="常规 9 8 2 2 3 2 3" xfId="10226"/>
    <cellStyle name="常规 9 8 2 2 3 3" xfId="4898"/>
    <cellStyle name="常规 9 8 2 2 3 3 2" xfId="4899"/>
    <cellStyle name="常规 9 8 2 2 3 3 2 2" xfId="10229"/>
    <cellStyle name="常规 9 8 2 2 3 3 3" xfId="10228"/>
    <cellStyle name="常规 9 8 2 2 3 4" xfId="4900"/>
    <cellStyle name="常规 9 8 2 2 3 4 2" xfId="10230"/>
    <cellStyle name="常规 9 8 2 2 3 5" xfId="10225"/>
    <cellStyle name="常规 9 8 2 2 4" xfId="4901"/>
    <cellStyle name="常规 9 8 2 2 4 2" xfId="4902"/>
    <cellStyle name="常规 9 8 2 2 4 2 2" xfId="10232"/>
    <cellStyle name="常规 9 8 2 2 4 3" xfId="10231"/>
    <cellStyle name="常规 9 8 2 2 5" xfId="4903"/>
    <cellStyle name="常规 9 8 2 2 5 2" xfId="4904"/>
    <cellStyle name="常规 9 8 2 2 5 2 2" xfId="10234"/>
    <cellStyle name="常规 9 8 2 2 5 3" xfId="10233"/>
    <cellStyle name="常规 9 8 2 2 6" xfId="4905"/>
    <cellStyle name="常规 9 8 2 2 6 2" xfId="4906"/>
    <cellStyle name="常规 9 8 2 2 6 2 2" xfId="10236"/>
    <cellStyle name="常规 9 8 2 2 6 3" xfId="10235"/>
    <cellStyle name="常规 9 8 2 2 7" xfId="4907"/>
    <cellStyle name="常规 9 8 2 2 7 2" xfId="10237"/>
    <cellStyle name="常规 9 8 2 2 8" xfId="4908"/>
    <cellStyle name="常规 9 8 2 2 8 2" xfId="10238"/>
    <cellStyle name="常规 9 8 2 2 9" xfId="10218"/>
    <cellStyle name="常规 9 8 2 3" xfId="1853"/>
    <cellStyle name="常规 9 8 2 3 2" xfId="2329"/>
    <cellStyle name="常规 9 8 2 3 2 2" xfId="4909"/>
    <cellStyle name="常规 9 8 2 3 2 2 2" xfId="10241"/>
    <cellStyle name="常规 9 8 2 3 2 3" xfId="10240"/>
    <cellStyle name="常规 9 8 2 3 3" xfId="4910"/>
    <cellStyle name="常规 9 8 2 3 3 2" xfId="4911"/>
    <cellStyle name="常规 9 8 2 3 3 2 2" xfId="10243"/>
    <cellStyle name="常规 9 8 2 3 3 3" xfId="10242"/>
    <cellStyle name="常规 9 8 2 3 4" xfId="4912"/>
    <cellStyle name="常规 9 8 2 3 4 2" xfId="10244"/>
    <cellStyle name="常规 9 8 2 3 5" xfId="10239"/>
    <cellStyle name="常规 9 8 2 4" xfId="2333"/>
    <cellStyle name="常规 9 8 2 4 2" xfId="2337"/>
    <cellStyle name="常规 9 8 2 4 2 2" xfId="4913"/>
    <cellStyle name="常规 9 8 2 4 2 2 2" xfId="10247"/>
    <cellStyle name="常规 9 8 2 4 2 3" xfId="10246"/>
    <cellStyle name="常规 9 8 2 4 3" xfId="4915"/>
    <cellStyle name="常规 9 8 2 4 3 2" xfId="4917"/>
    <cellStyle name="常规 9 8 2 4 3 2 2" xfId="10249"/>
    <cellStyle name="常规 9 8 2 4 3 3" xfId="10248"/>
    <cellStyle name="常规 9 8 2 4 4" xfId="4919"/>
    <cellStyle name="常规 9 8 2 4 4 2" xfId="10250"/>
    <cellStyle name="常规 9 8 2 4 5" xfId="10245"/>
    <cellStyle name="常规 9 8 2 5" xfId="3759"/>
    <cellStyle name="常规 9 8 2 5 2" xfId="4920"/>
    <cellStyle name="常规 9 8 2 5 2 2" xfId="10252"/>
    <cellStyle name="常规 9 8 2 5 3" xfId="10251"/>
    <cellStyle name="常规 9 8 2 6" xfId="2907"/>
    <cellStyle name="常规 9 8 2 6 2" xfId="4921"/>
    <cellStyle name="常规 9 8 2 6 2 2" xfId="10254"/>
    <cellStyle name="常规 9 8 2 6 3" xfId="10253"/>
    <cellStyle name="常规 9 8 2 7" xfId="2340"/>
    <cellStyle name="常规 9 8 2 7 2" xfId="2345"/>
    <cellStyle name="常规 9 8 2 7 2 2" xfId="10256"/>
    <cellStyle name="常规 9 8 2 7 3" xfId="10255"/>
    <cellStyle name="常规 9 8 2 8" xfId="2911"/>
    <cellStyle name="常规 9 8 2 8 2" xfId="2914"/>
    <cellStyle name="常规 9 8 2 8 2 2" xfId="10258"/>
    <cellStyle name="常规 9 8 2 8 3" xfId="10257"/>
    <cellStyle name="常规 9 8 2 9" xfId="1544"/>
    <cellStyle name="常规 9 8 2 9 2" xfId="10259"/>
    <cellStyle name="常规 9 8 3" xfId="4922"/>
    <cellStyle name="常规 9 8 3 10" xfId="10260"/>
    <cellStyle name="常规 9 8 3 2" xfId="835"/>
    <cellStyle name="常规 9 8 3 2 2" xfId="3119"/>
    <cellStyle name="常规 9 8 3 2 2 2" xfId="4923"/>
    <cellStyle name="常规 9 8 3 2 2 2 2" xfId="10263"/>
    <cellStyle name="常规 9 8 3 2 2 3" xfId="10262"/>
    <cellStyle name="常规 9 8 3 2 3" xfId="4924"/>
    <cellStyle name="常规 9 8 3 2 3 2" xfId="4925"/>
    <cellStyle name="常规 9 8 3 2 3 2 2" xfId="10265"/>
    <cellStyle name="常规 9 8 3 2 3 3" xfId="10264"/>
    <cellStyle name="常规 9 8 3 2 4" xfId="4926"/>
    <cellStyle name="常规 9 8 3 2 4 2" xfId="10266"/>
    <cellStyle name="常规 9 8 3 2 5" xfId="10261"/>
    <cellStyle name="常规 9 8 3 3" xfId="1860"/>
    <cellStyle name="常规 9 8 3 3 2" xfId="3131"/>
    <cellStyle name="常规 9 8 3 3 2 2" xfId="4927"/>
    <cellStyle name="常规 9 8 3 3 2 2 2" xfId="10269"/>
    <cellStyle name="常规 9 8 3 3 2 3" xfId="10268"/>
    <cellStyle name="常规 9 8 3 3 3" xfId="4928"/>
    <cellStyle name="常规 9 8 3 3 3 2" xfId="4929"/>
    <cellStyle name="常规 9 8 3 3 3 2 2" xfId="10271"/>
    <cellStyle name="常规 9 8 3 3 3 3" xfId="10270"/>
    <cellStyle name="常规 9 8 3 3 4" xfId="4930"/>
    <cellStyle name="常规 9 8 3 3 4 2" xfId="10272"/>
    <cellStyle name="常规 9 8 3 3 5" xfId="10267"/>
    <cellStyle name="常规 9 8 3 4" xfId="3135"/>
    <cellStyle name="常规 9 8 3 4 2" xfId="3137"/>
    <cellStyle name="常规 9 8 3 4 2 2" xfId="10274"/>
    <cellStyle name="常规 9 8 3 4 3" xfId="10273"/>
    <cellStyle name="常规 9 8 3 5" xfId="2600"/>
    <cellStyle name="常规 9 8 3 5 2" xfId="2603"/>
    <cellStyle name="常规 9 8 3 5 2 2" xfId="10276"/>
    <cellStyle name="常规 9 8 3 5 3" xfId="10275"/>
    <cellStyle name="常规 9 8 3 6" xfId="2606"/>
    <cellStyle name="常规 9 8 3 6 2" xfId="4931"/>
    <cellStyle name="常规 9 8 3 6 2 2" xfId="10278"/>
    <cellStyle name="常规 9 8 3 6 3" xfId="10277"/>
    <cellStyle name="常规 9 8 3 7" xfId="4932"/>
    <cellStyle name="常规 9 8 3 7 2" xfId="4933"/>
    <cellStyle name="常规 9 8 3 7 2 2" xfId="10280"/>
    <cellStyle name="常规 9 8 3 7 3" xfId="10279"/>
    <cellStyle name="常规 9 8 3 8" xfId="2502"/>
    <cellStyle name="常规 9 8 3 8 2" xfId="10281"/>
    <cellStyle name="常规 9 8 3 9" xfId="1550"/>
    <cellStyle name="常规 9 8 3 9 2" xfId="10282"/>
    <cellStyle name="常规 9 8 4" xfId="579"/>
    <cellStyle name="常规 9 8 4 2" xfId="4064"/>
    <cellStyle name="常规 9 8 4 2 2" xfId="4934"/>
    <cellStyle name="常规 9 8 4 2 2 2" xfId="4935"/>
    <cellStyle name="常规 9 8 4 2 2 2 2" xfId="10286"/>
    <cellStyle name="常规 9 8 4 2 2 3" xfId="10285"/>
    <cellStyle name="常规 9 8 4 2 3" xfId="4936"/>
    <cellStyle name="常规 9 8 4 2 3 2" xfId="4937"/>
    <cellStyle name="常规 9 8 4 2 3 2 2" xfId="10288"/>
    <cellStyle name="常规 9 8 4 2 3 3" xfId="10287"/>
    <cellStyle name="常规 9 8 4 2 4" xfId="4938"/>
    <cellStyle name="常规 9 8 4 2 4 2" xfId="10289"/>
    <cellStyle name="常规 9 8 4 2 5" xfId="10284"/>
    <cellStyle name="常规 9 8 4 3" xfId="4939"/>
    <cellStyle name="常规 9 8 4 3 2" xfId="4940"/>
    <cellStyle name="常规 9 8 4 3 2 2" xfId="4941"/>
    <cellStyle name="常规 9 8 4 3 2 2 2" xfId="10292"/>
    <cellStyle name="常规 9 8 4 3 2 3" xfId="10291"/>
    <cellStyle name="常规 9 8 4 3 3" xfId="4942"/>
    <cellStyle name="常规 9 8 4 3 3 2" xfId="4943"/>
    <cellStyle name="常规 9 8 4 3 3 2 2" xfId="10294"/>
    <cellStyle name="常规 9 8 4 3 3 3" xfId="10293"/>
    <cellStyle name="常规 9 8 4 3 4" xfId="4944"/>
    <cellStyle name="常规 9 8 4 3 4 2" xfId="10295"/>
    <cellStyle name="常规 9 8 4 3 5" xfId="10290"/>
    <cellStyle name="常规 9 8 4 4" xfId="3896"/>
    <cellStyle name="常规 9 8 4 4 2" xfId="4945"/>
    <cellStyle name="常规 9 8 4 4 2 2" xfId="10297"/>
    <cellStyle name="常规 9 8 4 4 3" xfId="10296"/>
    <cellStyle name="常规 9 8 4 5" xfId="4946"/>
    <cellStyle name="常规 9 8 4 5 2" xfId="4947"/>
    <cellStyle name="常规 9 8 4 5 2 2" xfId="10299"/>
    <cellStyle name="常规 9 8 4 5 3" xfId="10298"/>
    <cellStyle name="常规 9 8 4 6" xfId="4948"/>
    <cellStyle name="常规 9 8 4 6 2" xfId="4949"/>
    <cellStyle name="常规 9 8 4 6 2 2" xfId="10301"/>
    <cellStyle name="常规 9 8 4 6 3" xfId="10300"/>
    <cellStyle name="常规 9 8 4 7" xfId="4950"/>
    <cellStyle name="常规 9 8 4 7 2" xfId="10302"/>
    <cellStyle name="常规 9 8 4 8" xfId="4951"/>
    <cellStyle name="常规 9 8 4 8 2" xfId="10303"/>
    <cellStyle name="常规 9 8 4 9" xfId="10283"/>
    <cellStyle name="常规 9 8 5" xfId="4952"/>
    <cellStyle name="常规 9 8 5 2" xfId="10304"/>
    <cellStyle name="常规 9 8 6" xfId="4953"/>
    <cellStyle name="常规 9 8 6 2" xfId="4955"/>
    <cellStyle name="常规 9 8 6 2 2" xfId="4957"/>
    <cellStyle name="常规 9 8 6 2 2 2" xfId="10307"/>
    <cellStyle name="常规 9 8 6 2 3" xfId="10306"/>
    <cellStyle name="常规 9 8 6 3" xfId="4959"/>
    <cellStyle name="常规 9 8 6 3 2" xfId="4960"/>
    <cellStyle name="常规 9 8 6 3 2 2" xfId="10309"/>
    <cellStyle name="常规 9 8 6 3 3" xfId="10308"/>
    <cellStyle name="常规 9 8 6 4" xfId="4962"/>
    <cellStyle name="常规 9 8 6 4 2" xfId="10310"/>
    <cellStyle name="常规 9 8 6 5" xfId="10305"/>
    <cellStyle name="常规 9 8 7" xfId="4963"/>
    <cellStyle name="常规 9 8 7 2" xfId="4966"/>
    <cellStyle name="常规 9 8 7 2 2" xfId="4968"/>
    <cellStyle name="常规 9 8 7 2 2 2" xfId="10313"/>
    <cellStyle name="常规 9 8 7 2 3" xfId="10312"/>
    <cellStyle name="常规 9 8 7 3" xfId="4970"/>
    <cellStyle name="常规 9 8 7 3 2" xfId="4971"/>
    <cellStyle name="常规 9 8 7 3 2 2" xfId="10315"/>
    <cellStyle name="常规 9 8 7 3 3" xfId="10314"/>
    <cellStyle name="常规 9 8 7 4" xfId="4973"/>
    <cellStyle name="常规 9 8 7 4 2" xfId="10316"/>
    <cellStyle name="常规 9 8 7 5" xfId="10311"/>
    <cellStyle name="常规 9 8 8" xfId="4974"/>
    <cellStyle name="常规 9 8 8 2" xfId="4975"/>
    <cellStyle name="常规 9 8 8 2 2" xfId="10318"/>
    <cellStyle name="常规 9 8 8 3" xfId="10317"/>
    <cellStyle name="常规 9 8 9" xfId="4976"/>
    <cellStyle name="常规 9 8 9 2" xfId="4977"/>
    <cellStyle name="常规 9 8 9 2 2" xfId="10320"/>
    <cellStyle name="常规 9 8 9 3" xfId="10319"/>
    <cellStyle name="常规 9 9" xfId="4965"/>
    <cellStyle name="常规 9 9 2" xfId="10321"/>
    <cellStyle name="常规 90" xfId="64"/>
    <cellStyle name="常规 91" xfId="3466"/>
    <cellStyle name="常规 91 2" xfId="3469"/>
    <cellStyle name="常规 91 2 2" xfId="6015"/>
    <cellStyle name="常规 91 2 2 2" xfId="11122"/>
    <cellStyle name="常规 91 3" xfId="6014"/>
    <cellStyle name="常规 91 3 2" xfId="11121"/>
    <cellStyle name="常规 92" xfId="3476"/>
    <cellStyle name="常规 92 2" xfId="3479"/>
    <cellStyle name="常规 92 2 2" xfId="6017"/>
    <cellStyle name="常规 92 2 2 2" xfId="11124"/>
    <cellStyle name="常规 92 3" xfId="6016"/>
    <cellStyle name="常规 92 3 2" xfId="11123"/>
    <cellStyle name="常规 93" xfId="3485"/>
    <cellStyle name="常规 94" xfId="5460"/>
    <cellStyle name="常规 95" xfId="5461"/>
    <cellStyle name="常规 96" xfId="5666"/>
    <cellStyle name="常规 97" xfId="5670"/>
    <cellStyle name="常规 98" xfId="5664"/>
    <cellStyle name="常规 99" xfId="4978"/>
    <cellStyle name="常规 99 2" xfId="4979"/>
    <cellStyle name="常规 99 2 2" xfId="6019"/>
    <cellStyle name="常规 99 2 2 2" xfId="11126"/>
    <cellStyle name="常规 99 3" xfId="6018"/>
    <cellStyle name="常规 99 3 2" xfId="11125"/>
    <cellStyle name="超链接 2" xfId="1537"/>
    <cellStyle name="超链接 2 2" xfId="4980"/>
    <cellStyle name="超链接 2 2 2" xfId="6021"/>
    <cellStyle name="超链接 2 3" xfId="6020"/>
    <cellStyle name="超链接 3" xfId="4981"/>
    <cellStyle name="超链接 3 2" xfId="6022"/>
    <cellStyle name="出力" xfId="4798"/>
    <cellStyle name="出力 10" xfId="10758"/>
    <cellStyle name="出力 11" xfId="10849"/>
    <cellStyle name="出力 12" xfId="10844"/>
    <cellStyle name="出力 13" xfId="11234"/>
    <cellStyle name="出力 14" xfId="11253"/>
    <cellStyle name="出力 2" xfId="5649"/>
    <cellStyle name="出力 2 2" xfId="11127"/>
    <cellStyle name="出力 2 3" xfId="11181"/>
    <cellStyle name="出力 3" xfId="5494"/>
    <cellStyle name="出力 4" xfId="5560"/>
    <cellStyle name="出力 5" xfId="5612"/>
    <cellStyle name="出力 6" xfId="5694"/>
    <cellStyle name="出力 7" xfId="6023"/>
    <cellStyle name="出力 8" xfId="6088"/>
    <cellStyle name="出力 9" xfId="10322"/>
    <cellStyle name="悪い" xfId="1737"/>
    <cellStyle name="悪い 2" xfId="6024"/>
    <cellStyle name="悪い 2 2" xfId="11128"/>
    <cellStyle name="悪い 3" xfId="10323"/>
    <cellStyle name="輔色1" xfId="4982"/>
    <cellStyle name="輔色1 2" xfId="4983"/>
    <cellStyle name="輔色1 2 2" xfId="4984"/>
    <cellStyle name="輔色1 2 2 2" xfId="4985"/>
    <cellStyle name="輔色1 2 2 2 2" xfId="10325"/>
    <cellStyle name="輔色1 2 3" xfId="4986"/>
    <cellStyle name="輔色1 2 3 2" xfId="4987"/>
    <cellStyle name="輔色1 2 3 2 2" xfId="10326"/>
    <cellStyle name="輔色1 2 4" xfId="4988"/>
    <cellStyle name="輔色1 2 4 2" xfId="10327"/>
    <cellStyle name="輔色1 3" xfId="4989"/>
    <cellStyle name="輔色1 3 2" xfId="4990"/>
    <cellStyle name="輔色1 3 2 2" xfId="4991"/>
    <cellStyle name="輔色1 3 2 2 2" xfId="10328"/>
    <cellStyle name="輔色1 3 3" xfId="4992"/>
    <cellStyle name="輔色1 3 3 2" xfId="4993"/>
    <cellStyle name="輔色1 3 3 2 2" xfId="10329"/>
    <cellStyle name="輔色1 3 4" xfId="4994"/>
    <cellStyle name="輔色1 3 4 2" xfId="10330"/>
    <cellStyle name="輔色1 4" xfId="4995"/>
    <cellStyle name="輔色1 4 2" xfId="10331"/>
    <cellStyle name="輔色1 5" xfId="4996"/>
    <cellStyle name="輔色1 5 2" xfId="10332"/>
    <cellStyle name="輔色1 6" xfId="10324"/>
    <cellStyle name="輔色2" xfId="4997"/>
    <cellStyle name="輔色2 2" xfId="4998"/>
    <cellStyle name="輔色2 2 2" xfId="4999"/>
    <cellStyle name="輔色2 2 2 2" xfId="5000"/>
    <cellStyle name="輔色2 2 2 2 2" xfId="10334"/>
    <cellStyle name="輔色2 2 3" xfId="5001"/>
    <cellStyle name="輔色2 2 3 2" xfId="5002"/>
    <cellStyle name="輔色2 2 3 2 2" xfId="10335"/>
    <cellStyle name="輔色2 2 4" xfId="5003"/>
    <cellStyle name="輔色2 2 4 2" xfId="10336"/>
    <cellStyle name="輔色2 3" xfId="5004"/>
    <cellStyle name="輔色2 3 2" xfId="5005"/>
    <cellStyle name="輔色2 3 2 2" xfId="5006"/>
    <cellStyle name="輔色2 3 2 2 2" xfId="10337"/>
    <cellStyle name="輔色2 3 3" xfId="5007"/>
    <cellStyle name="輔色2 3 3 2" xfId="5008"/>
    <cellStyle name="輔色2 3 3 2 2" xfId="10338"/>
    <cellStyle name="輔色2 3 4" xfId="5009"/>
    <cellStyle name="輔色2 3 4 2" xfId="10339"/>
    <cellStyle name="輔色2 4" xfId="5010"/>
    <cellStyle name="輔色2 4 2" xfId="10340"/>
    <cellStyle name="輔色2 5" xfId="5011"/>
    <cellStyle name="輔色2 5 2" xfId="10341"/>
    <cellStyle name="輔色2 6" xfId="10333"/>
    <cellStyle name="輔色3" xfId="2226"/>
    <cellStyle name="輔色3 2" xfId="2229"/>
    <cellStyle name="輔色3 2 2" xfId="5012"/>
    <cellStyle name="輔色3 2 2 2" xfId="5013"/>
    <cellStyle name="輔色3 2 2 2 2" xfId="10343"/>
    <cellStyle name="輔色3 2 3" xfId="5014"/>
    <cellStyle name="輔色3 2 3 2" xfId="5015"/>
    <cellStyle name="輔色3 2 3 2 2" xfId="10344"/>
    <cellStyle name="輔色3 2 4" xfId="5016"/>
    <cellStyle name="輔色3 2 4 2" xfId="10345"/>
    <cellStyle name="輔色3 3" xfId="5017"/>
    <cellStyle name="輔色3 3 2" xfId="5018"/>
    <cellStyle name="輔色3 3 2 2" xfId="5019"/>
    <cellStyle name="輔色3 3 2 2 2" xfId="10346"/>
    <cellStyle name="輔色3 3 3" xfId="5020"/>
    <cellStyle name="輔色3 3 3 2" xfId="5021"/>
    <cellStyle name="輔色3 3 3 2 2" xfId="10347"/>
    <cellStyle name="輔色3 3 4" xfId="5022"/>
    <cellStyle name="輔色3 3 4 2" xfId="10348"/>
    <cellStyle name="輔色3 4" xfId="5023"/>
    <cellStyle name="輔色3 4 2" xfId="10349"/>
    <cellStyle name="輔色3 5" xfId="5024"/>
    <cellStyle name="輔色3 5 2" xfId="10350"/>
    <cellStyle name="輔色3 6" xfId="10342"/>
    <cellStyle name="輔色4" xfId="2231"/>
    <cellStyle name="輔色4 2" xfId="2235"/>
    <cellStyle name="輔色4 2 2" xfId="5025"/>
    <cellStyle name="輔色4 2 2 2" xfId="5026"/>
    <cellStyle name="輔色4 2 2 2 2" xfId="10352"/>
    <cellStyle name="輔色4 2 3" xfId="5027"/>
    <cellStyle name="輔色4 2 3 2" xfId="5028"/>
    <cellStyle name="輔色4 2 3 2 2" xfId="10353"/>
    <cellStyle name="輔色4 2 4" xfId="5029"/>
    <cellStyle name="輔色4 2 4 2" xfId="10354"/>
    <cellStyle name="輔色4 3" xfId="5030"/>
    <cellStyle name="輔色4 3 2" xfId="5031"/>
    <cellStyle name="輔色4 3 2 2" xfId="5032"/>
    <cellStyle name="輔色4 3 2 2 2" xfId="10355"/>
    <cellStyle name="輔色4 3 3" xfId="5033"/>
    <cellStyle name="輔色4 3 3 2" xfId="5035"/>
    <cellStyle name="輔色4 3 3 2 2" xfId="10356"/>
    <cellStyle name="輔色4 3 4" xfId="5036"/>
    <cellStyle name="輔色4 3 4 2" xfId="10357"/>
    <cellStyle name="輔色4 4" xfId="5037"/>
    <cellStyle name="輔色4 4 2" xfId="10358"/>
    <cellStyle name="輔色4 5" xfId="5038"/>
    <cellStyle name="輔色4 5 2" xfId="10359"/>
    <cellStyle name="輔色4 6" xfId="10351"/>
    <cellStyle name="輔色5" xfId="2238"/>
    <cellStyle name="輔色5 2" xfId="4572"/>
    <cellStyle name="輔色5 2 2" xfId="5039"/>
    <cellStyle name="輔色5 2 2 2" xfId="5040"/>
    <cellStyle name="輔色5 2 2 2 2" xfId="10361"/>
    <cellStyle name="輔色5 2 3" xfId="5041"/>
    <cellStyle name="輔色5 2 3 2" xfId="5042"/>
    <cellStyle name="輔色5 2 3 2 2" xfId="10362"/>
    <cellStyle name="輔色5 2 4" xfId="5043"/>
    <cellStyle name="輔色5 2 4 2" xfId="10363"/>
    <cellStyle name="輔色5 3" xfId="5044"/>
    <cellStyle name="輔色5 3 2" xfId="5045"/>
    <cellStyle name="輔色5 3 2 2" xfId="5046"/>
    <cellStyle name="輔色5 3 2 2 2" xfId="10364"/>
    <cellStyle name="輔色5 3 3" xfId="5047"/>
    <cellStyle name="輔色5 3 3 2" xfId="5048"/>
    <cellStyle name="輔色5 3 3 2 2" xfId="10365"/>
    <cellStyle name="輔色5 3 4" xfId="5049"/>
    <cellStyle name="輔色5 3 4 2" xfId="10366"/>
    <cellStyle name="輔色5 4" xfId="5050"/>
    <cellStyle name="輔色5 4 2" xfId="10367"/>
    <cellStyle name="輔色5 5" xfId="5051"/>
    <cellStyle name="輔色5 5 2" xfId="10368"/>
    <cellStyle name="輔色5 6" xfId="10360"/>
    <cellStyle name="輔色6" xfId="4574"/>
    <cellStyle name="輔色6 2" xfId="5052"/>
    <cellStyle name="輔色6 2 2" xfId="5053"/>
    <cellStyle name="輔色6 2 2 2" xfId="5054"/>
    <cellStyle name="輔色6 2 2 2 2" xfId="10370"/>
    <cellStyle name="輔色6 2 3" xfId="5055"/>
    <cellStyle name="輔色6 2 3 2" xfId="5056"/>
    <cellStyle name="輔色6 2 3 2 2" xfId="10371"/>
    <cellStyle name="輔色6 2 4" xfId="5057"/>
    <cellStyle name="輔色6 2 4 2" xfId="10372"/>
    <cellStyle name="輔色6 3" xfId="5058"/>
    <cellStyle name="輔色6 3 2" xfId="5059"/>
    <cellStyle name="輔色6 3 2 2" xfId="5060"/>
    <cellStyle name="輔色6 3 2 2 2" xfId="10373"/>
    <cellStyle name="輔色6 3 3" xfId="5061"/>
    <cellStyle name="輔色6 3 3 2" xfId="5062"/>
    <cellStyle name="輔色6 3 3 2 2" xfId="10374"/>
    <cellStyle name="輔色6 3 4" xfId="5063"/>
    <cellStyle name="輔色6 3 4 2" xfId="10375"/>
    <cellStyle name="輔色6 4" xfId="5064"/>
    <cellStyle name="輔色6 4 2" xfId="10376"/>
    <cellStyle name="輔色6 5" xfId="5065"/>
    <cellStyle name="輔色6 5 2" xfId="10377"/>
    <cellStyle name="輔色6 6" xfId="10369"/>
    <cellStyle name="好 2" xfId="2883"/>
    <cellStyle name="好 2 2" xfId="5066"/>
    <cellStyle name="好 2 2 2" xfId="5067"/>
    <cellStyle name="好 2 2 2 2" xfId="10378"/>
    <cellStyle name="好 2 3" xfId="264"/>
    <cellStyle name="好 2 3 2" xfId="10379"/>
    <cellStyle name="好_10AW核价-润懋(35款已核，单耗未减)" xfId="2567"/>
    <cellStyle name="好_10AW核价-润懋(35款已核，单耗未减) 2" xfId="2570"/>
    <cellStyle name="好_10AW核价-润懋(35款已核，单耗未减) 2 2" xfId="5068"/>
    <cellStyle name="好_10AW核价-润懋(35款已核，单耗未减) 2 2 2" xfId="5069"/>
    <cellStyle name="好_10AW核价-润懋(35款已核，单耗未减) 2 2 2 2" xfId="10380"/>
    <cellStyle name="好_10AW核价-润懋(35款已核，单耗未减) 2 3" xfId="5070"/>
    <cellStyle name="好_10AW核价-润懋(35款已核，单耗未减) 2 3 2" xfId="10381"/>
    <cellStyle name="好_10AW核价-润懋(35款已核，单耗未减) 3" xfId="5071"/>
    <cellStyle name="好_10AW核价-润懋(35款已核，单耗未减) 3 2" xfId="5072"/>
    <cellStyle name="好_10AW核价-润懋(35款已核，单耗未减) 3 2 2" xfId="10382"/>
    <cellStyle name="好_10AW核价-润懋(35款已核，单耗未减) 4" xfId="5073"/>
    <cellStyle name="好_10AW核价-润懋(35款已核，单耗未减) 4 2" xfId="5074"/>
    <cellStyle name="好_10AW核价-润懋(35款已核，单耗未减) 4 2 2" xfId="10383"/>
    <cellStyle name="好_10AW核价-润懋(35款已核，单耗未减) 5" xfId="5075"/>
    <cellStyle name="好_10AW核价-润懋(35款已核，单耗未减) 5 2" xfId="5076"/>
    <cellStyle name="好_10AW核价-润懋(35款已核，单耗未减) 5 2 2" xfId="10384"/>
    <cellStyle name="好_10AW核价-润懋(35款已核，单耗未减) 6" xfId="5077"/>
    <cellStyle name="好_10AW核价-润懋(35款已核，单耗未减) 6 2" xfId="10385"/>
    <cellStyle name="好_10AW核价-润懋(35款已核，单耗未减) 7" xfId="5078"/>
    <cellStyle name="好_10AW润懋最终确定单价（16款未定）" xfId="1900"/>
    <cellStyle name="好_10AW润懋最终确定单价（16款未定） 2" xfId="5079"/>
    <cellStyle name="好_10AW润懋最终确定单价（16款未定） 2 2" xfId="4741"/>
    <cellStyle name="好_10AW润懋最终确定单价（16款未定） 2 2 2" xfId="4743"/>
    <cellStyle name="好_10AW润懋最终确定单价（16款未定） 2 2 2 2" xfId="10386"/>
    <cellStyle name="好_10AW润懋最终确定单价（16款未定） 2 3" xfId="4745"/>
    <cellStyle name="好_10AW润懋最终确定单价（16款未定） 2 3 2" xfId="10387"/>
    <cellStyle name="好_10AW润懋最终确定单价（16款未定） 3" xfId="5080"/>
    <cellStyle name="好_10AW润懋最终确定单价（16款未定） 3 2" xfId="5081"/>
    <cellStyle name="好_10AW润懋最终确定单价（16款未定） 3 2 2" xfId="10388"/>
    <cellStyle name="好_10AW润懋最终确定单价（16款未定） 4" xfId="4514"/>
    <cellStyle name="好_10AW润懋最终确定单价（16款未定） 4 2" xfId="4755"/>
    <cellStyle name="好_10AW润懋最终确定单价（16款未定） 4 2 2" xfId="10389"/>
    <cellStyle name="好_10AW润懋最终确定单价（16款未定） 5" xfId="5082"/>
    <cellStyle name="好_10AW润懋最终确定单价（16款未定） 5 2" xfId="5083"/>
    <cellStyle name="好_10AW润懋最终确定单价（16款未定） 5 2 2" xfId="10390"/>
    <cellStyle name="好_10AW润懋最终确定单价（16款未定） 6" xfId="5084"/>
    <cellStyle name="好_10AW润懋最终确定单价（16款未定） 6 2" xfId="10391"/>
    <cellStyle name="好_10AW润懋最终确定单价（16款未定） 7" xfId="5085"/>
    <cellStyle name="好_2011秋冬季生产放量表2-9(韩姐原始单)" xfId="5086"/>
    <cellStyle name="好_2011秋冬季生产放量表2-9(韩姐原始单) 2" xfId="6025"/>
    <cellStyle name="好_2011秋冬季生产放量表2-9(韩姐原始单) 2 2" xfId="11129"/>
    <cellStyle name="好_2011秋冬季生产放量表2-9(韩姐原始单) 3" xfId="10392"/>
    <cellStyle name="好_226" xfId="5087"/>
    <cellStyle name="好_226 10" xfId="10393"/>
    <cellStyle name="好_226 2" xfId="4002"/>
    <cellStyle name="好_226 2 2" xfId="5088"/>
    <cellStyle name="好_226 2 2 2" xfId="5089"/>
    <cellStyle name="好_226 2 2 2 2" xfId="10395"/>
    <cellStyle name="好_226 2 3" xfId="5090"/>
    <cellStyle name="好_226 2 3 2" xfId="5091"/>
    <cellStyle name="好_226 2 3 2 2" xfId="10397"/>
    <cellStyle name="好_226 2 3 3" xfId="10396"/>
    <cellStyle name="好_226 2 4" xfId="5092"/>
    <cellStyle name="好_226 2 4 2" xfId="5093"/>
    <cellStyle name="好_226 2 4 2 2" xfId="10399"/>
    <cellStyle name="好_226 2 4 3" xfId="10398"/>
    <cellStyle name="好_226 2 5" xfId="5094"/>
    <cellStyle name="好_226 2 5 2" xfId="5095"/>
    <cellStyle name="好_226 2 5 2 2" xfId="10400"/>
    <cellStyle name="好_226 2 6" xfId="5096"/>
    <cellStyle name="好_226 2 6 2" xfId="10401"/>
    <cellStyle name="好_226 2 7" xfId="5097"/>
    <cellStyle name="好_226 2 7 2" xfId="10402"/>
    <cellStyle name="好_226 2 8" xfId="10394"/>
    <cellStyle name="好_226 3" xfId="2307"/>
    <cellStyle name="好_226 3 2" xfId="2312"/>
    <cellStyle name="好_226 3 2 2" xfId="10404"/>
    <cellStyle name="好_226 3 3" xfId="10403"/>
    <cellStyle name="好_226 4" xfId="2318"/>
    <cellStyle name="好_226 4 2" xfId="2321"/>
    <cellStyle name="好_226 4 2 2" xfId="10406"/>
    <cellStyle name="好_226 4 3" xfId="10405"/>
    <cellStyle name="好_226 5" xfId="2323"/>
    <cellStyle name="好_226 5 2" xfId="2327"/>
    <cellStyle name="好_226 5 2 2" xfId="10408"/>
    <cellStyle name="好_226 5 3" xfId="10407"/>
    <cellStyle name="好_226 6" xfId="4006"/>
    <cellStyle name="好_226 6 2" xfId="5098"/>
    <cellStyle name="好_226 6 2 2" xfId="10410"/>
    <cellStyle name="好_226 6 3" xfId="10409"/>
    <cellStyle name="好_226 7" xfId="895"/>
    <cellStyle name="好_226 7 2" xfId="4888"/>
    <cellStyle name="好_226 7 2 2" xfId="10412"/>
    <cellStyle name="好_226 7 3" xfId="10411"/>
    <cellStyle name="好_226 8" xfId="1852"/>
    <cellStyle name="好_226 8 2" xfId="10413"/>
    <cellStyle name="好_226 9" xfId="2332"/>
    <cellStyle name="好_226 9 2" xfId="10414"/>
    <cellStyle name="好_227" xfId="5099"/>
    <cellStyle name="好_227 10" xfId="10415"/>
    <cellStyle name="好_227 2" xfId="3057"/>
    <cellStyle name="好_227 2 2" xfId="5100"/>
    <cellStyle name="好_227 2 2 2" xfId="1633"/>
    <cellStyle name="好_227 2 2 2 2" xfId="10417"/>
    <cellStyle name="好_227 2 3" xfId="5101"/>
    <cellStyle name="好_227 2 3 2" xfId="5102"/>
    <cellStyle name="好_227 2 3 2 2" xfId="10419"/>
    <cellStyle name="好_227 2 3 3" xfId="10418"/>
    <cellStyle name="好_227 2 4" xfId="5103"/>
    <cellStyle name="好_227 2 4 2" xfId="5104"/>
    <cellStyle name="好_227 2 4 2 2" xfId="10421"/>
    <cellStyle name="好_227 2 4 3" xfId="10420"/>
    <cellStyle name="好_227 2 5" xfId="5105"/>
    <cellStyle name="好_227 2 5 2" xfId="1675"/>
    <cellStyle name="好_227 2 5 2 2" xfId="10422"/>
    <cellStyle name="好_227 2 6" xfId="5106"/>
    <cellStyle name="好_227 2 6 2" xfId="10423"/>
    <cellStyle name="好_227 2 7" xfId="5107"/>
    <cellStyle name="好_227 2 7 2" xfId="10424"/>
    <cellStyle name="好_227 2 8" xfId="10416"/>
    <cellStyle name="好_227 3" xfId="3096"/>
    <cellStyle name="好_227 3 2" xfId="3103"/>
    <cellStyle name="好_227 3 2 2" xfId="10426"/>
    <cellStyle name="好_227 3 3" xfId="10425"/>
    <cellStyle name="好_227 4" xfId="3108"/>
    <cellStyle name="好_227 4 2" xfId="3112"/>
    <cellStyle name="好_227 4 2 2" xfId="10428"/>
    <cellStyle name="好_227 4 3" xfId="10427"/>
    <cellStyle name="好_227 5" xfId="3125"/>
    <cellStyle name="好_227 5 2" xfId="4026"/>
    <cellStyle name="好_227 5 2 2" xfId="10430"/>
    <cellStyle name="好_227 5 3" xfId="10429"/>
    <cellStyle name="好_227 6" xfId="3114"/>
    <cellStyle name="好_227 6 2" xfId="3129"/>
    <cellStyle name="好_227 6 2 2" xfId="10432"/>
    <cellStyle name="好_227 6 3" xfId="10431"/>
    <cellStyle name="好_227 7" xfId="834"/>
    <cellStyle name="好_227 7 2" xfId="3118"/>
    <cellStyle name="好_227 7 2 2" xfId="10434"/>
    <cellStyle name="好_227 7 3" xfId="10433"/>
    <cellStyle name="好_227 8" xfId="1859"/>
    <cellStyle name="好_227 8 2" xfId="10435"/>
    <cellStyle name="好_227 9" xfId="3134"/>
    <cellStyle name="好_227 9 2" xfId="10436"/>
    <cellStyle name="好_235" xfId="5108"/>
    <cellStyle name="好_235 10" xfId="10437"/>
    <cellStyle name="好_235 2" xfId="5109"/>
    <cellStyle name="好_235 2 2" xfId="5110"/>
    <cellStyle name="好_235 2 2 2" xfId="5111"/>
    <cellStyle name="好_235 2 2 2 2" xfId="10439"/>
    <cellStyle name="好_235 2 3" xfId="5112"/>
    <cellStyle name="好_235 2 3 2" xfId="5113"/>
    <cellStyle name="好_235 2 3 2 2" xfId="10441"/>
    <cellStyle name="好_235 2 3 3" xfId="10440"/>
    <cellStyle name="好_235 2 4" xfId="2946"/>
    <cellStyle name="好_235 2 4 2" xfId="2948"/>
    <cellStyle name="好_235 2 4 2 2" xfId="10443"/>
    <cellStyle name="好_235 2 4 3" xfId="10442"/>
    <cellStyle name="好_235 2 5" xfId="2951"/>
    <cellStyle name="好_235 2 5 2" xfId="2074"/>
    <cellStyle name="好_235 2 5 2 2" xfId="10444"/>
    <cellStyle name="好_235 2 6" xfId="2954"/>
    <cellStyle name="好_235 2 6 2" xfId="10445"/>
    <cellStyle name="好_235 2 7" xfId="2956"/>
    <cellStyle name="好_235 2 7 2" xfId="10446"/>
    <cellStyle name="好_235 2 8" xfId="10438"/>
    <cellStyle name="好_235 3" xfId="5114"/>
    <cellStyle name="好_235 3 2" xfId="5115"/>
    <cellStyle name="好_235 3 2 2" xfId="10448"/>
    <cellStyle name="好_235 3 3" xfId="10447"/>
    <cellStyle name="好_235 4" xfId="5116"/>
    <cellStyle name="好_235 4 2" xfId="5117"/>
    <cellStyle name="好_235 4 2 2" xfId="10450"/>
    <cellStyle name="好_235 4 3" xfId="10449"/>
    <cellStyle name="好_235 5" xfId="5118"/>
    <cellStyle name="好_235 5 2" xfId="5119"/>
    <cellStyle name="好_235 5 2 2" xfId="10452"/>
    <cellStyle name="好_235 5 3" xfId="10451"/>
    <cellStyle name="好_235 6" xfId="658"/>
    <cellStyle name="好_235 6 2" xfId="5120"/>
    <cellStyle name="好_235 6 2 2" xfId="10454"/>
    <cellStyle name="好_235 6 3" xfId="10453"/>
    <cellStyle name="好_235 7" xfId="4954"/>
    <cellStyle name="好_235 7 2" xfId="4956"/>
    <cellStyle name="好_235 7 2 2" xfId="10456"/>
    <cellStyle name="好_235 7 3" xfId="10455"/>
    <cellStyle name="好_235 8" xfId="4958"/>
    <cellStyle name="好_235 8 2" xfId="10457"/>
    <cellStyle name="好_235 9" xfId="4961"/>
    <cellStyle name="好_235 9 2" xfId="10458"/>
    <cellStyle name="好_236" xfId="5121"/>
    <cellStyle name="好_236 10" xfId="10459"/>
    <cellStyle name="好_236 2" xfId="4472"/>
    <cellStyle name="好_236 2 2" xfId="4479"/>
    <cellStyle name="好_236 2 2 2" xfId="4483"/>
    <cellStyle name="好_236 2 2 2 2" xfId="10461"/>
    <cellStyle name="好_236 2 3" xfId="4525"/>
    <cellStyle name="好_236 2 3 2" xfId="4527"/>
    <cellStyle name="好_236 2 3 2 2" xfId="10463"/>
    <cellStyle name="好_236 2 3 3" xfId="10462"/>
    <cellStyle name="好_236 2 4" xfId="2963"/>
    <cellStyle name="好_236 2 4 2" xfId="2966"/>
    <cellStyle name="好_236 2 4 2 2" xfId="10465"/>
    <cellStyle name="好_236 2 4 3" xfId="10464"/>
    <cellStyle name="好_236 2 5" xfId="2969"/>
    <cellStyle name="好_236 2 5 2" xfId="2198"/>
    <cellStyle name="好_236 2 5 2 2" xfId="10466"/>
    <cellStyle name="好_236 2 6" xfId="2974"/>
    <cellStyle name="好_236 2 6 2" xfId="10467"/>
    <cellStyle name="好_236 2 7" xfId="4570"/>
    <cellStyle name="好_236 2 7 2" xfId="10468"/>
    <cellStyle name="好_236 2 8" xfId="10460"/>
    <cellStyle name="好_236 3" xfId="4579"/>
    <cellStyle name="好_236 3 2" xfId="4587"/>
    <cellStyle name="好_236 3 2 2" xfId="10470"/>
    <cellStyle name="好_236 3 3" xfId="10469"/>
    <cellStyle name="好_236 4" xfId="4673"/>
    <cellStyle name="好_236 4 2" xfId="4679"/>
    <cellStyle name="好_236 4 2 2" xfId="10472"/>
    <cellStyle name="好_236 4 3" xfId="10471"/>
    <cellStyle name="好_236 5" xfId="4767"/>
    <cellStyle name="好_236 5 2" xfId="4777"/>
    <cellStyle name="好_236 5 2 2" xfId="10474"/>
    <cellStyle name="好_236 5 3" xfId="10473"/>
    <cellStyle name="好_236 6" xfId="4877"/>
    <cellStyle name="好_236 6 2" xfId="4885"/>
    <cellStyle name="好_236 6 2 2" xfId="10476"/>
    <cellStyle name="好_236 6 3" xfId="10475"/>
    <cellStyle name="好_236 7" xfId="4964"/>
    <cellStyle name="好_236 7 2" xfId="4967"/>
    <cellStyle name="好_236 7 2 2" xfId="10478"/>
    <cellStyle name="好_236 7 3" xfId="10477"/>
    <cellStyle name="好_236 8" xfId="4969"/>
    <cellStyle name="好_236 8 2" xfId="10479"/>
    <cellStyle name="好_236 9" xfId="4972"/>
    <cellStyle name="好_236 9 2" xfId="10480"/>
    <cellStyle name="好_TADA2412女款梭织羽绒服" xfId="3183"/>
    <cellStyle name="好_TADA2412女款梭织羽绒服 2" xfId="5122"/>
    <cellStyle name="好_TADA2412女款梭织羽绒服 2 2" xfId="4168"/>
    <cellStyle name="好_TADA2412女款梭织羽绒服 2 2 2" xfId="4170"/>
    <cellStyle name="好_TADA2412女款梭织羽绒服 2 2 2 2" xfId="10482"/>
    <cellStyle name="好_TADA2412女款梭织羽绒服 2 3" xfId="4172"/>
    <cellStyle name="好_TADA2412女款梭织羽绒服 2 3 2" xfId="5123"/>
    <cellStyle name="好_TADA2412女款梭织羽绒服 2 3 2 2" xfId="10483"/>
    <cellStyle name="好_TADA2412女款梭织羽绒服 2 4" xfId="3843"/>
    <cellStyle name="好_TADA2412女款梭织羽绒服 2 4 2" xfId="10484"/>
    <cellStyle name="好_TADA2412女款梭织羽绒服 3" xfId="5124"/>
    <cellStyle name="好_TADA2412女款梭织羽绒服 3 2" xfId="4174"/>
    <cellStyle name="好_TADA2412女款梭织羽绒服 3 2 2" xfId="1474"/>
    <cellStyle name="好_TADA2412女款梭织羽绒服 3 2 2 2" xfId="10485"/>
    <cellStyle name="好_TADA2412女款梭织羽绒服 3 3" xfId="4176"/>
    <cellStyle name="好_TADA2412女款梭织羽绒服 3 3 2" xfId="1553"/>
    <cellStyle name="好_TADA2412女款梭织羽绒服 3 3 2 2" xfId="10486"/>
    <cellStyle name="好_TADA2412女款梭织羽绒服 3 4" xfId="3846"/>
    <cellStyle name="好_TADA2412女款梭织羽绒服 3 4 2" xfId="10487"/>
    <cellStyle name="好_TADA2412女款梭织羽绒服 4" xfId="5125"/>
    <cellStyle name="好_TADA2412女款梭织羽绒服 4 2" xfId="10488"/>
    <cellStyle name="好_TADA2412女款梭织羽绒服 5" xfId="5126"/>
    <cellStyle name="好_TADA2412女款梭织羽绒服 5 2" xfId="10489"/>
    <cellStyle name="好_TADA2412女款梭织羽绒服 6" xfId="10481"/>
    <cellStyle name="好_TADA2415男款梭织羽绒服" xfId="5127"/>
    <cellStyle name="好_TADA2415男款梭织羽绒服 2" xfId="5128"/>
    <cellStyle name="好_TADA2415男款梭织羽绒服 2 2" xfId="3041"/>
    <cellStyle name="好_TADA2415男款梭织羽绒服 2 2 2" xfId="5129"/>
    <cellStyle name="好_TADA2415男款梭织羽绒服 2 2 2 2" xfId="10491"/>
    <cellStyle name="好_TADA2415男款梭织羽绒服 2 3" xfId="4217"/>
    <cellStyle name="好_TADA2415男款梭织羽绒服 2 3 2" xfId="598"/>
    <cellStyle name="好_TADA2415男款梭织羽绒服 2 3 2 2" xfId="10492"/>
    <cellStyle name="好_TADA2415男款梭织羽绒服 2 4" xfId="4220"/>
    <cellStyle name="好_TADA2415男款梭织羽绒服 2 4 2" xfId="10493"/>
    <cellStyle name="好_TADA2415男款梭织羽绒服 3" xfId="5130"/>
    <cellStyle name="好_TADA2415男款梭织羽绒服 3 2" xfId="3045"/>
    <cellStyle name="好_TADA2415男款梭织羽绒服 3 2 2" xfId="4232"/>
    <cellStyle name="好_TADA2415男款梭织羽绒服 3 2 2 2" xfId="10494"/>
    <cellStyle name="好_TADA2415男款梭织羽绒服 3 3" xfId="4236"/>
    <cellStyle name="好_TADA2415男款梭织羽绒服 3 3 2" xfId="4238"/>
    <cellStyle name="好_TADA2415男款梭织羽绒服 3 3 2 2" xfId="10495"/>
    <cellStyle name="好_TADA2415男款梭织羽绒服 3 4" xfId="3879"/>
    <cellStyle name="好_TADA2415男款梭织羽绒服 3 4 2" xfId="10496"/>
    <cellStyle name="好_TADA2415男款梭织羽绒服 4" xfId="5131"/>
    <cellStyle name="好_TADA2415男款梭织羽绒服 4 2" xfId="10497"/>
    <cellStyle name="好_TADA2415男款梭织羽绒服 5" xfId="5132"/>
    <cellStyle name="好_TADA2415男款梭织羽绒服 5 2" xfId="10498"/>
    <cellStyle name="好_TADA2415男款梭织羽绒服 6" xfId="10490"/>
    <cellStyle name="好_TAJA2423男梭织外套" xfId="5133"/>
    <cellStyle name="好_TAJA2423男梭织外套 2" xfId="5134"/>
    <cellStyle name="好_TAJA2423男梭织外套 2 2" xfId="5135"/>
    <cellStyle name="好_TAJA2423男梭织外套 2 2 2" xfId="5136"/>
    <cellStyle name="好_TAJA2423男梭织外套 2 2 2 2" xfId="10500"/>
    <cellStyle name="好_TAJA2423男梭织外套 2 3" xfId="5137"/>
    <cellStyle name="好_TAJA2423男梭织外套 2 3 2" xfId="5138"/>
    <cellStyle name="好_TAJA2423男梭织外套 2 3 2 2" xfId="10501"/>
    <cellStyle name="好_TAJA2423男梭织外套 2 4" xfId="5139"/>
    <cellStyle name="好_TAJA2423男梭织外套 2 4 2" xfId="10502"/>
    <cellStyle name="好_TAJA2423男梭织外套 3" xfId="5140"/>
    <cellStyle name="好_TAJA2423男梭织外套 3 2" xfId="5141"/>
    <cellStyle name="好_TAJA2423男梭织外套 3 2 2" xfId="5142"/>
    <cellStyle name="好_TAJA2423男梭织外套 3 2 2 2" xfId="10503"/>
    <cellStyle name="好_TAJA2423男梭织外套 3 3" xfId="5143"/>
    <cellStyle name="好_TAJA2423男梭织外套 3 3 2" xfId="5144"/>
    <cellStyle name="好_TAJA2423男梭织外套 3 3 2 2" xfId="10504"/>
    <cellStyle name="好_TAJA2423男梭织外套 3 4" xfId="5145"/>
    <cellStyle name="好_TAJA2423男梭织外套 3 4 2" xfId="10505"/>
    <cellStyle name="好_TAJA2423男梭织外套 4" xfId="5146"/>
    <cellStyle name="好_TAJA2423男梭织外套 4 2" xfId="10506"/>
    <cellStyle name="好_TAJA2423男梭织外套 5" xfId="5147"/>
    <cellStyle name="好_TAJA2423男梭织外套 5 2" xfId="10507"/>
    <cellStyle name="好_TAJA2423男梭织外套 6" xfId="10499"/>
    <cellStyle name="好_TAPA2436女长袖T" xfId="5148"/>
    <cellStyle name="好_TAPA2436女长袖T 2" xfId="5149"/>
    <cellStyle name="好_TAPA2436女长袖T 2 2" xfId="5150"/>
    <cellStyle name="好_TAPA2436女长袖T 2 2 2" xfId="5151"/>
    <cellStyle name="好_TAPA2436女长袖T 2 2 2 2" xfId="10509"/>
    <cellStyle name="好_TAPA2436女长袖T 2 3" xfId="5152"/>
    <cellStyle name="好_TAPA2436女长袖T 2 3 2" xfId="5153"/>
    <cellStyle name="好_TAPA2436女长袖T 2 3 2 2" xfId="10510"/>
    <cellStyle name="好_TAPA2436女长袖T 2 4" xfId="5154"/>
    <cellStyle name="好_TAPA2436女长袖T 2 4 2" xfId="10511"/>
    <cellStyle name="好_TAPA2436女长袖T 3" xfId="5155"/>
    <cellStyle name="好_TAPA2436女长袖T 3 2" xfId="5156"/>
    <cellStyle name="好_TAPA2436女长袖T 3 2 2" xfId="5157"/>
    <cellStyle name="好_TAPA2436女长袖T 3 2 2 2" xfId="10512"/>
    <cellStyle name="好_TAPA2436女长袖T 3 3" xfId="5158"/>
    <cellStyle name="好_TAPA2436女长袖T 3 3 2" xfId="5159"/>
    <cellStyle name="好_TAPA2436女长袖T 3 3 2 2" xfId="10513"/>
    <cellStyle name="好_TAPA2436女长袖T 3 4" xfId="5160"/>
    <cellStyle name="好_TAPA2436女长袖T 3 4 2" xfId="10514"/>
    <cellStyle name="好_TAPA2436女长袖T 4" xfId="5161"/>
    <cellStyle name="好_TAPA2436女长袖T 4 2" xfId="10515"/>
    <cellStyle name="好_TAPA2436女长袖T 5" xfId="5162"/>
    <cellStyle name="好_TAPA2436女长袖T 5 2" xfId="10516"/>
    <cellStyle name="好_TAPA2436女长袖T 6" xfId="10508"/>
    <cellStyle name="好_TAPA2437男款长袖T" xfId="5163"/>
    <cellStyle name="好_TAPA2437男款长袖T 2" xfId="5164"/>
    <cellStyle name="好_TAPA2437男款长袖T 2 2" xfId="2654"/>
    <cellStyle name="好_TAPA2437男款长袖T 2 2 2" xfId="2657"/>
    <cellStyle name="好_TAPA2437男款长袖T 2 2 2 2" xfId="10518"/>
    <cellStyle name="好_TAPA2437男款长袖T 2 3" xfId="2659"/>
    <cellStyle name="好_TAPA2437男款长袖T 2 3 2" xfId="5165"/>
    <cellStyle name="好_TAPA2437男款长袖T 2 3 2 2" xfId="10519"/>
    <cellStyle name="好_TAPA2437男款长袖T 2 4" xfId="2662"/>
    <cellStyle name="好_TAPA2437男款长袖T 2 4 2" xfId="10520"/>
    <cellStyle name="好_TAPA2437男款长袖T 3" xfId="5166"/>
    <cellStyle name="好_TAPA2437男款长袖T 3 2" xfId="5167"/>
    <cellStyle name="好_TAPA2437男款长袖T 3 2 2" xfId="5168"/>
    <cellStyle name="好_TAPA2437男款长袖T 3 2 2 2" xfId="10521"/>
    <cellStyle name="好_TAPA2437男款长袖T 3 3" xfId="5169"/>
    <cellStyle name="好_TAPA2437男款长袖T 3 3 2" xfId="5170"/>
    <cellStyle name="好_TAPA2437男款长袖T 3 3 2 2" xfId="10522"/>
    <cellStyle name="好_TAPA2437男款长袖T 3 4" xfId="5171"/>
    <cellStyle name="好_TAPA2437男款长袖T 3 4 2" xfId="10523"/>
    <cellStyle name="好_TAPA2437男款长袖T 4" xfId="5172"/>
    <cellStyle name="好_TAPA2437男款长袖T 4 2" xfId="10524"/>
    <cellStyle name="好_TAPA2437男款长袖T 5" xfId="5173"/>
    <cellStyle name="好_TAPA2437男款长袖T 5 2" xfId="10525"/>
    <cellStyle name="好_TAPA2437男款长袖T 6" xfId="10517"/>
    <cellStyle name="好_TAVA2440女款羽绒背心" xfId="5174"/>
    <cellStyle name="好_TAVA2440女款羽绒背心 2" xfId="5175"/>
    <cellStyle name="好_TAVA2440女款羽绒背心 2 2" xfId="3642"/>
    <cellStyle name="好_TAVA2440女款羽绒背心 2 2 2" xfId="3645"/>
    <cellStyle name="好_TAVA2440女款羽绒背心 2 2 2 2" xfId="10527"/>
    <cellStyle name="好_TAVA2440女款羽绒背心 2 3" xfId="5176"/>
    <cellStyle name="好_TAVA2440女款羽绒背心 2 3 2" xfId="5177"/>
    <cellStyle name="好_TAVA2440女款羽绒背心 2 3 2 2" xfId="10528"/>
    <cellStyle name="好_TAVA2440女款羽绒背心 2 4" xfId="5178"/>
    <cellStyle name="好_TAVA2440女款羽绒背心 2 4 2" xfId="10529"/>
    <cellStyle name="好_TAVA2440女款羽绒背心 3" xfId="5179"/>
    <cellStyle name="好_TAVA2440女款羽绒背心 3 2" xfId="5180"/>
    <cellStyle name="好_TAVA2440女款羽绒背心 3 2 2" xfId="5181"/>
    <cellStyle name="好_TAVA2440女款羽绒背心 3 2 2 2" xfId="10530"/>
    <cellStyle name="好_TAVA2440女款羽绒背心 3 3" xfId="5182"/>
    <cellStyle name="好_TAVA2440女款羽绒背心 3 3 2" xfId="5183"/>
    <cellStyle name="好_TAVA2440女款羽绒背心 3 3 2 2" xfId="10531"/>
    <cellStyle name="好_TAVA2440女款羽绒背心 3 4" xfId="5184"/>
    <cellStyle name="好_TAVA2440女款羽绒背心 3 4 2" xfId="10532"/>
    <cellStyle name="好_TAVA2440女款羽绒背心 4" xfId="5185"/>
    <cellStyle name="好_TAVA2440女款羽绒背心 4 2" xfId="10533"/>
    <cellStyle name="好_TAVA2440女款羽绒背心 5" xfId="266"/>
    <cellStyle name="好_TAVA2440女款羽绒背心 5 2" xfId="10534"/>
    <cellStyle name="好_TAVA2440女款羽绒背心 6" xfId="10526"/>
    <cellStyle name="好_TAVA2441男款羽绒背心" xfId="5186"/>
    <cellStyle name="好_TAVA2441男款羽绒背心 2" xfId="5187"/>
    <cellStyle name="好_TAVA2441男款羽绒背心 2 2" xfId="5188"/>
    <cellStyle name="好_TAVA2441男款羽绒背心 2 2 2" xfId="5189"/>
    <cellStyle name="好_TAVA2441男款羽绒背心 2 2 2 2" xfId="10536"/>
    <cellStyle name="好_TAVA2441男款羽绒背心 2 3" xfId="5190"/>
    <cellStyle name="好_TAVA2441男款羽绒背心 2 3 2" xfId="5191"/>
    <cellStyle name="好_TAVA2441男款羽绒背心 2 3 2 2" xfId="10537"/>
    <cellStyle name="好_TAVA2441男款羽绒背心 2 4" xfId="5192"/>
    <cellStyle name="好_TAVA2441男款羽绒背心 2 4 2" xfId="10538"/>
    <cellStyle name="好_TAVA2441男款羽绒背心 3" xfId="5193"/>
    <cellStyle name="好_TAVA2441男款羽绒背心 3 2" xfId="5194"/>
    <cellStyle name="好_TAVA2441男款羽绒背心 3 2 2" xfId="5195"/>
    <cellStyle name="好_TAVA2441男款羽绒背心 3 2 2 2" xfId="10539"/>
    <cellStyle name="好_TAVA2441男款羽绒背心 3 3" xfId="5196"/>
    <cellStyle name="好_TAVA2441男款羽绒背心 3 3 2" xfId="5197"/>
    <cellStyle name="好_TAVA2441男款羽绒背心 3 3 2 2" xfId="10540"/>
    <cellStyle name="好_TAVA2441男款羽绒背心 3 4" xfId="5198"/>
    <cellStyle name="好_TAVA2441男款羽绒背心 3 4 2" xfId="10541"/>
    <cellStyle name="好_TAVA2441男款羽绒背心 4" xfId="5199"/>
    <cellStyle name="好_TAVA2441男款羽绒背心 4 2" xfId="10542"/>
    <cellStyle name="好_TAVA2441男款羽绒背心 5" xfId="5200"/>
    <cellStyle name="好_TAVA2441男款羽绒背心 5 2" xfId="10543"/>
    <cellStyle name="好_TAVA2441男款羽绒背心 6" xfId="10535"/>
    <cellStyle name="好_TOREAD - 14FW - 电商113款 - 核价表 - 20131011" xfId="5201"/>
    <cellStyle name="好_TOREAD - 14FW - 电商113款 - 核价表 - 20131011 2" xfId="10544"/>
    <cellStyle name="好_YKK 拉链大货报价09.12.09" xfId="5202"/>
    <cellStyle name="好_YKK 拉链大货报价09.12.09 2" xfId="6026"/>
    <cellStyle name="好_YKK 拉链大货报价09.12.09 2 2" xfId="11130"/>
    <cellStyle name="好_报价表6.2" xfId="1590"/>
    <cellStyle name="好_报价表6.2 2" xfId="10545"/>
    <cellStyle name="好_大田640一版报价xlsx" xfId="5203"/>
    <cellStyle name="好_大田640一版报价xlsx 2" xfId="10546"/>
    <cellStyle name="好_大田641一版报价xlsx" xfId="5204"/>
    <cellStyle name="好_大田641一版报价xlsx 2" xfId="10547"/>
    <cellStyle name="好_服装" xfId="5205"/>
    <cellStyle name="好_服装 2" xfId="6027"/>
    <cellStyle name="好_服装 2 2" xfId="11131"/>
    <cellStyle name="好_服装 3" xfId="10548"/>
    <cellStyle name="好_服装_1" xfId="5206"/>
    <cellStyle name="好_服装_1 2" xfId="6028"/>
    <cellStyle name="好_服装_1 2 2" xfId="11132"/>
    <cellStyle name="好_丽扬转出款2680" xfId="5207"/>
    <cellStyle name="好_丽扬转出款2680 10" xfId="10549"/>
    <cellStyle name="好_丽扬转出款2680 2" xfId="5208"/>
    <cellStyle name="好_丽扬转出款2680 2 2" xfId="5209"/>
    <cellStyle name="好_丽扬转出款2680 2 2 2" xfId="5210"/>
    <cellStyle name="好_丽扬转出款2680 2 2 2 2" xfId="10551"/>
    <cellStyle name="好_丽扬转出款2680 2 3" xfId="5211"/>
    <cellStyle name="好_丽扬转出款2680 2 3 2" xfId="5212"/>
    <cellStyle name="好_丽扬转出款2680 2 3 2 2" xfId="10553"/>
    <cellStyle name="好_丽扬转出款2680 2 3 3" xfId="10552"/>
    <cellStyle name="好_丽扬转出款2680 2 4" xfId="5213"/>
    <cellStyle name="好_丽扬转出款2680 2 4 2" xfId="5214"/>
    <cellStyle name="好_丽扬转出款2680 2 4 2 2" xfId="10555"/>
    <cellStyle name="好_丽扬转出款2680 2 4 3" xfId="10554"/>
    <cellStyle name="好_丽扬转出款2680 2 5" xfId="5215"/>
    <cellStyle name="好_丽扬转出款2680 2 5 2" xfId="5216"/>
    <cellStyle name="好_丽扬转出款2680 2 5 2 2" xfId="10556"/>
    <cellStyle name="好_丽扬转出款2680 2 6" xfId="5217"/>
    <cellStyle name="好_丽扬转出款2680 2 6 2" xfId="10557"/>
    <cellStyle name="好_丽扬转出款2680 2 7" xfId="5218"/>
    <cellStyle name="好_丽扬转出款2680 2 7 2" xfId="10558"/>
    <cellStyle name="好_丽扬转出款2680 2 8" xfId="10550"/>
    <cellStyle name="好_丽扬转出款2680 3" xfId="5219"/>
    <cellStyle name="好_丽扬转出款2680 3 2" xfId="5220"/>
    <cellStyle name="好_丽扬转出款2680 3 2 2" xfId="10560"/>
    <cellStyle name="好_丽扬转出款2680 3 3" xfId="10559"/>
    <cellStyle name="好_丽扬转出款2680 4" xfId="5221"/>
    <cellStyle name="好_丽扬转出款2680 4 2" xfId="5222"/>
    <cellStyle name="好_丽扬转出款2680 4 2 2" xfId="10562"/>
    <cellStyle name="好_丽扬转出款2680 4 3" xfId="10561"/>
    <cellStyle name="好_丽扬转出款2680 5" xfId="5223"/>
    <cellStyle name="好_丽扬转出款2680 5 2" xfId="5224"/>
    <cellStyle name="好_丽扬转出款2680 5 2 2" xfId="10564"/>
    <cellStyle name="好_丽扬转出款2680 5 3" xfId="10563"/>
    <cellStyle name="好_丽扬转出款2680 6" xfId="5225"/>
    <cellStyle name="好_丽扬转出款2680 6 2" xfId="5226"/>
    <cellStyle name="好_丽扬转出款2680 6 2 2" xfId="10566"/>
    <cellStyle name="好_丽扬转出款2680 6 3" xfId="10565"/>
    <cellStyle name="好_丽扬转出款2680 7" xfId="1179"/>
    <cellStyle name="好_丽扬转出款2680 7 2" xfId="1183"/>
    <cellStyle name="好_丽扬转出款2680 7 2 2" xfId="10568"/>
    <cellStyle name="好_丽扬转出款2680 7 3" xfId="10567"/>
    <cellStyle name="好_丽扬转出款2680 8" xfId="1195"/>
    <cellStyle name="好_丽扬转出款2680 8 2" xfId="10569"/>
    <cellStyle name="好_丽扬转出款2680 9" xfId="1202"/>
    <cellStyle name="好_丽扬转出款2680 9 2" xfId="10570"/>
    <cellStyle name="好_内件物料单" xfId="5227"/>
    <cellStyle name="好_内件物料单 2" xfId="5228"/>
    <cellStyle name="好_内件物料单 2 2" xfId="5229"/>
    <cellStyle name="好_内件物料单 2 2 2" xfId="10573"/>
    <cellStyle name="好_内件物料单 2 3" xfId="10572"/>
    <cellStyle name="好_内件物料单 3" xfId="5230"/>
    <cellStyle name="好_内件物料单 3 2" xfId="10574"/>
    <cellStyle name="好_内件物料单 4" xfId="10571"/>
    <cellStyle name="好_润懋转出款的物料工厂待定" xfId="5231"/>
    <cellStyle name="好_润懋转出款的物料工厂待定 2" xfId="5232"/>
    <cellStyle name="好_润懋转出款的物料工厂待定 2 2" xfId="5233"/>
    <cellStyle name="好_润懋转出款的物料工厂待定 2 2 2" xfId="5234"/>
    <cellStyle name="好_润懋转出款的物料工厂待定 2 2 2 2" xfId="10575"/>
    <cellStyle name="好_润懋转出款的物料工厂待定 2 3" xfId="5235"/>
    <cellStyle name="好_润懋转出款的物料工厂待定 2 3 2" xfId="10576"/>
    <cellStyle name="好_润懋转出款的物料工厂待定 3" xfId="5236"/>
    <cellStyle name="好_润懋转出款的物料工厂待定 3 2" xfId="5237"/>
    <cellStyle name="好_润懋转出款的物料工厂待定 3 2 2" xfId="10577"/>
    <cellStyle name="好_润懋转出款的物料工厂待定 4" xfId="1628"/>
    <cellStyle name="好_润懋转出款的物料工厂待定 4 2" xfId="5238"/>
    <cellStyle name="好_润懋转出款的物料工厂待定 4 2 2" xfId="10578"/>
    <cellStyle name="好_润懋转出款的物料工厂待定 5" xfId="5239"/>
    <cellStyle name="好_润懋转出款的物料工厂待定 5 2" xfId="5240"/>
    <cellStyle name="好_润懋转出款的物料工厂待定 5 2 2" xfId="10579"/>
    <cellStyle name="好_润懋转出款的物料工厂待定 6" xfId="5241"/>
    <cellStyle name="好_润懋转出款的物料工厂待定 6 2" xfId="10580"/>
    <cellStyle name="好_润懋转出款的物料工厂待定 7" xfId="5242"/>
    <cellStyle name="好_童装" xfId="5243"/>
    <cellStyle name="好_童装 2" xfId="6029"/>
    <cellStyle name="好_童装 2 2" xfId="11133"/>
    <cellStyle name="好_童装 3" xfId="10581"/>
    <cellStyle name="好_外件物料单" xfId="5244"/>
    <cellStyle name="好_外件物料单 2" xfId="5245"/>
    <cellStyle name="好_外件物料单 2 2" xfId="5246"/>
    <cellStyle name="好_外件物料单 2 2 2" xfId="10584"/>
    <cellStyle name="好_外件物料单 2 3" xfId="10583"/>
    <cellStyle name="好_外件物料单 3" xfId="5247"/>
    <cellStyle name="好_外件物料单 3 2" xfId="10585"/>
    <cellStyle name="好_外件物料单 4" xfId="10582"/>
    <cellStyle name="好_下单表" xfId="5248"/>
    <cellStyle name="好_下单表 2" xfId="6030"/>
    <cellStyle name="好_鞋品" xfId="5249"/>
    <cellStyle name="好_鞋品 2" xfId="6031"/>
    <cellStyle name="好_鞋品 2 2" xfId="11134"/>
    <cellStyle name="好_鞋品 3" xfId="10586"/>
    <cellStyle name="好_鞋品_1" xfId="5250"/>
    <cellStyle name="好_鞋品_1 2" xfId="6032"/>
    <cellStyle name="好_鞋品_1 2 2" xfId="11135"/>
    <cellStyle name="好_装备" xfId="5251"/>
    <cellStyle name="好_装备 2" xfId="6033"/>
    <cellStyle name="好_装备 2 2" xfId="11136"/>
    <cellStyle name="好_装备 3" xfId="10587"/>
    <cellStyle name="合計" xfId="5252"/>
    <cellStyle name="合計 10" xfId="5696"/>
    <cellStyle name="合計 11" xfId="6083"/>
    <cellStyle name="合計 12" xfId="10588"/>
    <cellStyle name="合計 13" xfId="10759"/>
    <cellStyle name="合計 14" xfId="10838"/>
    <cellStyle name="合計 15" xfId="11230"/>
    <cellStyle name="合計 16" xfId="11255"/>
    <cellStyle name="合計 2" xfId="5253"/>
    <cellStyle name="合計 2 10" xfId="6056"/>
    <cellStyle name="合計 2 11" xfId="10589"/>
    <cellStyle name="合計 2 12" xfId="10760"/>
    <cellStyle name="合計 2 13" xfId="10837"/>
    <cellStyle name="合計 2 14" xfId="11195"/>
    <cellStyle name="合計 2 15" xfId="11263"/>
    <cellStyle name="合計 2 2" xfId="5254"/>
    <cellStyle name="合計 2 2 10" xfId="10761"/>
    <cellStyle name="合計 2 2 11" xfId="10836"/>
    <cellStyle name="合計 2 2 12" xfId="11229"/>
    <cellStyle name="合計 2 2 13" xfId="11264"/>
    <cellStyle name="合計 2 2 2" xfId="5255"/>
    <cellStyle name="合計 2 2 2 2" xfId="10591"/>
    <cellStyle name="合計 2 2 3" xfId="5654"/>
    <cellStyle name="合計 2 2 4" xfId="5522"/>
    <cellStyle name="合計 2 2 5" xfId="5602"/>
    <cellStyle name="合計 2 2 6" xfId="5533"/>
    <cellStyle name="合計 2 2 7" xfId="5698"/>
    <cellStyle name="合計 2 2 8" xfId="6055"/>
    <cellStyle name="合計 2 2 9" xfId="10590"/>
    <cellStyle name="合計 2 3" xfId="5256"/>
    <cellStyle name="合計 2 3 10" xfId="10762"/>
    <cellStyle name="合計 2 3 11" xfId="10835"/>
    <cellStyle name="合計 2 3 12" xfId="11202"/>
    <cellStyle name="合計 2 3 13" xfId="11265"/>
    <cellStyle name="合計 2 3 2" xfId="5257"/>
    <cellStyle name="合計 2 3 2 2" xfId="10593"/>
    <cellStyle name="合計 2 3 3" xfId="5648"/>
    <cellStyle name="合計 2 3 4" xfId="5598"/>
    <cellStyle name="合計 2 3 5" xfId="5675"/>
    <cellStyle name="合計 2 3 6" xfId="5545"/>
    <cellStyle name="合計 2 3 7" xfId="5699"/>
    <cellStyle name="合計 2 3 8" xfId="6086"/>
    <cellStyle name="合計 2 3 9" xfId="10592"/>
    <cellStyle name="合計 2 4" xfId="5258"/>
    <cellStyle name="合計 2 4 2" xfId="10594"/>
    <cellStyle name="合計 2 5" xfId="5588"/>
    <cellStyle name="合計 2 6" xfId="5569"/>
    <cellStyle name="合計 2 7" xfId="5462"/>
    <cellStyle name="合計 2 8" xfId="5555"/>
    <cellStyle name="合計 2 9" xfId="5697"/>
    <cellStyle name="合計 3" xfId="278"/>
    <cellStyle name="合計 3 10" xfId="6099"/>
    <cellStyle name="合計 3 11" xfId="10595"/>
    <cellStyle name="合計 3 12" xfId="10763"/>
    <cellStyle name="合計 3 13" xfId="10855"/>
    <cellStyle name="合計 3 14" xfId="11272"/>
    <cellStyle name="合計 3 15" xfId="11226"/>
    <cellStyle name="合計 3 2" xfId="5259"/>
    <cellStyle name="合計 3 2 10" xfId="10764"/>
    <cellStyle name="合計 3 2 11" xfId="10834"/>
    <cellStyle name="合計 3 2 12" xfId="11228"/>
    <cellStyle name="合計 3 2 13" xfId="11237"/>
    <cellStyle name="合計 3 2 2" xfId="5260"/>
    <cellStyle name="合計 3 2 2 2" xfId="10597"/>
    <cellStyle name="合計 3 2 3" xfId="5643"/>
    <cellStyle name="合計 3 2 4" xfId="5519"/>
    <cellStyle name="合計 3 2 5" xfId="5630"/>
    <cellStyle name="合計 3 2 6" xfId="5475"/>
    <cellStyle name="合計 3 2 7" xfId="5700"/>
    <cellStyle name="合計 3 2 8" xfId="6070"/>
    <cellStyle name="合計 3 2 9" xfId="10596"/>
    <cellStyle name="合計 3 3" xfId="5261"/>
    <cellStyle name="合計 3 3 10" xfId="10765"/>
    <cellStyle name="合計 3 3 11" xfId="10824"/>
    <cellStyle name="合計 3 3 12" xfId="11227"/>
    <cellStyle name="合計 3 3 13" xfId="11242"/>
    <cellStyle name="合計 3 3 2" xfId="5262"/>
    <cellStyle name="合計 3 3 2 2" xfId="10599"/>
    <cellStyle name="合計 3 3 3" xfId="5652"/>
    <cellStyle name="合計 3 3 4" xfId="5464"/>
    <cellStyle name="合計 3 3 5" xfId="5484"/>
    <cellStyle name="合計 3 3 6" xfId="5540"/>
    <cellStyle name="合計 3 3 7" xfId="5701"/>
    <cellStyle name="合計 3 3 8" xfId="6085"/>
    <cellStyle name="合計 3 3 9" xfId="10598"/>
    <cellStyle name="合計 3 4" xfId="5263"/>
    <cellStyle name="合計 3 4 2" xfId="10600"/>
    <cellStyle name="合計 3 5" xfId="5608"/>
    <cellStyle name="合計 3 6" xfId="5575"/>
    <cellStyle name="合計 3 7" xfId="5491"/>
    <cellStyle name="合計 3 8" xfId="5529"/>
    <cellStyle name="合計 3 9" xfId="5684"/>
    <cellStyle name="合計 4" xfId="5264"/>
    <cellStyle name="合計 4 2" xfId="10601"/>
    <cellStyle name="合計 5" xfId="5265"/>
    <cellStyle name="合計 5 10" xfId="10833"/>
    <cellStyle name="合計 5 11" xfId="11193"/>
    <cellStyle name="合計 5 12" xfId="11266"/>
    <cellStyle name="合計 5 2" xfId="5570"/>
    <cellStyle name="合計 5 3" xfId="5474"/>
    <cellStyle name="合計 5 4" xfId="5633"/>
    <cellStyle name="合計 5 5" xfId="5674"/>
    <cellStyle name="合計 5 6" xfId="5702"/>
    <cellStyle name="合計 5 7" xfId="6084"/>
    <cellStyle name="合計 5 8" xfId="10602"/>
    <cellStyle name="合計 5 9" xfId="10766"/>
    <cellStyle name="合計 6" xfId="5620"/>
    <cellStyle name="合計 7" xfId="5599"/>
    <cellStyle name="合計 8" xfId="5559"/>
    <cellStyle name="合計 9" xfId="5520"/>
    <cellStyle name="桁区切り [0.00]_組曲プレゼン.xls" xfId="3401"/>
    <cellStyle name="桁区切り_組曲プレゼン.xls" xfId="5266"/>
    <cellStyle name="壞" xfId="5267"/>
    <cellStyle name="壞 2" xfId="5268"/>
    <cellStyle name="壞 2 2" xfId="5269"/>
    <cellStyle name="壞 2 2 2" xfId="5271"/>
    <cellStyle name="壞 2 2 2 2" xfId="10604"/>
    <cellStyle name="壞 2 3" xfId="5272"/>
    <cellStyle name="壞 2 3 2" xfId="5273"/>
    <cellStyle name="壞 2 3 2 2" xfId="10605"/>
    <cellStyle name="壞 2 4" xfId="5274"/>
    <cellStyle name="壞 2 4 2" xfId="10606"/>
    <cellStyle name="壞 3" xfId="5275"/>
    <cellStyle name="壞 3 2" xfId="5276"/>
    <cellStyle name="壞 3 2 2" xfId="5277"/>
    <cellStyle name="壞 3 2 2 2" xfId="10607"/>
    <cellStyle name="壞 3 3" xfId="5278"/>
    <cellStyle name="壞 3 3 2" xfId="5279"/>
    <cellStyle name="壞 3 3 2 2" xfId="10608"/>
    <cellStyle name="壞 3 4" xfId="5280"/>
    <cellStyle name="壞 3 4 2" xfId="10609"/>
    <cellStyle name="壞 4" xfId="5281"/>
    <cellStyle name="壞 4 2" xfId="10610"/>
    <cellStyle name="壞 5" xfId="5282"/>
    <cellStyle name="壞 5 2" xfId="10611"/>
    <cellStyle name="壞 6" xfId="10603"/>
    <cellStyle name="汇总 2" xfId="5283"/>
    <cellStyle name="汇总 2 10" xfId="10767"/>
    <cellStyle name="汇总 2 11" xfId="10831"/>
    <cellStyle name="汇总 2 12" xfId="11223"/>
    <cellStyle name="汇总 2 13" xfId="11256"/>
    <cellStyle name="汇总 2 2" xfId="5284"/>
    <cellStyle name="汇总 2 2 2" xfId="10613"/>
    <cellStyle name="汇总 2 3" xfId="5623"/>
    <cellStyle name="汇总 2 4" xfId="5532"/>
    <cellStyle name="汇总 2 5" xfId="5556"/>
    <cellStyle name="汇总 2 6" xfId="5554"/>
    <cellStyle name="汇总 2 7" xfId="5703"/>
    <cellStyle name="汇总 2 8" xfId="6082"/>
    <cellStyle name="汇总 2 9" xfId="10612"/>
    <cellStyle name="货币 2" xfId="5285"/>
    <cellStyle name="货币 2 2" xfId="5286"/>
    <cellStyle name="货币 2 2 2" xfId="10615"/>
    <cellStyle name="货币 2 3" xfId="10614"/>
    <cellStyle name="集計" xfId="5287"/>
    <cellStyle name="集計 10" xfId="10768"/>
    <cellStyle name="集計 11" xfId="10830"/>
    <cellStyle name="集計 12" xfId="11222"/>
    <cellStyle name="集計 13" xfId="11281"/>
    <cellStyle name="集計 2" xfId="5503"/>
    <cellStyle name="集計 2 2" xfId="11137"/>
    <cellStyle name="集計 2 3" xfId="11182"/>
    <cellStyle name="集計 3" xfId="5606"/>
    <cellStyle name="集計 4" xfId="5618"/>
    <cellStyle name="集計 5" xfId="5651"/>
    <cellStyle name="集計 6" xfId="5704"/>
    <cellStyle name="集計 7" xfId="6034"/>
    <cellStyle name="集計 8" xfId="6081"/>
    <cellStyle name="集計 9" xfId="10616"/>
    <cellStyle name="计算 2" xfId="5288"/>
    <cellStyle name="计算 2 10" xfId="10769"/>
    <cellStyle name="计算 2 11" xfId="10829"/>
    <cellStyle name="计算 2 12" xfId="11221"/>
    <cellStyle name="计算 2 13" xfId="11283"/>
    <cellStyle name="计算 2 2" xfId="5289"/>
    <cellStyle name="计算 2 2 2" xfId="10618"/>
    <cellStyle name="计算 2 3" xfId="5656"/>
    <cellStyle name="计算 2 4" xfId="5527"/>
    <cellStyle name="计算 2 5" xfId="5576"/>
    <cellStyle name="计算 2 6" xfId="5568"/>
    <cellStyle name="计算 2 7" xfId="5705"/>
    <cellStyle name="计算 2 8" xfId="6080"/>
    <cellStyle name="计算 2 9" xfId="10617"/>
    <cellStyle name="計算" xfId="5290"/>
    <cellStyle name="計算 10" xfId="10770"/>
    <cellStyle name="計算 11" xfId="10854"/>
    <cellStyle name="計算 12" xfId="10828"/>
    <cellStyle name="計算 13" xfId="11220"/>
    <cellStyle name="計算 14" xfId="11279"/>
    <cellStyle name="計算 2" xfId="5607"/>
    <cellStyle name="計算 2 2" xfId="11138"/>
    <cellStyle name="計算 2 3" xfId="11183"/>
    <cellStyle name="計算 3" xfId="5586"/>
    <cellStyle name="計算 4" xfId="5617"/>
    <cellStyle name="計算 5" xfId="5517"/>
    <cellStyle name="計算 6" xfId="5706"/>
    <cellStyle name="計算 7" xfId="6035"/>
    <cellStyle name="計算 8" xfId="6079"/>
    <cellStyle name="計算 9" xfId="10619"/>
    <cellStyle name="計算方式" xfId="5291"/>
    <cellStyle name="計算方式 10" xfId="5707"/>
    <cellStyle name="計算方式 11" xfId="6078"/>
    <cellStyle name="計算方式 12" xfId="10620"/>
    <cellStyle name="計算方式 13" xfId="10771"/>
    <cellStyle name="計算方式 14" xfId="10827"/>
    <cellStyle name="計算方式 15" xfId="11219"/>
    <cellStyle name="計算方式 16" xfId="11259"/>
    <cellStyle name="計算方式 2" xfId="5292"/>
    <cellStyle name="計算方式 2 10" xfId="6077"/>
    <cellStyle name="計算方式 2 11" xfId="10621"/>
    <cellStyle name="計算方式 2 12" xfId="10772"/>
    <cellStyle name="計算方式 2 13" xfId="10826"/>
    <cellStyle name="計算方式 2 14" xfId="11218"/>
    <cellStyle name="計算方式 2 15" xfId="11248"/>
    <cellStyle name="計算方式 2 2" xfId="5293"/>
    <cellStyle name="計算方式 2 2 10" xfId="10773"/>
    <cellStyle name="計算方式 2 2 11" xfId="10825"/>
    <cellStyle name="計算方式 2 2 12" xfId="11217"/>
    <cellStyle name="計算方式 2 2 13" xfId="11249"/>
    <cellStyle name="計算方式 2 2 2" xfId="5294"/>
    <cellStyle name="計算方式 2 2 2 2" xfId="10623"/>
    <cellStyle name="計算方式 2 2 3" xfId="5627"/>
    <cellStyle name="計算方式 2 2 4" xfId="5498"/>
    <cellStyle name="計算方式 2 2 5" xfId="5566"/>
    <cellStyle name="計算方式 2 2 6" xfId="5496"/>
    <cellStyle name="計算方式 2 2 7" xfId="5709"/>
    <cellStyle name="計算方式 2 2 8" xfId="6076"/>
    <cellStyle name="計算方式 2 2 9" xfId="10622"/>
    <cellStyle name="計算方式 2 3" xfId="5295"/>
    <cellStyle name="計算方式 2 3 10" xfId="10774"/>
    <cellStyle name="計算方式 2 3 11" xfId="10810"/>
    <cellStyle name="計算方式 2 3 12" xfId="11216"/>
    <cellStyle name="計算方式 2 3 13" xfId="11267"/>
    <cellStyle name="計算方式 2 3 2" xfId="5296"/>
    <cellStyle name="計算方式 2 3 2 2" xfId="10625"/>
    <cellStyle name="計算方式 2 3 3" xfId="5659"/>
    <cellStyle name="計算方式 2 3 4" xfId="5600"/>
    <cellStyle name="計算方式 2 3 5" xfId="5463"/>
    <cellStyle name="計算方式 2 3 6" xfId="5616"/>
    <cellStyle name="計算方式 2 3 7" xfId="5710"/>
    <cellStyle name="計算方式 2 3 8" xfId="6075"/>
    <cellStyle name="計算方式 2 3 9" xfId="10624"/>
    <cellStyle name="計算方式 2 4" xfId="5297"/>
    <cellStyle name="計算方式 2 4 2" xfId="10626"/>
    <cellStyle name="計算方式 2 5" xfId="5632"/>
    <cellStyle name="計算方式 2 6" xfId="5488"/>
    <cellStyle name="計算方式 2 7" xfId="5489"/>
    <cellStyle name="計算方式 2 8" xfId="5577"/>
    <cellStyle name="計算方式 2 9" xfId="5708"/>
    <cellStyle name="計算方式 3" xfId="5298"/>
    <cellStyle name="計算方式 3 10" xfId="6074"/>
    <cellStyle name="計算方式 3 11" xfId="10627"/>
    <cellStyle name="計算方式 3 12" xfId="10775"/>
    <cellStyle name="計算方式 3 13" xfId="10803"/>
    <cellStyle name="計算方式 3 14" xfId="11215"/>
    <cellStyle name="計算方式 3 15" xfId="11251"/>
    <cellStyle name="計算方式 3 2" xfId="5299"/>
    <cellStyle name="計算方式 3 2 10" xfId="10776"/>
    <cellStyle name="計算方式 3 2 11" xfId="10823"/>
    <cellStyle name="計算方式 3 2 12" xfId="11214"/>
    <cellStyle name="計算方式 3 2 13" xfId="11268"/>
    <cellStyle name="計算方式 3 2 2" xfId="1895"/>
    <cellStyle name="計算方式 3 2 2 2" xfId="10629"/>
    <cellStyle name="計算方式 3 2 3" xfId="5628"/>
    <cellStyle name="計算方式 3 2 4" xfId="5524"/>
    <cellStyle name="計算方式 3 2 5" xfId="5526"/>
    <cellStyle name="計算方式 3 2 6" xfId="5596"/>
    <cellStyle name="計算方式 3 2 7" xfId="5712"/>
    <cellStyle name="計算方式 3 2 8" xfId="6073"/>
    <cellStyle name="計算方式 3 2 9" xfId="10628"/>
    <cellStyle name="計算方式 3 3" xfId="5300"/>
    <cellStyle name="計算方式 3 3 10" xfId="10777"/>
    <cellStyle name="計算方式 3 3 11" xfId="10822"/>
    <cellStyle name="計算方式 3 3 12" xfId="11213"/>
    <cellStyle name="計算方式 3 3 13" xfId="11269"/>
    <cellStyle name="計算方式 3 3 2" xfId="5301"/>
    <cellStyle name="計算方式 3 3 2 2" xfId="10631"/>
    <cellStyle name="計算方式 3 3 3" xfId="5646"/>
    <cellStyle name="計算方式 3 3 4" xfId="5625"/>
    <cellStyle name="計算方式 3 3 5" xfId="5573"/>
    <cellStyle name="計算方式 3 3 6" xfId="5631"/>
    <cellStyle name="計算方式 3 3 7" xfId="5713"/>
    <cellStyle name="計算方式 3 3 8" xfId="6072"/>
    <cellStyle name="計算方式 3 3 9" xfId="10630"/>
    <cellStyle name="計算方式 3 4" xfId="5302"/>
    <cellStyle name="計算方式 3 4 2" xfId="10632"/>
    <cellStyle name="計算方式 3 5" xfId="5609"/>
    <cellStyle name="計算方式 3 6" xfId="5597"/>
    <cellStyle name="計算方式 3 7" xfId="5534"/>
    <cellStyle name="計算方式 3 8" xfId="5541"/>
    <cellStyle name="計算方式 3 9" xfId="5711"/>
    <cellStyle name="計算方式 4" xfId="5303"/>
    <cellStyle name="計算方式 4 2" xfId="10633"/>
    <cellStyle name="計算方式 5" xfId="5304"/>
    <cellStyle name="計算方式 5 10" xfId="10856"/>
    <cellStyle name="計算方式 5 11" xfId="10821"/>
    <cellStyle name="計算方式 5 12" xfId="11212"/>
    <cellStyle name="計算方式 5 13" xfId="11270"/>
    <cellStyle name="計算方式 5 2" xfId="5601"/>
    <cellStyle name="計算方式 5 3" xfId="5523"/>
    <cellStyle name="計算方式 5 4" xfId="5558"/>
    <cellStyle name="計算方式 5 5" xfId="5593"/>
    <cellStyle name="計算方式 5 6" xfId="5714"/>
    <cellStyle name="計算方式 5 7" xfId="6071"/>
    <cellStyle name="計算方式 5 8" xfId="10634"/>
    <cellStyle name="計算方式 5 9" xfId="10778"/>
    <cellStyle name="計算方式 6" xfId="5626"/>
    <cellStyle name="計算方式 7" xfId="5595"/>
    <cellStyle name="計算方式 8" xfId="5513"/>
    <cellStyle name="計算方式 9" xfId="5584"/>
    <cellStyle name="检查单元格 2" xfId="5305"/>
    <cellStyle name="检查单元格 2 2" xfId="5306"/>
    <cellStyle name="检查单元格 2 2 2" xfId="10635"/>
    <cellStyle name="檢查儲存格" xfId="5307"/>
    <cellStyle name="檢查儲存格 2" xfId="5308"/>
    <cellStyle name="檢查儲存格 2 2" xfId="5309"/>
    <cellStyle name="檢查儲存格 2 2 2" xfId="5310"/>
    <cellStyle name="檢查儲存格 2 2 2 2" xfId="10637"/>
    <cellStyle name="檢查儲存格 2 3" xfId="5311"/>
    <cellStyle name="檢查儲存格 2 3 2" xfId="4216"/>
    <cellStyle name="檢查儲存格 2 3 2 2" xfId="10638"/>
    <cellStyle name="檢查儲存格 2 4" xfId="5312"/>
    <cellStyle name="檢查儲存格 2 4 2" xfId="10639"/>
    <cellStyle name="檢查儲存格 3" xfId="5270"/>
    <cellStyle name="檢查儲存格 3 2" xfId="5313"/>
    <cellStyle name="檢查儲存格 3 2 2" xfId="5314"/>
    <cellStyle name="檢查儲存格 3 2 2 2" xfId="10640"/>
    <cellStyle name="檢查儲存格 3 3" xfId="5315"/>
    <cellStyle name="檢查儲存格 3 3 2" xfId="4280"/>
    <cellStyle name="檢查儲存格 3 3 2 2" xfId="10641"/>
    <cellStyle name="檢查儲存格 3 4" xfId="5316"/>
    <cellStyle name="檢查儲存格 3 4 2" xfId="10642"/>
    <cellStyle name="檢查儲存格 4" xfId="5317"/>
    <cellStyle name="檢查儲存格 4 2" xfId="10643"/>
    <cellStyle name="檢查儲存格 5" xfId="2656"/>
    <cellStyle name="檢查儲存格 5 2" xfId="10644"/>
    <cellStyle name="檢查儲存格 6" xfId="10636"/>
    <cellStyle name="見出し 1" xfId="5318"/>
    <cellStyle name="見出し 1 2" xfId="6036"/>
    <cellStyle name="見出し 1 2 2" xfId="11139"/>
    <cellStyle name="見出し 2" xfId="5319"/>
    <cellStyle name="見出し 2 2" xfId="6037"/>
    <cellStyle name="見出し 2 2 2" xfId="11140"/>
    <cellStyle name="見出し 3" xfId="5320"/>
    <cellStyle name="見出し 3 2" xfId="6038"/>
    <cellStyle name="見出し 3 2 2" xfId="11141"/>
    <cellStyle name="見出し 4" xfId="5321"/>
    <cellStyle name="見出し 4 2" xfId="6039"/>
    <cellStyle name="見出し 4 2 2" xfId="11142"/>
    <cellStyle name="解释性文本 2" xfId="5322"/>
    <cellStyle name="解释性文本 2 2" xfId="5323"/>
    <cellStyle name="解释性文本 2 2 2" xfId="10645"/>
    <cellStyle name="警告文" xfId="5324"/>
    <cellStyle name="警告文 2" xfId="6040"/>
    <cellStyle name="警告文 2 2" xfId="11143"/>
    <cellStyle name="警告文本 2" xfId="5325"/>
    <cellStyle name="警告文本 2 2" xfId="5326"/>
    <cellStyle name="警告文本 2 2 2" xfId="10646"/>
    <cellStyle name="警告文字" xfId="5034"/>
    <cellStyle name="警告文字 2" xfId="5327"/>
    <cellStyle name="警告文字 2 2" xfId="5328"/>
    <cellStyle name="警告文字 2 2 2" xfId="5329"/>
    <cellStyle name="警告文字 2 2 2 2" xfId="10647"/>
    <cellStyle name="警告文字 2 3" xfId="5330"/>
    <cellStyle name="警告文字 2 3 2" xfId="5331"/>
    <cellStyle name="警告文字 2 3 2 2" xfId="10648"/>
    <cellStyle name="警告文字 2 4" xfId="5332"/>
    <cellStyle name="警告文字 2 4 2" xfId="10649"/>
    <cellStyle name="警告文字 3" xfId="5333"/>
    <cellStyle name="警告文字 3 2" xfId="5334"/>
    <cellStyle name="警告文字 3 2 2" xfId="5335"/>
    <cellStyle name="警告文字 3 2 2 2" xfId="10650"/>
    <cellStyle name="警告文字 3 3" xfId="5336"/>
    <cellStyle name="警告文字 3 3 2" xfId="5337"/>
    <cellStyle name="警告文字 3 3 2 2" xfId="10651"/>
    <cellStyle name="警告文字 3 4" xfId="5338"/>
    <cellStyle name="警告文字 3 4 2" xfId="10652"/>
    <cellStyle name="警告文字 4" xfId="5339"/>
    <cellStyle name="警告文字 4 2" xfId="10653"/>
    <cellStyle name="警告文字 5" xfId="5340"/>
    <cellStyle name="連結的儲存格" xfId="4769"/>
    <cellStyle name="連結的儲存格 2" xfId="4771"/>
    <cellStyle name="連結的儲存格 2 2" xfId="5341"/>
    <cellStyle name="連結的儲存格 2 2 2" xfId="5342"/>
    <cellStyle name="連結的儲存格 2 2 2 2" xfId="10654"/>
    <cellStyle name="連結的儲存格 2 3" xfId="200"/>
    <cellStyle name="連結的儲存格 2 3 2" xfId="203"/>
    <cellStyle name="連結的儲存格 2 3 2 2" xfId="10655"/>
    <cellStyle name="連結的儲存格 2 4" xfId="209"/>
    <cellStyle name="連結的儲存格 2 4 2" xfId="10656"/>
    <cellStyle name="連結的儲存格 3" xfId="5343"/>
    <cellStyle name="連結的儲存格 3 2" xfId="5344"/>
    <cellStyle name="連結的儲存格 3 2 2" xfId="5345"/>
    <cellStyle name="連結的儲存格 3 2 2 2" xfId="10657"/>
    <cellStyle name="連結的儲存格 3 3" xfId="219"/>
    <cellStyle name="連結的儲存格 3 3 2" xfId="222"/>
    <cellStyle name="連結的儲存格 3 3 2 2" xfId="10658"/>
    <cellStyle name="連結的儲存格 3 4" xfId="227"/>
    <cellStyle name="連結的儲存格 3 4 2" xfId="10659"/>
    <cellStyle name="連結的儲存格 4" xfId="5346"/>
    <cellStyle name="連結的儲存格 4 2" xfId="10660"/>
    <cellStyle name="連結的儲存格 5" xfId="5347"/>
    <cellStyle name="链接单元格 2" xfId="5348"/>
    <cellStyle name="链接单元格 2 2" xfId="5349"/>
    <cellStyle name="链接单元格 2 2 2" xfId="10661"/>
    <cellStyle name="良い" xfId="5350"/>
    <cellStyle name="良い 2" xfId="6041"/>
    <cellStyle name="良い 2 2" xfId="11144"/>
    <cellStyle name="良い 3" xfId="10662"/>
    <cellStyle name="千位分隔 2" xfId="5351"/>
    <cellStyle name="千位分隔 2 2" xfId="5352"/>
    <cellStyle name="千位分隔 2 2 2" xfId="10664"/>
    <cellStyle name="千位分隔 2 3" xfId="2026"/>
    <cellStyle name="千位分隔 2 3 2" xfId="10665"/>
    <cellStyle name="千位分隔 2 4" xfId="5353"/>
    <cellStyle name="千位分隔 2 4 2" xfId="10666"/>
    <cellStyle name="千位分隔 2 5" xfId="6042"/>
    <cellStyle name="千位分隔 2 5 2" xfId="11145"/>
    <cellStyle name="千位分隔 2 6" xfId="10663"/>
    <cellStyle name="千位分隔 2 7" xfId="10860"/>
    <cellStyle name="千位分隔 3" xfId="5354"/>
    <cellStyle name="千位分隔 3 2" xfId="10667"/>
    <cellStyle name="千位分隔[0] 2" xfId="5355"/>
    <cellStyle name="千位分隔[0] 2 2" xfId="6043"/>
    <cellStyle name="千位分隔[0] 2 2 2" xfId="11146"/>
    <cellStyle name="千位分隔[0] 2 3" xfId="10861"/>
    <cellStyle name="强调文字颜色 1 2" xfId="5356"/>
    <cellStyle name="强调文字颜色 1 2 2" xfId="5357"/>
    <cellStyle name="强调文字颜色 1 2 2 2" xfId="10668"/>
    <cellStyle name="强调文字颜色 2 2" xfId="5358"/>
    <cellStyle name="强调文字颜色 2 2 2" xfId="185"/>
    <cellStyle name="强调文字颜色 2 2 2 2" xfId="10669"/>
    <cellStyle name="强调文字颜色 3 2" xfId="5359"/>
    <cellStyle name="强调文字颜色 3 2 2" xfId="5360"/>
    <cellStyle name="强调文字颜色 3 2 2 2" xfId="10670"/>
    <cellStyle name="强调文字颜色 4 2" xfId="4382"/>
    <cellStyle name="强调文字颜色 4 2 2" xfId="4384"/>
    <cellStyle name="强调文字颜色 4 2 2 2" xfId="10671"/>
    <cellStyle name="强调文字颜色 5 2" xfId="5361"/>
    <cellStyle name="强调文字颜色 5 2 2" xfId="5362"/>
    <cellStyle name="强调文字颜色 5 2 2 2" xfId="10672"/>
    <cellStyle name="强调文字颜色 6 2" xfId="4398"/>
    <cellStyle name="强调文字颜色 6 2 2" xfId="5363"/>
    <cellStyle name="强调文字颜色 6 2 2 2" xfId="10673"/>
    <cellStyle name="入力" xfId="5364"/>
    <cellStyle name="入力 10" xfId="10779"/>
    <cellStyle name="入力 11" xfId="10862"/>
    <cellStyle name="入力 12" xfId="10819"/>
    <cellStyle name="入力 13" xfId="11210"/>
    <cellStyle name="入力 14" xfId="11240"/>
    <cellStyle name="入力 2" xfId="5590"/>
    <cellStyle name="入力 2 2" xfId="11147"/>
    <cellStyle name="入力 2 3" xfId="11184"/>
    <cellStyle name="入力 3" xfId="5501"/>
    <cellStyle name="入力 4" xfId="5543"/>
    <cellStyle name="入力 5" xfId="5619"/>
    <cellStyle name="入力 6" xfId="5715"/>
    <cellStyle name="入力 7" xfId="6044"/>
    <cellStyle name="入力 8" xfId="6069"/>
    <cellStyle name="入力 9" xfId="10674"/>
    <cellStyle name="适中 2" xfId="5365"/>
    <cellStyle name="适中 2 2" xfId="5366"/>
    <cellStyle name="适中 2 2 2" xfId="10675"/>
    <cellStyle name="适中 2 3" xfId="6045"/>
    <cellStyle name="适中 2 3 2" xfId="11148"/>
    <cellStyle name="适中 3" xfId="5367"/>
    <cellStyle name="适中 3 2" xfId="3233"/>
    <cellStyle name="适中 3 2 2" xfId="6047"/>
    <cellStyle name="适中 3 2 2 2" xfId="11150"/>
    <cellStyle name="适中 3 3" xfId="6046"/>
    <cellStyle name="适中 3 3 2" xfId="11149"/>
    <cellStyle name="输出 2" xfId="5368"/>
    <cellStyle name="输出 2 10" xfId="10780"/>
    <cellStyle name="输出 2 11" xfId="10818"/>
    <cellStyle name="输出 2 12" xfId="11209"/>
    <cellStyle name="输出 2 13" xfId="11273"/>
    <cellStyle name="输出 2 2" xfId="5369"/>
    <cellStyle name="输出 2 2 2" xfId="10677"/>
    <cellStyle name="输出 2 3" xfId="5634"/>
    <cellStyle name="输出 2 4" xfId="5653"/>
    <cellStyle name="输出 2 5" xfId="5578"/>
    <cellStyle name="输出 2 6" xfId="5495"/>
    <cellStyle name="输出 2 7" xfId="5716"/>
    <cellStyle name="输出 2 8" xfId="6068"/>
    <cellStyle name="输出 2 9" xfId="10676"/>
    <cellStyle name="输入 2" xfId="541"/>
    <cellStyle name="输入 2 10" xfId="10781"/>
    <cellStyle name="输入 2 11" xfId="10848"/>
    <cellStyle name="输入 2 12" xfId="11247"/>
    <cellStyle name="输入 2 13" xfId="11231"/>
    <cellStyle name="输入 2 2" xfId="748"/>
    <cellStyle name="输入 2 2 2" xfId="10679"/>
    <cellStyle name="输入 2 3" xfId="5505"/>
    <cellStyle name="输入 2 4" xfId="5604"/>
    <cellStyle name="输入 2 5" xfId="5548"/>
    <cellStyle name="输入 2 6" xfId="5650"/>
    <cellStyle name="输入 2 7" xfId="5686"/>
    <cellStyle name="输入 2 8" xfId="6096"/>
    <cellStyle name="输入 2 9" xfId="10678"/>
    <cellStyle name="輸出" xfId="5370"/>
    <cellStyle name="輸出 10" xfId="5717"/>
    <cellStyle name="輸出 11" xfId="6067"/>
    <cellStyle name="輸出 12" xfId="10680"/>
    <cellStyle name="輸出 13" xfId="10782"/>
    <cellStyle name="輸出 14" xfId="10817"/>
    <cellStyle name="輸出 15" xfId="11208"/>
    <cellStyle name="輸出 16" xfId="11191"/>
    <cellStyle name="輸出 2" xfId="5371"/>
    <cellStyle name="輸出 2 10" xfId="6066"/>
    <cellStyle name="輸出 2 11" xfId="10681"/>
    <cellStyle name="輸出 2 12" xfId="10783"/>
    <cellStyle name="輸出 2 13" xfId="10816"/>
    <cellStyle name="輸出 2 14" xfId="11207"/>
    <cellStyle name="輸出 2 15" xfId="11285"/>
    <cellStyle name="輸出 2 2" xfId="5372"/>
    <cellStyle name="輸出 2 2 10" xfId="10784"/>
    <cellStyle name="輸出 2 2 11" xfId="10815"/>
    <cellStyle name="輸出 2 2 12" xfId="11206"/>
    <cellStyle name="輸出 2 2 13" xfId="11274"/>
    <cellStyle name="輸出 2 2 2" xfId="5373"/>
    <cellStyle name="輸出 2 2 2 2" xfId="10683"/>
    <cellStyle name="輸出 2 2 3" xfId="5665"/>
    <cellStyle name="輸出 2 2 4" xfId="5510"/>
    <cellStyle name="輸出 2 2 5" xfId="5480"/>
    <cellStyle name="輸出 2 2 6" xfId="5470"/>
    <cellStyle name="輸出 2 2 7" xfId="5719"/>
    <cellStyle name="輸出 2 2 8" xfId="6065"/>
    <cellStyle name="輸出 2 2 9" xfId="10682"/>
    <cellStyle name="輸出 2 3" xfId="5374"/>
    <cellStyle name="輸出 2 3 10" xfId="10785"/>
    <cellStyle name="輸出 2 3 11" xfId="10814"/>
    <cellStyle name="輸出 2 3 12" xfId="11205"/>
    <cellStyle name="輸出 2 3 13" xfId="11276"/>
    <cellStyle name="輸出 2 3 2" xfId="5375"/>
    <cellStyle name="輸出 2 3 2 2" xfId="10685"/>
    <cellStyle name="輸出 2 3 3" xfId="5583"/>
    <cellStyle name="輸出 2 3 4" xfId="5469"/>
    <cellStyle name="輸出 2 3 5" xfId="5507"/>
    <cellStyle name="輸出 2 3 6" xfId="5504"/>
    <cellStyle name="輸出 2 3 7" xfId="5720"/>
    <cellStyle name="輸出 2 3 8" xfId="6064"/>
    <cellStyle name="輸出 2 3 9" xfId="10684"/>
    <cellStyle name="輸出 2 4" xfId="5376"/>
    <cellStyle name="輸出 2 4 2" xfId="10686"/>
    <cellStyle name="輸出 2 5" xfId="5635"/>
    <cellStyle name="輸出 2 6" xfId="5591"/>
    <cellStyle name="輸出 2 7" xfId="5603"/>
    <cellStyle name="輸出 2 8" xfId="5547"/>
    <cellStyle name="輸出 2 9" xfId="5718"/>
    <cellStyle name="輸出 3" xfId="5377"/>
    <cellStyle name="輸出 3 10" xfId="6063"/>
    <cellStyle name="輸出 3 11" xfId="10687"/>
    <cellStyle name="輸出 3 12" xfId="10786"/>
    <cellStyle name="輸出 3 13" xfId="10813"/>
    <cellStyle name="輸出 3 14" xfId="11204"/>
    <cellStyle name="輸出 3 15" xfId="11277"/>
    <cellStyle name="輸出 3 2" xfId="5378"/>
    <cellStyle name="輸出 3 2 10" xfId="10787"/>
    <cellStyle name="輸出 3 2 11" xfId="10812"/>
    <cellStyle name="輸出 3 2 12" xfId="11203"/>
    <cellStyle name="輸出 3 2 13" xfId="11286"/>
    <cellStyle name="輸出 3 2 2" xfId="5379"/>
    <cellStyle name="輸出 3 2 2 2" xfId="10689"/>
    <cellStyle name="輸出 3 2 3" xfId="5637"/>
    <cellStyle name="輸出 3 2 4" xfId="5497"/>
    <cellStyle name="輸出 3 2 5" xfId="5562"/>
    <cellStyle name="輸出 3 2 6" xfId="5567"/>
    <cellStyle name="輸出 3 2 7" xfId="5722"/>
    <cellStyle name="輸出 3 2 8" xfId="6062"/>
    <cellStyle name="輸出 3 2 9" xfId="10688"/>
    <cellStyle name="輸出 3 3" xfId="5380"/>
    <cellStyle name="輸出 3 3 10" xfId="10788"/>
    <cellStyle name="輸出 3 3 11" xfId="10805"/>
    <cellStyle name="輸出 3 3 12" xfId="11201"/>
    <cellStyle name="輸出 3 3 13" xfId="11278"/>
    <cellStyle name="輸出 3 3 2" xfId="5381"/>
    <cellStyle name="輸出 3 3 2 2" xfId="10691"/>
    <cellStyle name="輸出 3 3 3" xfId="5638"/>
    <cellStyle name="輸出 3 3 4" xfId="5490"/>
    <cellStyle name="輸出 3 3 5" xfId="5589"/>
    <cellStyle name="輸出 3 3 6" xfId="5511"/>
    <cellStyle name="輸出 3 3 7" xfId="5723"/>
    <cellStyle name="輸出 3 3 8" xfId="6052"/>
    <cellStyle name="輸出 3 3 9" xfId="10690"/>
    <cellStyle name="輸出 3 4" xfId="5382"/>
    <cellStyle name="輸出 3 4 2" xfId="10692"/>
    <cellStyle name="輸出 3 5" xfId="5661"/>
    <cellStyle name="輸出 3 6" xfId="5636"/>
    <cellStyle name="輸出 3 7" xfId="5500"/>
    <cellStyle name="輸出 3 8" xfId="5473"/>
    <cellStyle name="輸出 3 9" xfId="5721"/>
    <cellStyle name="輸出 4" xfId="5383"/>
    <cellStyle name="輸出 4 2" xfId="10693"/>
    <cellStyle name="輸出 5" xfId="5384"/>
    <cellStyle name="輸出 5 10" xfId="10863"/>
    <cellStyle name="輸出 5 11" xfId="10802"/>
    <cellStyle name="輸出 5 12" xfId="11200"/>
    <cellStyle name="輸出 5 13" xfId="11194"/>
    <cellStyle name="輸出 5 2" xfId="5663"/>
    <cellStyle name="輸出 5 3" xfId="5536"/>
    <cellStyle name="輸出 5 4" xfId="5549"/>
    <cellStyle name="輸出 5 5" xfId="5613"/>
    <cellStyle name="輸出 5 6" xfId="5724"/>
    <cellStyle name="輸出 5 7" xfId="6061"/>
    <cellStyle name="輸出 5 8" xfId="10694"/>
    <cellStyle name="輸出 5 9" xfId="10789"/>
    <cellStyle name="輸出 6" xfId="5655"/>
    <cellStyle name="輸出 7" xfId="5512"/>
    <cellStyle name="輸出 8" xfId="5485"/>
    <cellStyle name="輸出 9" xfId="5571"/>
    <cellStyle name="輸入" xfId="5385"/>
    <cellStyle name="輸入 10" xfId="5725"/>
    <cellStyle name="輸入 11" xfId="6060"/>
    <cellStyle name="輸入 12" xfId="10695"/>
    <cellStyle name="輸入 13" xfId="10790"/>
    <cellStyle name="輸入 14" xfId="10806"/>
    <cellStyle name="輸入 15" xfId="11199"/>
    <cellStyle name="輸入 16" xfId="11287"/>
    <cellStyle name="輸入 2" xfId="5386"/>
    <cellStyle name="輸入 2 10" xfId="6059"/>
    <cellStyle name="輸入 2 11" xfId="10696"/>
    <cellStyle name="輸入 2 12" xfId="10791"/>
    <cellStyle name="輸入 2 13" xfId="10811"/>
    <cellStyle name="輸入 2 14" xfId="11198"/>
    <cellStyle name="輸入 2 15" xfId="11280"/>
    <cellStyle name="輸入 2 2" xfId="3363"/>
    <cellStyle name="輸入 2 2 10" xfId="10792"/>
    <cellStyle name="輸入 2 2 11" xfId="10846"/>
    <cellStyle name="輸入 2 2 12" xfId="11241"/>
    <cellStyle name="輸入 2 2 13" xfId="11243"/>
    <cellStyle name="輸入 2 2 2" xfId="3365"/>
    <cellStyle name="輸入 2 2 2 2" xfId="10698"/>
    <cellStyle name="輸入 2 2 3" xfId="5492"/>
    <cellStyle name="輸入 2 2 4" xfId="5563"/>
    <cellStyle name="輸入 2 2 5" xfId="5525"/>
    <cellStyle name="輸入 2 2 6" xfId="5605"/>
    <cellStyle name="輸入 2 2 7" xfId="5693"/>
    <cellStyle name="輸入 2 2 8" xfId="6089"/>
    <cellStyle name="輸入 2 2 9" xfId="10697"/>
    <cellStyle name="輸入 2 3" xfId="1420"/>
    <cellStyle name="輸入 2 3 10" xfId="10793"/>
    <cellStyle name="輸入 2 3 11" xfId="10843"/>
    <cellStyle name="輸入 2 3 12" xfId="11252"/>
    <cellStyle name="輸入 2 3 13" xfId="11239"/>
    <cellStyle name="輸入 2 3 2" xfId="3367"/>
    <cellStyle name="輸入 2 3 2 2" xfId="10700"/>
    <cellStyle name="輸入 2 3 3" xfId="5476"/>
    <cellStyle name="輸入 2 3 4" xfId="5466"/>
    <cellStyle name="輸入 2 3 5" xfId="5561"/>
    <cellStyle name="輸入 2 3 6" xfId="5528"/>
    <cellStyle name="輸入 2 3 7" xfId="5691"/>
    <cellStyle name="輸入 2 3 8" xfId="6091"/>
    <cellStyle name="輸入 2 3 9" xfId="10699"/>
    <cellStyle name="輸入 2 4" xfId="276"/>
    <cellStyle name="輸入 2 4 2" xfId="10701"/>
    <cellStyle name="輸入 2 5" xfId="5639"/>
    <cellStyle name="輸入 2 6" xfId="5594"/>
    <cellStyle name="輸入 2 7" xfId="5550"/>
    <cellStyle name="輸入 2 8" xfId="5521"/>
    <cellStyle name="輸入 2 9" xfId="5726"/>
    <cellStyle name="輸入 3" xfId="5387"/>
    <cellStyle name="輸入 3 10" xfId="6058"/>
    <cellStyle name="輸入 3 11" xfId="10702"/>
    <cellStyle name="輸入 3 12" xfId="10794"/>
    <cellStyle name="輸入 3 13" xfId="10809"/>
    <cellStyle name="輸入 3 14" xfId="11197"/>
    <cellStyle name="輸入 3 15" xfId="11282"/>
    <cellStyle name="輸入 3 2" xfId="5388"/>
    <cellStyle name="輸入 3 2 10" xfId="10795"/>
    <cellStyle name="輸入 3 2 11" xfId="10804"/>
    <cellStyle name="輸入 3 2 12" xfId="11196"/>
    <cellStyle name="輸入 3 2 13" xfId="11284"/>
    <cellStyle name="輸入 3 2 2" xfId="5389"/>
    <cellStyle name="輸入 3 2 2 2" xfId="10704"/>
    <cellStyle name="輸入 3 2 3" xfId="5658"/>
    <cellStyle name="輸入 3 2 4" xfId="5574"/>
    <cellStyle name="輸入 3 2 5" xfId="5564"/>
    <cellStyle name="輸入 3 2 6" xfId="5645"/>
    <cellStyle name="輸入 3 2 7" xfId="5728"/>
    <cellStyle name="輸入 3 2 8" xfId="6057"/>
    <cellStyle name="輸入 3 2 9" xfId="10703"/>
    <cellStyle name="輸入 3 3" xfId="1427"/>
    <cellStyle name="輸入 3 3 10" xfId="10796"/>
    <cellStyle name="輸入 3 3 11" xfId="10845"/>
    <cellStyle name="輸入 3 3 12" xfId="11246"/>
    <cellStyle name="輸入 3 3 13" xfId="11244"/>
    <cellStyle name="輸入 3 3 2" xfId="5390"/>
    <cellStyle name="輸入 3 3 2 2" xfId="10706"/>
    <cellStyle name="輸入 3 3 3" xfId="5551"/>
    <cellStyle name="輸入 3 3 4" xfId="5535"/>
    <cellStyle name="輸入 3 3 5" xfId="5557"/>
    <cellStyle name="輸入 3 3 6" xfId="5539"/>
    <cellStyle name="輸入 3 3 7" xfId="5692"/>
    <cellStyle name="輸入 3 3 8" xfId="6090"/>
    <cellStyle name="輸入 3 3 9" xfId="10705"/>
    <cellStyle name="輸入 3 4" xfId="5391"/>
    <cellStyle name="輸入 3 4 2" xfId="10707"/>
    <cellStyle name="輸入 3 5" xfId="5641"/>
    <cellStyle name="輸入 3 6" xfId="5644"/>
    <cellStyle name="輸入 3 7" xfId="5544"/>
    <cellStyle name="輸入 3 8" xfId="5581"/>
    <cellStyle name="輸入 3 9" xfId="5727"/>
    <cellStyle name="輸入 4" xfId="5392"/>
    <cellStyle name="輸入 4 2" xfId="10708"/>
    <cellStyle name="輸入 5" xfId="5393"/>
    <cellStyle name="輸入 5 10" xfId="10864"/>
    <cellStyle name="輸入 5 11" xfId="10801"/>
    <cellStyle name="輸入 5 12" xfId="11192"/>
    <cellStyle name="輸入 5 13" xfId="11288"/>
    <cellStyle name="輸入 5 2" xfId="5642"/>
    <cellStyle name="輸入 5 3" xfId="5565"/>
    <cellStyle name="輸入 5 4" xfId="5611"/>
    <cellStyle name="輸入 5 5" xfId="5515"/>
    <cellStyle name="輸入 5 6" xfId="5729"/>
    <cellStyle name="輸入 5 7" xfId="6054"/>
    <cellStyle name="輸入 5 8" xfId="10709"/>
    <cellStyle name="輸入 5 9" xfId="10797"/>
    <cellStyle name="輸入 6" xfId="5640"/>
    <cellStyle name="輸入 7" xfId="5468"/>
    <cellStyle name="輸入 8" xfId="5587"/>
    <cellStyle name="輸入 9" xfId="5502"/>
    <cellStyle name="說明文字" xfId="5394"/>
    <cellStyle name="說明文字 2" xfId="2800"/>
    <cellStyle name="說明文字 2 2" xfId="5395"/>
    <cellStyle name="說明文字 2 2 2" xfId="5396"/>
    <cellStyle name="說明文字 2 2 2 2" xfId="10710"/>
    <cellStyle name="說明文字 2 3" xfId="5397"/>
    <cellStyle name="說明文字 2 3 2" xfId="5398"/>
    <cellStyle name="說明文字 2 3 2 2" xfId="10711"/>
    <cellStyle name="說明文字 2 4" xfId="5399"/>
    <cellStyle name="說明文字 2 4 2" xfId="10712"/>
    <cellStyle name="說明文字 3" xfId="282"/>
    <cellStyle name="說明文字 3 2" xfId="5400"/>
    <cellStyle name="說明文字 3 2 2" xfId="5401"/>
    <cellStyle name="說明文字 3 2 2 2" xfId="10713"/>
    <cellStyle name="說明文字 3 3" xfId="5402"/>
    <cellStyle name="說明文字 3 3 2" xfId="5403"/>
    <cellStyle name="說明文字 3 3 2 2" xfId="10714"/>
    <cellStyle name="說明文字 3 4" xfId="5404"/>
    <cellStyle name="說明文字 3 4 2" xfId="10715"/>
    <cellStyle name="說明文字 4" xfId="5405"/>
    <cellStyle name="說明文字 4 2" xfId="10716"/>
    <cellStyle name="說明文字 5" xfId="5406"/>
    <cellStyle name="説明文" xfId="5407"/>
    <cellStyle name="説明文 2" xfId="6048"/>
    <cellStyle name="説明文 2 2" xfId="11151"/>
    <cellStyle name="通貨 [0.00]_組曲プレゼン.xls" xfId="5408"/>
    <cellStyle name="通貨_組曲プレゼン.xls" xfId="4330"/>
    <cellStyle name="样式 1" xfId="5409"/>
    <cellStyle name="样式 1 2" xfId="5410"/>
    <cellStyle name="样式 1 2 2" xfId="5411"/>
    <cellStyle name="样式 1 2 2 2" xfId="5412"/>
    <cellStyle name="样式 1 2 2 2 2" xfId="5413"/>
    <cellStyle name="样式 1 2 2 2 2 2" xfId="10718"/>
    <cellStyle name="样式 1 2 2 3" xfId="5414"/>
    <cellStyle name="样式 1 2 2 3 2" xfId="5415"/>
    <cellStyle name="样式 1 2 2 3 2 2" xfId="10719"/>
    <cellStyle name="样式 1 2 2 4" xfId="5416"/>
    <cellStyle name="样式 1 2 2 4 2" xfId="10720"/>
    <cellStyle name="样式 1 2 3" xfId="5417"/>
    <cellStyle name="样式 1 2 3 2" xfId="10721"/>
    <cellStyle name="样式 1 2 4" xfId="5418"/>
    <cellStyle name="样式 1 3" xfId="5419"/>
    <cellStyle name="样式 1 3 2" xfId="5420"/>
    <cellStyle name="样式 1 3 2 2" xfId="5421"/>
    <cellStyle name="样式 1 3 2 2 2" xfId="10722"/>
    <cellStyle name="样式 1 3 3" xfId="5422"/>
    <cellStyle name="样式 1 3 3 2" xfId="5423"/>
    <cellStyle name="样式 1 3 3 2 2" xfId="10723"/>
    <cellStyle name="样式 1 3 4" xfId="5424"/>
    <cellStyle name="样式 1 3 4 2" xfId="10724"/>
    <cellStyle name="样式 1 4" xfId="5425"/>
    <cellStyle name="样式 1 4 2" xfId="5426"/>
    <cellStyle name="样式 1 4 2 2" xfId="10725"/>
    <cellStyle name="样式 1 4 3" xfId="5427"/>
    <cellStyle name="样式 1 4 3 2" xfId="10726"/>
    <cellStyle name="样式 1 4 4" xfId="5428"/>
    <cellStyle name="样式 1 4 4 2" xfId="10727"/>
    <cellStyle name="样式 1 5" xfId="5429"/>
    <cellStyle name="样式 1 5 2" xfId="5430"/>
    <cellStyle name="样式 1 5 2 2" xfId="10729"/>
    <cellStyle name="样式 1 5 3" xfId="10728"/>
    <cellStyle name="样式 1 6" xfId="5431"/>
    <cellStyle name="样式 1 6 2" xfId="10730"/>
    <cellStyle name="样式 1 7" xfId="5432"/>
    <cellStyle name="样式 1 8" xfId="6049"/>
    <cellStyle name="样式 1 9" xfId="10717"/>
    <cellStyle name="樣式 1" xfId="5433"/>
    <cellStyle name="樣式 1 2" xfId="6050"/>
    <cellStyle name="樣式 1 3" xfId="10731"/>
    <cellStyle name="一般_212男 (2)" xfId="5434"/>
    <cellStyle name="中等" xfId="5435"/>
    <cellStyle name="中等 2" xfId="5436"/>
    <cellStyle name="中等 2 2" xfId="5437"/>
    <cellStyle name="中等 2 2 2" xfId="5438"/>
    <cellStyle name="中等 2 2 2 2" xfId="10733"/>
    <cellStyle name="中等 2 3" xfId="5439"/>
    <cellStyle name="中等 2 3 2" xfId="5440"/>
    <cellStyle name="中等 2 3 2 2" xfId="10734"/>
    <cellStyle name="中等 2 4" xfId="5441"/>
    <cellStyle name="中等 2 4 2" xfId="10735"/>
    <cellStyle name="中等 3" xfId="5442"/>
    <cellStyle name="中等 3 2" xfId="5443"/>
    <cellStyle name="中等 3 2 2" xfId="5444"/>
    <cellStyle name="中等 3 2 2 2" xfId="10736"/>
    <cellStyle name="中等 3 3" xfId="5445"/>
    <cellStyle name="中等 3 3 2" xfId="5446"/>
    <cellStyle name="中等 3 3 2 2" xfId="10737"/>
    <cellStyle name="中等 3 4" xfId="5447"/>
    <cellStyle name="中等 3 4 2" xfId="10738"/>
    <cellStyle name="中等 4" xfId="5448"/>
    <cellStyle name="中等 4 2" xfId="10739"/>
    <cellStyle name="中等 5" xfId="5449"/>
    <cellStyle name="中等 5 2" xfId="10740"/>
    <cellStyle name="中等 6" xfId="10732"/>
    <cellStyle name="注释 2" xfId="5450"/>
    <cellStyle name="注释 2 10" xfId="10741"/>
    <cellStyle name="注释 2 11" xfId="10798"/>
    <cellStyle name="注释 2 12" xfId="11174"/>
    <cellStyle name="注释 2 13" xfId="11290"/>
    <cellStyle name="注释 2 14" xfId="11292"/>
    <cellStyle name="注释 2 2" xfId="4914"/>
    <cellStyle name="注释 2 2 10" xfId="10799"/>
    <cellStyle name="注释 2 2 11" xfId="10842"/>
    <cellStyle name="注释 2 2 12" xfId="11233"/>
    <cellStyle name="注释 2 2 13" xfId="11254"/>
    <cellStyle name="注释 2 2 2" xfId="4916"/>
    <cellStyle name="注释 2 2 2 2" xfId="10743"/>
    <cellStyle name="注释 2 2 3" xfId="5531"/>
    <cellStyle name="注释 2 2 4" xfId="5629"/>
    <cellStyle name="注释 2 2 5" xfId="5585"/>
    <cellStyle name="注释 2 2 6" xfId="5538"/>
    <cellStyle name="注释 2 2 7" xfId="5695"/>
    <cellStyle name="注释 2 2 8" xfId="6087"/>
    <cellStyle name="注释 2 2 9" xfId="10742"/>
    <cellStyle name="注释 2 3" xfId="4918"/>
    <cellStyle name="注释 2 3 2" xfId="10744"/>
    <cellStyle name="注释 2 4" xfId="5481"/>
    <cellStyle name="注释 2 5" xfId="5482"/>
    <cellStyle name="注释 2 6" xfId="5509"/>
    <cellStyle name="注释 2 7" xfId="5579"/>
    <cellStyle name="注释 2 8" xfId="5731"/>
    <cellStyle name="注释 2 9" xfId="6053"/>
    <cellStyle name="표준 8 3" xfId="6142"/>
    <cellStyle name="표준_CB525WCB520CB521CB527 자재리스트_MATERIAL LIST GREEN LAMB GL550 GL551(BULK)" xfId="545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569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455385</xdr:colOff>
      <xdr:row>0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531585</xdr:colOff>
      <xdr:row>0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404585</xdr:colOff>
      <xdr:row>0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1308100" y="4365625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123824</xdr:rowOff>
    </xdr:to>
    <xdr:sp macro="" textlink="">
      <xdr:nvSpPr>
        <xdr:cNvPr id="305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8100" y="15017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5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5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5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05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060" name="Text Box 1">
          <a:extLst>
            <a:ext uri="{FF2B5EF4-FFF2-40B4-BE49-F238E27FC236}">
              <a16:creationId xmlns="" xmlns:a16="http://schemas.microsoft.com/office/drawing/2014/main" id="{00000000-0008-0000-0300-0000F40B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061" name="Text Box 1">
          <a:extLst>
            <a:ext uri="{FF2B5EF4-FFF2-40B4-BE49-F238E27FC236}">
              <a16:creationId xmlns="" xmlns:a16="http://schemas.microsoft.com/office/drawing/2014/main" id="{00000000-0008-0000-0300-0000F50B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06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06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142239</xdr:rowOff>
    </xdr:to>
    <xdr:sp macro="" textlink="">
      <xdr:nvSpPr>
        <xdr:cNvPr id="306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8100" y="152146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67" name="Text Box 1">
          <a:extLst>
            <a:ext uri="{FF2B5EF4-FFF2-40B4-BE49-F238E27FC236}">
              <a16:creationId xmlns="" xmlns:a16="http://schemas.microsoft.com/office/drawing/2014/main" id="{00000000-0008-0000-0300-0000FB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68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69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0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1" name="Text Box 1">
          <a:extLst>
            <a:ext uri="{FF2B5EF4-FFF2-40B4-BE49-F238E27FC236}">
              <a16:creationId xmlns="" xmlns:a16="http://schemas.microsoft.com/office/drawing/2014/main" id="{00000000-0008-0000-0300-0000FF0B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2" name="Text Box 1">
          <a:extLst>
            <a:ext uri="{FF2B5EF4-FFF2-40B4-BE49-F238E27FC236}">
              <a16:creationId xmlns="" xmlns:a16="http://schemas.microsoft.com/office/drawing/2014/main" id="{00000000-0008-0000-0300-00000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3" name="Text Box 1">
          <a:extLst>
            <a:ext uri="{FF2B5EF4-FFF2-40B4-BE49-F238E27FC236}">
              <a16:creationId xmlns="" xmlns:a16="http://schemas.microsoft.com/office/drawing/2014/main" id="{00000000-0008-0000-0300-000001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4" name="Text Box 1">
          <a:extLst>
            <a:ext uri="{FF2B5EF4-FFF2-40B4-BE49-F238E27FC236}">
              <a16:creationId xmlns="" xmlns:a16="http://schemas.microsoft.com/office/drawing/2014/main" id="{00000000-0008-0000-0300-00000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75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76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7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8" name="Text Box 1">
          <a:extLst>
            <a:ext uri="{FF2B5EF4-FFF2-40B4-BE49-F238E27FC236}">
              <a16:creationId xmlns="" xmlns:a16="http://schemas.microsoft.com/office/drawing/2014/main" id="{00000000-0008-0000-0300-000006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7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0" name="Text Box 1">
          <a:extLst>
            <a:ext uri="{FF2B5EF4-FFF2-40B4-BE49-F238E27FC236}">
              <a16:creationId xmlns="" xmlns:a16="http://schemas.microsoft.com/office/drawing/2014/main" id="{00000000-0008-0000-0300-00000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1" name="Text Box 1">
          <a:extLst>
            <a:ext uri="{FF2B5EF4-FFF2-40B4-BE49-F238E27FC236}">
              <a16:creationId xmlns="" xmlns:a16="http://schemas.microsoft.com/office/drawing/2014/main" id="{00000000-0008-0000-0300-00000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0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0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6" name="Text Box 1">
          <a:extLst>
            <a:ext uri="{FF2B5EF4-FFF2-40B4-BE49-F238E27FC236}">
              <a16:creationId xmlns="" xmlns:a16="http://schemas.microsoft.com/office/drawing/2014/main" id="{00000000-0008-0000-0300-00000E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7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8" name="Text Box 1">
          <a:extLst>
            <a:ext uri="{FF2B5EF4-FFF2-40B4-BE49-F238E27FC236}">
              <a16:creationId xmlns="" xmlns:a16="http://schemas.microsoft.com/office/drawing/2014/main" id="{00000000-0008-0000-0300-00001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8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0" name="Text Box 1">
          <a:extLst>
            <a:ext uri="{FF2B5EF4-FFF2-40B4-BE49-F238E27FC236}">
              <a16:creationId xmlns="" xmlns:a16="http://schemas.microsoft.com/office/drawing/2014/main" id="{00000000-0008-0000-0300-00001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1" name="Text Box 1">
          <a:extLst>
            <a:ext uri="{FF2B5EF4-FFF2-40B4-BE49-F238E27FC236}">
              <a16:creationId xmlns="" xmlns:a16="http://schemas.microsoft.com/office/drawing/2014/main" id="{00000000-0008-0000-0300-00001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5" name="Text Box 1">
          <a:extLst>
            <a:ext uri="{FF2B5EF4-FFF2-40B4-BE49-F238E27FC236}">
              <a16:creationId xmlns="" xmlns:a16="http://schemas.microsoft.com/office/drawing/2014/main" id="{00000000-0008-0000-0300-00001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6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7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8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099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0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01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02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3" name="Text Box 1">
          <a:extLst>
            <a:ext uri="{FF2B5EF4-FFF2-40B4-BE49-F238E27FC236}">
              <a16:creationId xmlns="" xmlns:a16="http://schemas.microsoft.com/office/drawing/2014/main" id="{00000000-0008-0000-0300-00001F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4" name="Text Box 1">
          <a:extLst>
            <a:ext uri="{FF2B5EF4-FFF2-40B4-BE49-F238E27FC236}">
              <a16:creationId xmlns="" xmlns:a16="http://schemas.microsoft.com/office/drawing/2014/main" id="{00000000-0008-0000-0300-000020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5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6" name="Text Box 1">
          <a:extLst>
            <a:ext uri="{FF2B5EF4-FFF2-40B4-BE49-F238E27FC236}">
              <a16:creationId xmlns="" xmlns:a16="http://schemas.microsoft.com/office/drawing/2014/main" id="{00000000-0008-0000-0300-00002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7" name="Text Box 1">
          <a:extLst>
            <a:ext uri="{FF2B5EF4-FFF2-40B4-BE49-F238E27FC236}">
              <a16:creationId xmlns="" xmlns:a16="http://schemas.microsoft.com/office/drawing/2014/main" id="{00000000-0008-0000-0300-00002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0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1" name="Text Box 1">
          <a:extLst>
            <a:ext uri="{FF2B5EF4-FFF2-40B4-BE49-F238E27FC236}">
              <a16:creationId xmlns="" xmlns:a16="http://schemas.microsoft.com/office/drawing/2014/main" id="{00000000-0008-0000-0300-00002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7" name="Text Box 1">
          <a:extLst>
            <a:ext uri="{FF2B5EF4-FFF2-40B4-BE49-F238E27FC236}">
              <a16:creationId xmlns="" xmlns:a16="http://schemas.microsoft.com/office/drawing/2014/main" id="{00000000-0008-0000-0300-00002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8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19" name="Text Box 1">
          <a:extLst>
            <a:ext uri="{FF2B5EF4-FFF2-40B4-BE49-F238E27FC236}">
              <a16:creationId xmlns="" xmlns:a16="http://schemas.microsoft.com/office/drawing/2014/main" id="{00000000-0008-0000-0300-00002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2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3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14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14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2" name="Text Box 1">
          <a:extLst>
            <a:ext uri="{FF2B5EF4-FFF2-40B4-BE49-F238E27FC236}">
              <a16:creationId xmlns="" xmlns:a16="http://schemas.microsoft.com/office/drawing/2014/main" id="{00000000-0008-0000-0300-000046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3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4" name="Text Box 1">
          <a:extLst>
            <a:ext uri="{FF2B5EF4-FFF2-40B4-BE49-F238E27FC236}">
              <a16:creationId xmlns="" xmlns:a16="http://schemas.microsoft.com/office/drawing/2014/main" id="{00000000-0008-0000-0300-00004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5" name="Text Box 1">
          <a:extLst>
            <a:ext uri="{FF2B5EF4-FFF2-40B4-BE49-F238E27FC236}">
              <a16:creationId xmlns="" xmlns:a16="http://schemas.microsoft.com/office/drawing/2014/main" id="{00000000-0008-0000-0300-00004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6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7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8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49" name="Text Box 1">
          <a:extLst>
            <a:ext uri="{FF2B5EF4-FFF2-40B4-BE49-F238E27FC236}">
              <a16:creationId xmlns="" xmlns:a16="http://schemas.microsoft.com/office/drawing/2014/main" id="{00000000-0008-0000-0300-00004D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0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1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2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3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4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5" name="Text Box 1">
          <a:extLst>
            <a:ext uri="{FF2B5EF4-FFF2-40B4-BE49-F238E27FC236}">
              <a16:creationId xmlns="" xmlns:a16="http://schemas.microsoft.com/office/drawing/2014/main" id="{00000000-0008-0000-0300-00005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6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7" name="Text Box 1">
          <a:extLst>
            <a:ext uri="{FF2B5EF4-FFF2-40B4-BE49-F238E27FC236}">
              <a16:creationId xmlns="" xmlns:a16="http://schemas.microsoft.com/office/drawing/2014/main" id="{00000000-0008-0000-0300-00005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0" name="Text Box 1">
          <a:extLst>
            <a:ext uri="{FF2B5EF4-FFF2-40B4-BE49-F238E27FC236}">
              <a16:creationId xmlns="" xmlns:a16="http://schemas.microsoft.com/office/drawing/2014/main" id="{00000000-0008-0000-0300-00006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1" name="Text Box 1">
          <a:extLst>
            <a:ext uri="{FF2B5EF4-FFF2-40B4-BE49-F238E27FC236}">
              <a16:creationId xmlns="" xmlns:a16="http://schemas.microsoft.com/office/drawing/2014/main" id="{00000000-0008-0000-0300-000063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7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4" name="Text Box 1">
          <a:extLst>
            <a:ext uri="{FF2B5EF4-FFF2-40B4-BE49-F238E27FC236}">
              <a16:creationId xmlns="" xmlns:a16="http://schemas.microsoft.com/office/drawing/2014/main" id="{00000000-0008-0000-0300-000070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5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6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7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8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89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0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1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2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3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4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5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6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7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8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199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0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1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2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3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4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5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206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207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8" name="Text Box 1">
          <a:extLst>
            <a:ext uri="{FF2B5EF4-FFF2-40B4-BE49-F238E27FC236}">
              <a16:creationId xmlns="" xmlns:a16="http://schemas.microsoft.com/office/drawing/2014/main" id="{00000000-0008-0000-0300-000088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0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0" name="Text Box 1">
          <a:extLst>
            <a:ext uri="{FF2B5EF4-FFF2-40B4-BE49-F238E27FC236}">
              <a16:creationId xmlns="" xmlns:a16="http://schemas.microsoft.com/office/drawing/2014/main" id="{00000000-0008-0000-0300-00008A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1" name="Text Box 1">
          <a:extLst>
            <a:ext uri="{FF2B5EF4-FFF2-40B4-BE49-F238E27FC236}">
              <a16:creationId xmlns="" xmlns:a16="http://schemas.microsoft.com/office/drawing/2014/main" id="{00000000-0008-0000-0300-00008B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5" name="Text Box 1">
          <a:extLst>
            <a:ext uri="{FF2B5EF4-FFF2-40B4-BE49-F238E27FC236}">
              <a16:creationId xmlns="" xmlns:a16="http://schemas.microsoft.com/office/drawing/2014/main" id="{00000000-0008-0000-0300-00008F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6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7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8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19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0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1" name="Text Box 1">
          <a:extLst>
            <a:ext uri="{FF2B5EF4-FFF2-40B4-BE49-F238E27FC236}">
              <a16:creationId xmlns="" xmlns:a16="http://schemas.microsoft.com/office/drawing/2014/main" id="{00000000-0008-0000-0300-00009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2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3" name="Text Box 1">
          <a:extLst>
            <a:ext uri="{FF2B5EF4-FFF2-40B4-BE49-F238E27FC236}">
              <a16:creationId xmlns="" xmlns:a16="http://schemas.microsoft.com/office/drawing/2014/main" id="{00000000-0008-0000-0300-000097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4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5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6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7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8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29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0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1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2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3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4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5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6" name="Text Box 1">
          <a:extLst>
            <a:ext uri="{FF2B5EF4-FFF2-40B4-BE49-F238E27FC236}">
              <a16:creationId xmlns="" xmlns:a16="http://schemas.microsoft.com/office/drawing/2014/main" id="{00000000-0008-0000-0300-0000A4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7" name="Text Box 1">
          <a:extLst>
            <a:ext uri="{FF2B5EF4-FFF2-40B4-BE49-F238E27FC236}">
              <a16:creationId xmlns="" xmlns:a16="http://schemas.microsoft.com/office/drawing/2014/main" id="{00000000-0008-0000-0300-0000A5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3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4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0" name="Text Box 1">
          <a:extLst>
            <a:ext uri="{FF2B5EF4-FFF2-40B4-BE49-F238E27FC236}">
              <a16:creationId xmlns="" xmlns:a16="http://schemas.microsoft.com/office/drawing/2014/main" id="{00000000-0008-0000-0300-0000B2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5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6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7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5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7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8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89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0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1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2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3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4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5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6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7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8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299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0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1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2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3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4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05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306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07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08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09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310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311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312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313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31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154147</xdr:rowOff>
    </xdr:to>
    <xdr:sp macro="" textlink="">
      <xdr:nvSpPr>
        <xdr:cNvPr id="3315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8100" y="1769110"/>
          <a:ext cx="1895475" cy="15176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6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17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18" name="Text Box 1">
          <a:extLst>
            <a:ext uri="{FF2B5EF4-FFF2-40B4-BE49-F238E27FC236}">
              <a16:creationId xmlns="" xmlns:a16="http://schemas.microsoft.com/office/drawing/2014/main" id="{00000000-0008-0000-0300-0000F6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19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0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1" name="Text Box 1">
          <a:extLst>
            <a:ext uri="{FF2B5EF4-FFF2-40B4-BE49-F238E27FC236}">
              <a16:creationId xmlns="" xmlns:a16="http://schemas.microsoft.com/office/drawing/2014/main" id="{00000000-0008-0000-0300-0000F90C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2" name="Text Box 1">
          <a:extLst>
            <a:ext uri="{FF2B5EF4-FFF2-40B4-BE49-F238E27FC236}">
              <a16:creationId xmlns="" xmlns:a16="http://schemas.microsoft.com/office/drawing/2014/main" id="{00000000-0008-0000-0300-0000FA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3" name="Text Box 1">
          <a:extLst>
            <a:ext uri="{FF2B5EF4-FFF2-40B4-BE49-F238E27FC236}">
              <a16:creationId xmlns="" xmlns:a16="http://schemas.microsoft.com/office/drawing/2014/main" id="{00000000-0008-0000-0300-0000FB0C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4" name="Text Box 1">
          <a:extLst>
            <a:ext uri="{FF2B5EF4-FFF2-40B4-BE49-F238E27FC236}">
              <a16:creationId xmlns="" xmlns:a16="http://schemas.microsoft.com/office/drawing/2014/main" id="{00000000-0008-0000-0300-0000FC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5" name="Text Box 1">
          <a:extLst>
            <a:ext uri="{FF2B5EF4-FFF2-40B4-BE49-F238E27FC236}">
              <a16:creationId xmlns="" xmlns:a16="http://schemas.microsoft.com/office/drawing/2014/main" id="{00000000-0008-0000-0300-0000FD0C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26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27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8" name="Text Box 1">
          <a:extLst>
            <a:ext uri="{FF2B5EF4-FFF2-40B4-BE49-F238E27FC236}">
              <a16:creationId xmlns="" xmlns:a16="http://schemas.microsoft.com/office/drawing/2014/main" id="{00000000-0008-0000-0300-00000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29" name="Text Box 1">
          <a:extLst>
            <a:ext uri="{FF2B5EF4-FFF2-40B4-BE49-F238E27FC236}">
              <a16:creationId xmlns="" xmlns:a16="http://schemas.microsoft.com/office/drawing/2014/main" id="{00000000-0008-0000-0300-000001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0" name="Text Box 1">
          <a:extLst>
            <a:ext uri="{FF2B5EF4-FFF2-40B4-BE49-F238E27FC236}">
              <a16:creationId xmlns="" xmlns:a16="http://schemas.microsoft.com/office/drawing/2014/main" id="{00000000-0008-0000-0300-00000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1" name="Text Box 1">
          <a:extLst>
            <a:ext uri="{FF2B5EF4-FFF2-40B4-BE49-F238E27FC236}">
              <a16:creationId xmlns="" xmlns:a16="http://schemas.microsoft.com/office/drawing/2014/main" id="{00000000-0008-0000-0300-00000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2" name="Text Box 1">
          <a:extLst>
            <a:ext uri="{FF2B5EF4-FFF2-40B4-BE49-F238E27FC236}">
              <a16:creationId xmlns="" xmlns:a16="http://schemas.microsoft.com/office/drawing/2014/main" id="{00000000-0008-0000-0300-00000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3" name="Text Box 1">
          <a:extLst>
            <a:ext uri="{FF2B5EF4-FFF2-40B4-BE49-F238E27FC236}">
              <a16:creationId xmlns="" xmlns:a16="http://schemas.microsoft.com/office/drawing/2014/main" id="{00000000-0008-0000-0300-00000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4" name="Text Box 1">
          <a:extLst>
            <a:ext uri="{FF2B5EF4-FFF2-40B4-BE49-F238E27FC236}">
              <a16:creationId xmlns="" xmlns:a16="http://schemas.microsoft.com/office/drawing/2014/main" id="{00000000-0008-0000-0300-00000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35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36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7" name="Text Box 1">
          <a:extLst>
            <a:ext uri="{FF2B5EF4-FFF2-40B4-BE49-F238E27FC236}">
              <a16:creationId xmlns="" xmlns:a16="http://schemas.microsoft.com/office/drawing/2014/main" id="{00000000-0008-0000-0300-000009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8" name="Text Box 1">
          <a:extLst>
            <a:ext uri="{FF2B5EF4-FFF2-40B4-BE49-F238E27FC236}">
              <a16:creationId xmlns="" xmlns:a16="http://schemas.microsoft.com/office/drawing/2014/main" id="{00000000-0008-0000-0300-00000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39" name="Text Box 1">
          <a:extLst>
            <a:ext uri="{FF2B5EF4-FFF2-40B4-BE49-F238E27FC236}">
              <a16:creationId xmlns="" xmlns:a16="http://schemas.microsoft.com/office/drawing/2014/main" id="{00000000-0008-0000-0300-00000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0" name="Text Box 1">
          <a:extLst>
            <a:ext uri="{FF2B5EF4-FFF2-40B4-BE49-F238E27FC236}">
              <a16:creationId xmlns="" xmlns:a16="http://schemas.microsoft.com/office/drawing/2014/main" id="{00000000-0008-0000-0300-00000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1" name="Text Box 1">
          <a:extLst>
            <a:ext uri="{FF2B5EF4-FFF2-40B4-BE49-F238E27FC236}">
              <a16:creationId xmlns="" xmlns:a16="http://schemas.microsoft.com/office/drawing/2014/main" id="{00000000-0008-0000-0300-00000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2" name="Text Box 1">
          <a:extLst>
            <a:ext uri="{FF2B5EF4-FFF2-40B4-BE49-F238E27FC236}">
              <a16:creationId xmlns="" xmlns:a16="http://schemas.microsoft.com/office/drawing/2014/main" id="{00000000-0008-0000-0300-00000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3" name="Text Box 1">
          <a:extLst>
            <a:ext uri="{FF2B5EF4-FFF2-40B4-BE49-F238E27FC236}">
              <a16:creationId xmlns="" xmlns:a16="http://schemas.microsoft.com/office/drawing/2014/main" id="{00000000-0008-0000-0300-00000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4" name="Text Box 1">
          <a:extLst>
            <a:ext uri="{FF2B5EF4-FFF2-40B4-BE49-F238E27FC236}">
              <a16:creationId xmlns="" xmlns:a16="http://schemas.microsoft.com/office/drawing/2014/main" id="{00000000-0008-0000-0300-00001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5" name="Text Box 1">
          <a:extLst>
            <a:ext uri="{FF2B5EF4-FFF2-40B4-BE49-F238E27FC236}">
              <a16:creationId xmlns="" xmlns:a16="http://schemas.microsoft.com/office/drawing/2014/main" id="{00000000-0008-0000-0300-00001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6" name="Text Box 1">
          <a:extLst>
            <a:ext uri="{FF2B5EF4-FFF2-40B4-BE49-F238E27FC236}">
              <a16:creationId xmlns="" xmlns:a16="http://schemas.microsoft.com/office/drawing/2014/main" id="{00000000-0008-0000-0300-00001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7" name="Text Box 1">
          <a:extLst>
            <a:ext uri="{FF2B5EF4-FFF2-40B4-BE49-F238E27FC236}">
              <a16:creationId xmlns="" xmlns:a16="http://schemas.microsoft.com/office/drawing/2014/main" id="{00000000-0008-0000-0300-00001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8" name="Text Box 1">
          <a:extLst>
            <a:ext uri="{FF2B5EF4-FFF2-40B4-BE49-F238E27FC236}">
              <a16:creationId xmlns="" xmlns:a16="http://schemas.microsoft.com/office/drawing/2014/main" id="{00000000-0008-0000-0300-00001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49" name="Text Box 1">
          <a:extLst>
            <a:ext uri="{FF2B5EF4-FFF2-40B4-BE49-F238E27FC236}">
              <a16:creationId xmlns="" xmlns:a16="http://schemas.microsoft.com/office/drawing/2014/main" id="{00000000-0008-0000-0300-00001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0" name="Text Box 1">
          <a:extLst>
            <a:ext uri="{FF2B5EF4-FFF2-40B4-BE49-F238E27FC236}">
              <a16:creationId xmlns="" xmlns:a16="http://schemas.microsoft.com/office/drawing/2014/main" id="{00000000-0008-0000-0300-00001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1" name="Text Box 1">
          <a:extLst>
            <a:ext uri="{FF2B5EF4-FFF2-40B4-BE49-F238E27FC236}">
              <a16:creationId xmlns="" xmlns:a16="http://schemas.microsoft.com/office/drawing/2014/main" id="{00000000-0008-0000-0300-00001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5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5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4" name="Text Box 1">
          <a:extLst>
            <a:ext uri="{FF2B5EF4-FFF2-40B4-BE49-F238E27FC236}">
              <a16:creationId xmlns="" xmlns:a16="http://schemas.microsoft.com/office/drawing/2014/main" id="{00000000-0008-0000-0300-00001A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5" name="Text Box 1">
          <a:extLst>
            <a:ext uri="{FF2B5EF4-FFF2-40B4-BE49-F238E27FC236}">
              <a16:creationId xmlns="" xmlns:a16="http://schemas.microsoft.com/office/drawing/2014/main" id="{00000000-0008-0000-0300-00001B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6" name="Text Box 1">
          <a:extLst>
            <a:ext uri="{FF2B5EF4-FFF2-40B4-BE49-F238E27FC236}">
              <a16:creationId xmlns="" xmlns:a16="http://schemas.microsoft.com/office/drawing/2014/main" id="{00000000-0008-0000-0300-00001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7" name="Text Box 1">
          <a:extLst>
            <a:ext uri="{FF2B5EF4-FFF2-40B4-BE49-F238E27FC236}">
              <a16:creationId xmlns="" xmlns:a16="http://schemas.microsoft.com/office/drawing/2014/main" id="{00000000-0008-0000-0300-00001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8" name="Text Box 1">
          <a:extLst>
            <a:ext uri="{FF2B5EF4-FFF2-40B4-BE49-F238E27FC236}">
              <a16:creationId xmlns="" xmlns:a16="http://schemas.microsoft.com/office/drawing/2014/main" id="{00000000-0008-0000-0300-00001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59" name="Text Box 1">
          <a:extLst>
            <a:ext uri="{FF2B5EF4-FFF2-40B4-BE49-F238E27FC236}">
              <a16:creationId xmlns="" xmlns:a16="http://schemas.microsoft.com/office/drawing/2014/main" id="{00000000-0008-0000-0300-00001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0" name="Text Box 1">
          <a:extLst>
            <a:ext uri="{FF2B5EF4-FFF2-40B4-BE49-F238E27FC236}">
              <a16:creationId xmlns="" xmlns:a16="http://schemas.microsoft.com/office/drawing/2014/main" id="{00000000-0008-0000-0300-00002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1" name="Text Box 1">
          <a:extLst>
            <a:ext uri="{FF2B5EF4-FFF2-40B4-BE49-F238E27FC236}">
              <a16:creationId xmlns="" xmlns:a16="http://schemas.microsoft.com/office/drawing/2014/main" id="{00000000-0008-0000-0300-00002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2" name="Text Box 1">
          <a:extLst>
            <a:ext uri="{FF2B5EF4-FFF2-40B4-BE49-F238E27FC236}">
              <a16:creationId xmlns="" xmlns:a16="http://schemas.microsoft.com/office/drawing/2014/main" id="{00000000-0008-0000-0300-00002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3" name="Text Box 1">
          <a:extLst>
            <a:ext uri="{FF2B5EF4-FFF2-40B4-BE49-F238E27FC236}">
              <a16:creationId xmlns="" xmlns:a16="http://schemas.microsoft.com/office/drawing/2014/main" id="{00000000-0008-0000-0300-00002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4" name="Text Box 1">
          <a:extLst>
            <a:ext uri="{FF2B5EF4-FFF2-40B4-BE49-F238E27FC236}">
              <a16:creationId xmlns="" xmlns:a16="http://schemas.microsoft.com/office/drawing/2014/main" id="{00000000-0008-0000-0300-00002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5" name="Text Box 1">
          <a:extLst>
            <a:ext uri="{FF2B5EF4-FFF2-40B4-BE49-F238E27FC236}">
              <a16:creationId xmlns="" xmlns:a16="http://schemas.microsoft.com/office/drawing/2014/main" id="{00000000-0008-0000-0300-00002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6" name="Text Box 1">
          <a:extLst>
            <a:ext uri="{FF2B5EF4-FFF2-40B4-BE49-F238E27FC236}">
              <a16:creationId xmlns="" xmlns:a16="http://schemas.microsoft.com/office/drawing/2014/main" id="{00000000-0008-0000-0300-00002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7" name="Text Box 1">
          <a:extLst>
            <a:ext uri="{FF2B5EF4-FFF2-40B4-BE49-F238E27FC236}">
              <a16:creationId xmlns="" xmlns:a16="http://schemas.microsoft.com/office/drawing/2014/main" id="{00000000-0008-0000-0300-00002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8" name="Text Box 1">
          <a:extLst>
            <a:ext uri="{FF2B5EF4-FFF2-40B4-BE49-F238E27FC236}">
              <a16:creationId xmlns="" xmlns:a16="http://schemas.microsoft.com/office/drawing/2014/main" id="{00000000-0008-0000-0300-0000280D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69" name="Text Box 1">
          <a:extLst>
            <a:ext uri="{FF2B5EF4-FFF2-40B4-BE49-F238E27FC236}">
              <a16:creationId xmlns="" xmlns:a16="http://schemas.microsoft.com/office/drawing/2014/main" id="{00000000-0008-0000-0300-00002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0" name="Text Box 1">
          <a:extLst>
            <a:ext uri="{FF2B5EF4-FFF2-40B4-BE49-F238E27FC236}">
              <a16:creationId xmlns="" xmlns:a16="http://schemas.microsoft.com/office/drawing/2014/main" id="{00000000-0008-0000-0300-00002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1" name="Text Box 1">
          <a:extLst>
            <a:ext uri="{FF2B5EF4-FFF2-40B4-BE49-F238E27FC236}">
              <a16:creationId xmlns="" xmlns:a16="http://schemas.microsoft.com/office/drawing/2014/main" id="{00000000-0008-0000-0300-00002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2" name="Text Box 1">
          <a:extLst>
            <a:ext uri="{FF2B5EF4-FFF2-40B4-BE49-F238E27FC236}">
              <a16:creationId xmlns="" xmlns:a16="http://schemas.microsoft.com/office/drawing/2014/main" id="{00000000-0008-0000-0300-00002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3" name="Text Box 1">
          <a:extLst>
            <a:ext uri="{FF2B5EF4-FFF2-40B4-BE49-F238E27FC236}">
              <a16:creationId xmlns="" xmlns:a16="http://schemas.microsoft.com/office/drawing/2014/main" id="{00000000-0008-0000-0300-00002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4" name="Text Box 1">
          <a:extLst>
            <a:ext uri="{FF2B5EF4-FFF2-40B4-BE49-F238E27FC236}">
              <a16:creationId xmlns="" xmlns:a16="http://schemas.microsoft.com/office/drawing/2014/main" id="{00000000-0008-0000-0300-00002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5" name="Text Box 1">
          <a:extLst>
            <a:ext uri="{FF2B5EF4-FFF2-40B4-BE49-F238E27FC236}">
              <a16:creationId xmlns="" xmlns:a16="http://schemas.microsoft.com/office/drawing/2014/main" id="{00000000-0008-0000-0300-00002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6" name="Text Box 1">
          <a:extLst>
            <a:ext uri="{FF2B5EF4-FFF2-40B4-BE49-F238E27FC236}">
              <a16:creationId xmlns="" xmlns:a16="http://schemas.microsoft.com/office/drawing/2014/main" id="{00000000-0008-0000-0300-00003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7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8" name="Text Box 1">
          <a:extLst>
            <a:ext uri="{FF2B5EF4-FFF2-40B4-BE49-F238E27FC236}">
              <a16:creationId xmlns="" xmlns:a16="http://schemas.microsoft.com/office/drawing/2014/main" id="{00000000-0008-0000-0300-00003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79" name="Text Box 1">
          <a:extLst>
            <a:ext uri="{FF2B5EF4-FFF2-40B4-BE49-F238E27FC236}">
              <a16:creationId xmlns="" xmlns:a16="http://schemas.microsoft.com/office/drawing/2014/main" id="{00000000-0008-0000-0300-00003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0" name="Text Box 1">
          <a:extLst>
            <a:ext uri="{FF2B5EF4-FFF2-40B4-BE49-F238E27FC236}">
              <a16:creationId xmlns="" xmlns:a16="http://schemas.microsoft.com/office/drawing/2014/main" id="{00000000-0008-0000-0300-00003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1" name="Text Box 1">
          <a:extLst>
            <a:ext uri="{FF2B5EF4-FFF2-40B4-BE49-F238E27FC236}">
              <a16:creationId xmlns="" xmlns:a16="http://schemas.microsoft.com/office/drawing/2014/main" id="{00000000-0008-0000-0300-00003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2" name="Text Box 1">
          <a:extLst>
            <a:ext uri="{FF2B5EF4-FFF2-40B4-BE49-F238E27FC236}">
              <a16:creationId xmlns="" xmlns:a16="http://schemas.microsoft.com/office/drawing/2014/main" id="{00000000-0008-0000-0300-00003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3" name="Text Box 1">
          <a:extLst>
            <a:ext uri="{FF2B5EF4-FFF2-40B4-BE49-F238E27FC236}">
              <a16:creationId xmlns="" xmlns:a16="http://schemas.microsoft.com/office/drawing/2014/main" id="{00000000-0008-0000-0300-00003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4" name="Text Box 1">
          <a:extLst>
            <a:ext uri="{FF2B5EF4-FFF2-40B4-BE49-F238E27FC236}">
              <a16:creationId xmlns="" xmlns:a16="http://schemas.microsoft.com/office/drawing/2014/main" id="{00000000-0008-0000-0300-00003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5" name="Text Box 1">
          <a:extLst>
            <a:ext uri="{FF2B5EF4-FFF2-40B4-BE49-F238E27FC236}">
              <a16:creationId xmlns="" xmlns:a16="http://schemas.microsoft.com/office/drawing/2014/main" id="{00000000-0008-0000-0300-00003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6" name="Text Box 1">
          <a:extLst>
            <a:ext uri="{FF2B5EF4-FFF2-40B4-BE49-F238E27FC236}">
              <a16:creationId xmlns="" xmlns:a16="http://schemas.microsoft.com/office/drawing/2014/main" id="{00000000-0008-0000-0300-00003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7" name="Text Box 1">
          <a:extLst>
            <a:ext uri="{FF2B5EF4-FFF2-40B4-BE49-F238E27FC236}">
              <a16:creationId xmlns="" xmlns:a16="http://schemas.microsoft.com/office/drawing/2014/main" id="{00000000-0008-0000-0300-00003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8" name="Text Box 1">
          <a:extLst>
            <a:ext uri="{FF2B5EF4-FFF2-40B4-BE49-F238E27FC236}">
              <a16:creationId xmlns="" xmlns:a16="http://schemas.microsoft.com/office/drawing/2014/main" id="{00000000-0008-0000-0300-00003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89" name="Text Box 1">
          <a:extLst>
            <a:ext uri="{FF2B5EF4-FFF2-40B4-BE49-F238E27FC236}">
              <a16:creationId xmlns="" xmlns:a16="http://schemas.microsoft.com/office/drawing/2014/main" id="{00000000-0008-0000-0300-00003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0" name="Text Box 1">
          <a:extLst>
            <a:ext uri="{FF2B5EF4-FFF2-40B4-BE49-F238E27FC236}">
              <a16:creationId xmlns="" xmlns:a16="http://schemas.microsoft.com/office/drawing/2014/main" id="{00000000-0008-0000-0300-00003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3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3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3" name="Text Box 1">
          <a:extLst>
            <a:ext uri="{FF2B5EF4-FFF2-40B4-BE49-F238E27FC236}">
              <a16:creationId xmlns="" xmlns:a16="http://schemas.microsoft.com/office/drawing/2014/main" id="{00000000-0008-0000-0300-000041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4" name="Text Box 1">
          <a:extLst>
            <a:ext uri="{FF2B5EF4-FFF2-40B4-BE49-F238E27FC236}">
              <a16:creationId xmlns="" xmlns:a16="http://schemas.microsoft.com/office/drawing/2014/main" id="{00000000-0008-0000-0300-00004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5" name="Text Box 1">
          <a:extLst>
            <a:ext uri="{FF2B5EF4-FFF2-40B4-BE49-F238E27FC236}">
              <a16:creationId xmlns="" xmlns:a16="http://schemas.microsoft.com/office/drawing/2014/main" id="{00000000-0008-0000-0300-00004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6" name="Text Box 1">
          <a:extLst>
            <a:ext uri="{FF2B5EF4-FFF2-40B4-BE49-F238E27FC236}">
              <a16:creationId xmlns="" xmlns:a16="http://schemas.microsoft.com/office/drawing/2014/main" id="{00000000-0008-0000-0300-000044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7" name="Text Box 1">
          <a:extLst>
            <a:ext uri="{FF2B5EF4-FFF2-40B4-BE49-F238E27FC236}">
              <a16:creationId xmlns="" xmlns:a16="http://schemas.microsoft.com/office/drawing/2014/main" id="{00000000-0008-0000-0300-00004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8" name="Text Box 1">
          <a:extLst>
            <a:ext uri="{FF2B5EF4-FFF2-40B4-BE49-F238E27FC236}">
              <a16:creationId xmlns="" xmlns:a16="http://schemas.microsoft.com/office/drawing/2014/main" id="{00000000-0008-0000-0300-00004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399" name="Text Box 1">
          <a:extLst>
            <a:ext uri="{FF2B5EF4-FFF2-40B4-BE49-F238E27FC236}">
              <a16:creationId xmlns="" xmlns:a16="http://schemas.microsoft.com/office/drawing/2014/main" id="{00000000-0008-0000-0300-00004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0" name="Text Box 1">
          <a:extLst>
            <a:ext uri="{FF2B5EF4-FFF2-40B4-BE49-F238E27FC236}">
              <a16:creationId xmlns="" xmlns:a16="http://schemas.microsoft.com/office/drawing/2014/main" id="{00000000-0008-0000-0300-000048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2" name="Text Box 1">
          <a:extLst>
            <a:ext uri="{FF2B5EF4-FFF2-40B4-BE49-F238E27FC236}">
              <a16:creationId xmlns="" xmlns:a16="http://schemas.microsoft.com/office/drawing/2014/main" id="{00000000-0008-0000-0300-00004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3" name="Text Box 1">
          <a:extLst>
            <a:ext uri="{FF2B5EF4-FFF2-40B4-BE49-F238E27FC236}">
              <a16:creationId xmlns="" xmlns:a16="http://schemas.microsoft.com/office/drawing/2014/main" id="{00000000-0008-0000-0300-00004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4" name="Text Box 1">
          <a:extLst>
            <a:ext uri="{FF2B5EF4-FFF2-40B4-BE49-F238E27FC236}">
              <a16:creationId xmlns="" xmlns:a16="http://schemas.microsoft.com/office/drawing/2014/main" id="{00000000-0008-0000-0300-00004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5" name="Text Box 1">
          <a:extLst>
            <a:ext uri="{FF2B5EF4-FFF2-40B4-BE49-F238E27FC236}">
              <a16:creationId xmlns="" xmlns:a16="http://schemas.microsoft.com/office/drawing/2014/main" id="{00000000-0008-0000-0300-00004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6" name="Text Box 1">
          <a:extLst>
            <a:ext uri="{FF2B5EF4-FFF2-40B4-BE49-F238E27FC236}">
              <a16:creationId xmlns="" xmlns:a16="http://schemas.microsoft.com/office/drawing/2014/main" id="{00000000-0008-0000-0300-00004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7" name="Text Box 1">
          <a:extLst>
            <a:ext uri="{FF2B5EF4-FFF2-40B4-BE49-F238E27FC236}">
              <a16:creationId xmlns="" xmlns:a16="http://schemas.microsoft.com/office/drawing/2014/main" id="{00000000-0008-0000-0300-00004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8" name="Text Box 1">
          <a:extLst>
            <a:ext uri="{FF2B5EF4-FFF2-40B4-BE49-F238E27FC236}">
              <a16:creationId xmlns="" xmlns:a16="http://schemas.microsoft.com/office/drawing/2014/main" id="{00000000-0008-0000-0300-00005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0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0" name="Text Box 1">
          <a:extLst>
            <a:ext uri="{FF2B5EF4-FFF2-40B4-BE49-F238E27FC236}">
              <a16:creationId xmlns="" xmlns:a16="http://schemas.microsoft.com/office/drawing/2014/main" id="{00000000-0008-0000-0300-00005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1" name="Text Box 1">
          <a:extLst>
            <a:ext uri="{FF2B5EF4-FFF2-40B4-BE49-F238E27FC236}">
              <a16:creationId xmlns="" xmlns:a16="http://schemas.microsoft.com/office/drawing/2014/main" id="{00000000-0008-0000-0300-00005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2" name="Text Box 1">
          <a:extLst>
            <a:ext uri="{FF2B5EF4-FFF2-40B4-BE49-F238E27FC236}">
              <a16:creationId xmlns="" xmlns:a16="http://schemas.microsoft.com/office/drawing/2014/main" id="{00000000-0008-0000-0300-00005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3" name="Text Box 1">
          <a:extLst>
            <a:ext uri="{FF2B5EF4-FFF2-40B4-BE49-F238E27FC236}">
              <a16:creationId xmlns="" xmlns:a16="http://schemas.microsoft.com/office/drawing/2014/main" id="{00000000-0008-0000-0300-00005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4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5" name="Text Box 1">
          <a:extLst>
            <a:ext uri="{FF2B5EF4-FFF2-40B4-BE49-F238E27FC236}">
              <a16:creationId xmlns="" xmlns:a16="http://schemas.microsoft.com/office/drawing/2014/main" id="{00000000-0008-0000-0300-00005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7" name="Text Box 1">
          <a:extLst>
            <a:ext uri="{FF2B5EF4-FFF2-40B4-BE49-F238E27FC236}">
              <a16:creationId xmlns="" xmlns:a16="http://schemas.microsoft.com/office/drawing/2014/main" id="{00000000-0008-0000-0300-00005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8" name="Text Box 1">
          <a:extLst>
            <a:ext uri="{FF2B5EF4-FFF2-40B4-BE49-F238E27FC236}">
              <a16:creationId xmlns="" xmlns:a16="http://schemas.microsoft.com/office/drawing/2014/main" id="{00000000-0008-0000-0300-00005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19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0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1" name="Text Box 1">
          <a:extLst>
            <a:ext uri="{FF2B5EF4-FFF2-40B4-BE49-F238E27FC236}">
              <a16:creationId xmlns="" xmlns:a16="http://schemas.microsoft.com/office/drawing/2014/main" id="{00000000-0008-0000-0300-00005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2" name="Text Box 1">
          <a:extLst>
            <a:ext uri="{FF2B5EF4-FFF2-40B4-BE49-F238E27FC236}">
              <a16:creationId xmlns="" xmlns:a16="http://schemas.microsoft.com/office/drawing/2014/main" id="{00000000-0008-0000-0300-00005E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4" name="Text Box 1">
          <a:extLst>
            <a:ext uri="{FF2B5EF4-FFF2-40B4-BE49-F238E27FC236}">
              <a16:creationId xmlns="" xmlns:a16="http://schemas.microsoft.com/office/drawing/2014/main" id="{00000000-0008-0000-0300-00006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5" name="Text Box 1">
          <a:extLst>
            <a:ext uri="{FF2B5EF4-FFF2-40B4-BE49-F238E27FC236}">
              <a16:creationId xmlns="" xmlns:a16="http://schemas.microsoft.com/office/drawing/2014/main" id="{00000000-0008-0000-0300-00006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6" name="Text Box 1">
          <a:extLst>
            <a:ext uri="{FF2B5EF4-FFF2-40B4-BE49-F238E27FC236}">
              <a16:creationId xmlns="" xmlns:a16="http://schemas.microsoft.com/office/drawing/2014/main" id="{00000000-0008-0000-0300-00006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7" name="Text Box 1">
          <a:extLst>
            <a:ext uri="{FF2B5EF4-FFF2-40B4-BE49-F238E27FC236}">
              <a16:creationId xmlns="" xmlns:a16="http://schemas.microsoft.com/office/drawing/2014/main" id="{00000000-0008-0000-0300-00006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29" name="Text Box 1">
          <a:extLst>
            <a:ext uri="{FF2B5EF4-FFF2-40B4-BE49-F238E27FC236}">
              <a16:creationId xmlns="" xmlns:a16="http://schemas.microsoft.com/office/drawing/2014/main" id="{00000000-0008-0000-0300-00006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0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1" name="Text Box 1">
          <a:extLst>
            <a:ext uri="{FF2B5EF4-FFF2-40B4-BE49-F238E27FC236}">
              <a16:creationId xmlns="" xmlns:a16="http://schemas.microsoft.com/office/drawing/2014/main" id="{00000000-0008-0000-0300-00006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2" name="Text Box 1">
          <a:extLst>
            <a:ext uri="{FF2B5EF4-FFF2-40B4-BE49-F238E27FC236}">
              <a16:creationId xmlns="" xmlns:a16="http://schemas.microsoft.com/office/drawing/2014/main" id="{00000000-0008-0000-0300-00006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3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4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5" name="Text Box 1">
          <a:extLst>
            <a:ext uri="{FF2B5EF4-FFF2-40B4-BE49-F238E27FC236}">
              <a16:creationId xmlns="" xmlns:a16="http://schemas.microsoft.com/office/drawing/2014/main" id="{00000000-0008-0000-0300-00006B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6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7" name="Text Box 1">
          <a:extLst>
            <a:ext uri="{FF2B5EF4-FFF2-40B4-BE49-F238E27FC236}">
              <a16:creationId xmlns="" xmlns:a16="http://schemas.microsoft.com/office/drawing/2014/main" id="{00000000-0008-0000-0300-00006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8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39" name="Text Box 1">
          <a:extLst>
            <a:ext uri="{FF2B5EF4-FFF2-40B4-BE49-F238E27FC236}">
              <a16:creationId xmlns="" xmlns:a16="http://schemas.microsoft.com/office/drawing/2014/main" id="{00000000-0008-0000-0300-00006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0" name="Text Box 1">
          <a:extLst>
            <a:ext uri="{FF2B5EF4-FFF2-40B4-BE49-F238E27FC236}">
              <a16:creationId xmlns="" xmlns:a16="http://schemas.microsoft.com/office/drawing/2014/main" id="{00000000-0008-0000-0300-000070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4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45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45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59" name="Text Box 1">
          <a:extLst>
            <a:ext uri="{FF2B5EF4-FFF2-40B4-BE49-F238E27FC236}">
              <a16:creationId xmlns="" xmlns:a16="http://schemas.microsoft.com/office/drawing/2014/main" id="{00000000-0008-0000-0300-000083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0" name="Text Box 1">
          <a:extLst>
            <a:ext uri="{FF2B5EF4-FFF2-40B4-BE49-F238E27FC236}">
              <a16:creationId xmlns="" xmlns:a16="http://schemas.microsoft.com/office/drawing/2014/main" id="{00000000-0008-0000-0300-00008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1" name="Text Box 1">
          <a:extLst>
            <a:ext uri="{FF2B5EF4-FFF2-40B4-BE49-F238E27FC236}">
              <a16:creationId xmlns="" xmlns:a16="http://schemas.microsoft.com/office/drawing/2014/main" id="{00000000-0008-0000-0300-000085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2" name="Text Box 1">
          <a:extLst>
            <a:ext uri="{FF2B5EF4-FFF2-40B4-BE49-F238E27FC236}">
              <a16:creationId xmlns="" xmlns:a16="http://schemas.microsoft.com/office/drawing/2014/main" id="{00000000-0008-0000-0300-000086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3" name="Text Box 1">
          <a:extLst>
            <a:ext uri="{FF2B5EF4-FFF2-40B4-BE49-F238E27FC236}">
              <a16:creationId xmlns="" xmlns:a16="http://schemas.microsoft.com/office/drawing/2014/main" id="{00000000-0008-0000-0300-00008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4" name="Text Box 1">
          <a:extLst>
            <a:ext uri="{FF2B5EF4-FFF2-40B4-BE49-F238E27FC236}">
              <a16:creationId xmlns="" xmlns:a16="http://schemas.microsoft.com/office/drawing/2014/main" id="{00000000-0008-0000-0300-00008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5" name="Text Box 1">
          <a:extLst>
            <a:ext uri="{FF2B5EF4-FFF2-40B4-BE49-F238E27FC236}">
              <a16:creationId xmlns="" xmlns:a16="http://schemas.microsoft.com/office/drawing/2014/main" id="{00000000-0008-0000-0300-00008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6" name="Text Box 1">
          <a:extLst>
            <a:ext uri="{FF2B5EF4-FFF2-40B4-BE49-F238E27FC236}">
              <a16:creationId xmlns="" xmlns:a16="http://schemas.microsoft.com/office/drawing/2014/main" id="{00000000-0008-0000-0300-00008A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7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8" name="Text Box 1">
          <a:extLst>
            <a:ext uri="{FF2B5EF4-FFF2-40B4-BE49-F238E27FC236}">
              <a16:creationId xmlns="" xmlns:a16="http://schemas.microsoft.com/office/drawing/2014/main" id="{00000000-0008-0000-0300-00008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69" name="Text Box 1">
          <a:extLst>
            <a:ext uri="{FF2B5EF4-FFF2-40B4-BE49-F238E27FC236}">
              <a16:creationId xmlns="" xmlns:a16="http://schemas.microsoft.com/office/drawing/2014/main" id="{00000000-0008-0000-0300-00008D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0" name="Text Box 1">
          <a:extLst>
            <a:ext uri="{FF2B5EF4-FFF2-40B4-BE49-F238E27FC236}">
              <a16:creationId xmlns="" xmlns:a16="http://schemas.microsoft.com/office/drawing/2014/main" id="{00000000-0008-0000-0300-00008E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1" name="Text Box 1">
          <a:extLst>
            <a:ext uri="{FF2B5EF4-FFF2-40B4-BE49-F238E27FC236}">
              <a16:creationId xmlns="" xmlns:a16="http://schemas.microsoft.com/office/drawing/2014/main" id="{00000000-0008-0000-0300-00008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2" name="Text Box 1">
          <a:extLst>
            <a:ext uri="{FF2B5EF4-FFF2-40B4-BE49-F238E27FC236}">
              <a16:creationId xmlns="" xmlns:a16="http://schemas.microsoft.com/office/drawing/2014/main" id="{00000000-0008-0000-0300-00009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3" name="Text Box 1">
          <a:extLst>
            <a:ext uri="{FF2B5EF4-FFF2-40B4-BE49-F238E27FC236}">
              <a16:creationId xmlns="" xmlns:a16="http://schemas.microsoft.com/office/drawing/2014/main" id="{00000000-0008-0000-0300-00009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4" name="Text Box 1">
          <a:extLst>
            <a:ext uri="{FF2B5EF4-FFF2-40B4-BE49-F238E27FC236}">
              <a16:creationId xmlns="" xmlns:a16="http://schemas.microsoft.com/office/drawing/2014/main" id="{00000000-0008-0000-0300-000092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6" name="Text Box 1">
          <a:extLst>
            <a:ext uri="{FF2B5EF4-FFF2-40B4-BE49-F238E27FC236}">
              <a16:creationId xmlns="" xmlns:a16="http://schemas.microsoft.com/office/drawing/2014/main" id="{00000000-0008-0000-0300-00009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7" name="Text Box 1">
          <a:extLst>
            <a:ext uri="{FF2B5EF4-FFF2-40B4-BE49-F238E27FC236}">
              <a16:creationId xmlns="" xmlns:a16="http://schemas.microsoft.com/office/drawing/2014/main" id="{00000000-0008-0000-0300-00009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8" name="Text Box 1">
          <a:extLst>
            <a:ext uri="{FF2B5EF4-FFF2-40B4-BE49-F238E27FC236}">
              <a16:creationId xmlns="" xmlns:a16="http://schemas.microsoft.com/office/drawing/2014/main" id="{00000000-0008-0000-0300-00009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79" name="Text Box 1">
          <a:extLst>
            <a:ext uri="{FF2B5EF4-FFF2-40B4-BE49-F238E27FC236}">
              <a16:creationId xmlns="" xmlns:a16="http://schemas.microsoft.com/office/drawing/2014/main" id="{00000000-0008-0000-0300-00009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1" name="Text Box 1">
          <a:extLst>
            <a:ext uri="{FF2B5EF4-FFF2-40B4-BE49-F238E27FC236}">
              <a16:creationId xmlns="" xmlns:a16="http://schemas.microsoft.com/office/drawing/2014/main" id="{00000000-0008-0000-0300-00009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3" name="Text Box 1">
          <a:extLst>
            <a:ext uri="{FF2B5EF4-FFF2-40B4-BE49-F238E27FC236}">
              <a16:creationId xmlns="" xmlns:a16="http://schemas.microsoft.com/office/drawing/2014/main" id="{00000000-0008-0000-0300-00009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4" name="Text Box 1">
          <a:extLst>
            <a:ext uri="{FF2B5EF4-FFF2-40B4-BE49-F238E27FC236}">
              <a16:creationId xmlns="" xmlns:a16="http://schemas.microsoft.com/office/drawing/2014/main" id="{00000000-0008-0000-0300-00009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5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6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7" name="Text Box 1">
          <a:extLst>
            <a:ext uri="{FF2B5EF4-FFF2-40B4-BE49-F238E27FC236}">
              <a16:creationId xmlns="" xmlns:a16="http://schemas.microsoft.com/office/drawing/2014/main" id="{00000000-0008-0000-0300-00009F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8" name="Text Box 1">
          <a:extLst>
            <a:ext uri="{FF2B5EF4-FFF2-40B4-BE49-F238E27FC236}">
              <a16:creationId xmlns="" xmlns:a16="http://schemas.microsoft.com/office/drawing/2014/main" id="{00000000-0008-0000-0300-0000A0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89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0" name="Text Box 1">
          <a:extLst>
            <a:ext uri="{FF2B5EF4-FFF2-40B4-BE49-F238E27FC236}">
              <a16:creationId xmlns="" xmlns:a16="http://schemas.microsoft.com/office/drawing/2014/main" id="{00000000-0008-0000-0300-0000A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1" name="Text Box 1">
          <a:extLst>
            <a:ext uri="{FF2B5EF4-FFF2-40B4-BE49-F238E27FC236}">
              <a16:creationId xmlns="" xmlns:a16="http://schemas.microsoft.com/office/drawing/2014/main" id="{00000000-0008-0000-0300-0000A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2" name="Text Box 1">
          <a:extLst>
            <a:ext uri="{FF2B5EF4-FFF2-40B4-BE49-F238E27FC236}">
              <a16:creationId xmlns="" xmlns:a16="http://schemas.microsoft.com/office/drawing/2014/main" id="{00000000-0008-0000-0300-0000A4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3" name="Text Box 1">
          <a:extLst>
            <a:ext uri="{FF2B5EF4-FFF2-40B4-BE49-F238E27FC236}">
              <a16:creationId xmlns="" xmlns:a16="http://schemas.microsoft.com/office/drawing/2014/main" id="{00000000-0008-0000-0300-0000A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4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5" name="Text Box 1">
          <a:extLst>
            <a:ext uri="{FF2B5EF4-FFF2-40B4-BE49-F238E27FC236}">
              <a16:creationId xmlns="" xmlns:a16="http://schemas.microsoft.com/office/drawing/2014/main" id="{00000000-0008-0000-0300-0000A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7" name="Text Box 1">
          <a:extLst>
            <a:ext uri="{FF2B5EF4-FFF2-40B4-BE49-F238E27FC236}">
              <a16:creationId xmlns="" xmlns:a16="http://schemas.microsoft.com/office/drawing/2014/main" id="{00000000-0008-0000-0300-0000A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8" name="Text Box 1">
          <a:extLst>
            <a:ext uri="{FF2B5EF4-FFF2-40B4-BE49-F238E27FC236}">
              <a16:creationId xmlns="" xmlns:a16="http://schemas.microsoft.com/office/drawing/2014/main" id="{00000000-0008-0000-0300-0000A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499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0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1" name="Text Box 1">
          <a:extLst>
            <a:ext uri="{FF2B5EF4-FFF2-40B4-BE49-F238E27FC236}">
              <a16:creationId xmlns="" xmlns:a16="http://schemas.microsoft.com/office/drawing/2014/main" id="{00000000-0008-0000-0300-0000A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2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3" name="Text Box 1">
          <a:extLst>
            <a:ext uri="{FF2B5EF4-FFF2-40B4-BE49-F238E27FC236}">
              <a16:creationId xmlns="" xmlns:a16="http://schemas.microsoft.com/office/drawing/2014/main" id="{00000000-0008-0000-0300-0000A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5" name="Text Box 1">
          <a:extLst>
            <a:ext uri="{FF2B5EF4-FFF2-40B4-BE49-F238E27FC236}">
              <a16:creationId xmlns="" xmlns:a16="http://schemas.microsoft.com/office/drawing/2014/main" id="{00000000-0008-0000-0300-0000B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6" name="Text Box 1">
          <a:extLst>
            <a:ext uri="{FF2B5EF4-FFF2-40B4-BE49-F238E27FC236}">
              <a16:creationId xmlns="" xmlns:a16="http://schemas.microsoft.com/office/drawing/2014/main" id="{00000000-0008-0000-0300-0000B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0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1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3" name="Text Box 1">
          <a:extLst>
            <a:ext uri="{FF2B5EF4-FFF2-40B4-BE49-F238E27FC236}">
              <a16:creationId xmlns="" xmlns:a16="http://schemas.microsoft.com/office/drawing/2014/main" id="{00000000-0008-0000-0300-0000C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4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5" name="Text Box 1">
          <a:extLst>
            <a:ext uri="{FF2B5EF4-FFF2-40B4-BE49-F238E27FC236}">
              <a16:creationId xmlns="" xmlns:a16="http://schemas.microsoft.com/office/drawing/2014/main" id="{00000000-0008-0000-0300-0000C5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6" name="Text Box 1">
          <a:extLst>
            <a:ext uri="{FF2B5EF4-FFF2-40B4-BE49-F238E27FC236}">
              <a16:creationId xmlns="" xmlns:a16="http://schemas.microsoft.com/office/drawing/2014/main" id="{00000000-0008-0000-0300-0000C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7" name="Text Box 1">
          <a:extLst>
            <a:ext uri="{FF2B5EF4-FFF2-40B4-BE49-F238E27FC236}">
              <a16:creationId xmlns="" xmlns:a16="http://schemas.microsoft.com/office/drawing/2014/main" id="{00000000-0008-0000-0300-0000C7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8" name="Text Box 1">
          <a:extLst>
            <a:ext uri="{FF2B5EF4-FFF2-40B4-BE49-F238E27FC236}">
              <a16:creationId xmlns="" xmlns:a16="http://schemas.microsoft.com/office/drawing/2014/main" id="{00000000-0008-0000-0300-0000C8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2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0" name="Text Box 1">
          <a:extLst>
            <a:ext uri="{FF2B5EF4-FFF2-40B4-BE49-F238E27FC236}">
              <a16:creationId xmlns="" xmlns:a16="http://schemas.microsoft.com/office/drawing/2014/main" id="{00000000-0008-0000-0300-0000C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1" name="Text Box 1">
          <a:extLst>
            <a:ext uri="{FF2B5EF4-FFF2-40B4-BE49-F238E27FC236}">
              <a16:creationId xmlns="" xmlns:a16="http://schemas.microsoft.com/office/drawing/2014/main" id="{00000000-0008-0000-0300-0000C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2" name="Text Box 1">
          <a:extLst>
            <a:ext uri="{FF2B5EF4-FFF2-40B4-BE49-F238E27FC236}">
              <a16:creationId xmlns="" xmlns:a16="http://schemas.microsoft.com/office/drawing/2014/main" id="{00000000-0008-0000-0300-0000C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5" name="Text Box 1">
          <a:extLst>
            <a:ext uri="{FF2B5EF4-FFF2-40B4-BE49-F238E27FC236}">
              <a16:creationId xmlns="" xmlns:a16="http://schemas.microsoft.com/office/drawing/2014/main" id="{00000000-0008-0000-0300-0000C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6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7" name="Text Box 1">
          <a:extLst>
            <a:ext uri="{FF2B5EF4-FFF2-40B4-BE49-F238E27FC236}">
              <a16:creationId xmlns="" xmlns:a16="http://schemas.microsoft.com/office/drawing/2014/main" id="{00000000-0008-0000-0300-0000D1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8" name="Text Box 1">
          <a:extLst>
            <a:ext uri="{FF2B5EF4-FFF2-40B4-BE49-F238E27FC236}">
              <a16:creationId xmlns="" xmlns:a16="http://schemas.microsoft.com/office/drawing/2014/main" id="{00000000-0008-0000-0300-0000D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39" name="Text Box 1">
          <a:extLst>
            <a:ext uri="{FF2B5EF4-FFF2-40B4-BE49-F238E27FC236}">
              <a16:creationId xmlns="" xmlns:a16="http://schemas.microsoft.com/office/drawing/2014/main" id="{00000000-0008-0000-0300-0000D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0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1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2" name="Text Box 1">
          <a:extLst>
            <a:ext uri="{FF2B5EF4-FFF2-40B4-BE49-F238E27FC236}">
              <a16:creationId xmlns="" xmlns:a16="http://schemas.microsoft.com/office/drawing/2014/main" id="{00000000-0008-0000-0300-0000D6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3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4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5" name="Text Box 1">
          <a:extLst>
            <a:ext uri="{FF2B5EF4-FFF2-40B4-BE49-F238E27FC236}">
              <a16:creationId xmlns="" xmlns:a16="http://schemas.microsoft.com/office/drawing/2014/main" id="{00000000-0008-0000-0300-0000D9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6" name="Text Box 1">
          <a:extLst>
            <a:ext uri="{FF2B5EF4-FFF2-40B4-BE49-F238E27FC236}">
              <a16:creationId xmlns="" xmlns:a16="http://schemas.microsoft.com/office/drawing/2014/main" id="{00000000-0008-0000-0300-0000DA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7" name="Text Box 1">
          <a:extLst>
            <a:ext uri="{FF2B5EF4-FFF2-40B4-BE49-F238E27FC236}">
              <a16:creationId xmlns="" xmlns:a16="http://schemas.microsoft.com/office/drawing/2014/main" id="{00000000-0008-0000-0300-0000DB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8" name="Text Box 1">
          <a:extLst>
            <a:ext uri="{FF2B5EF4-FFF2-40B4-BE49-F238E27FC236}">
              <a16:creationId xmlns="" xmlns:a16="http://schemas.microsoft.com/office/drawing/2014/main" id="{00000000-0008-0000-0300-0000DC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49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0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1" name="Text Box 1">
          <a:extLst>
            <a:ext uri="{FF2B5EF4-FFF2-40B4-BE49-F238E27FC236}">
              <a16:creationId xmlns="" xmlns:a16="http://schemas.microsoft.com/office/drawing/2014/main" id="{00000000-0008-0000-0300-0000DF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4" name="Text Box 1">
          <a:extLst>
            <a:ext uri="{FF2B5EF4-FFF2-40B4-BE49-F238E27FC236}">
              <a16:creationId xmlns="" xmlns:a16="http://schemas.microsoft.com/office/drawing/2014/main" id="{00000000-0008-0000-0300-0000E2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5" name="Text Box 1">
          <a:extLst>
            <a:ext uri="{FF2B5EF4-FFF2-40B4-BE49-F238E27FC236}">
              <a16:creationId xmlns="" xmlns:a16="http://schemas.microsoft.com/office/drawing/2014/main" id="{00000000-0008-0000-0300-0000E30D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5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57" name="Text Box 1">
          <a:extLst>
            <a:ext uri="{FF2B5EF4-FFF2-40B4-BE49-F238E27FC236}">
              <a16:creationId xmlns="" xmlns:a16="http://schemas.microsoft.com/office/drawing/2014/main" id="{00000000-0008-0000-0300-0000E5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58" name="Text Box 1">
          <a:extLst>
            <a:ext uri="{FF2B5EF4-FFF2-40B4-BE49-F238E27FC236}">
              <a16:creationId xmlns="" xmlns:a16="http://schemas.microsoft.com/office/drawing/2014/main" id="{00000000-0008-0000-0300-0000E6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59" name="Text Box 1">
          <a:extLst>
            <a:ext uri="{FF2B5EF4-FFF2-40B4-BE49-F238E27FC236}">
              <a16:creationId xmlns="" xmlns:a16="http://schemas.microsoft.com/office/drawing/2014/main" id="{00000000-0008-0000-0300-0000E7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0" name="Text Box 1">
          <a:extLst>
            <a:ext uri="{FF2B5EF4-FFF2-40B4-BE49-F238E27FC236}">
              <a16:creationId xmlns="" xmlns:a16="http://schemas.microsoft.com/office/drawing/2014/main" id="{00000000-0008-0000-0300-0000E8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1" name="Text Box 1">
          <a:extLst>
            <a:ext uri="{FF2B5EF4-FFF2-40B4-BE49-F238E27FC236}">
              <a16:creationId xmlns="" xmlns:a16="http://schemas.microsoft.com/office/drawing/2014/main" id="{00000000-0008-0000-0300-0000E9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2" name="Text Box 1">
          <a:extLst>
            <a:ext uri="{FF2B5EF4-FFF2-40B4-BE49-F238E27FC236}">
              <a16:creationId xmlns="" xmlns:a16="http://schemas.microsoft.com/office/drawing/2014/main" id="{00000000-0008-0000-0300-0000EA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3" name="Text Box 1">
          <a:extLst>
            <a:ext uri="{FF2B5EF4-FFF2-40B4-BE49-F238E27FC236}">
              <a16:creationId xmlns="" xmlns:a16="http://schemas.microsoft.com/office/drawing/2014/main" id="{00000000-0008-0000-0300-0000EB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164306</xdr:colOff>
      <xdr:row>0</xdr:row>
      <xdr:rowOff>133350</xdr:rowOff>
    </xdr:to>
    <xdr:sp macro="" textlink="">
      <xdr:nvSpPr>
        <xdr:cNvPr id="3564" name="Text Box 1">
          <a:extLst>
            <a:ext uri="{FF2B5EF4-FFF2-40B4-BE49-F238E27FC236}">
              <a16:creationId xmlns="" xmlns:a16="http://schemas.microsoft.com/office/drawing/2014/main" id="{00000000-0008-0000-0300-0000EC0D0000}"/>
            </a:ext>
          </a:extLst>
        </xdr:cNvPr>
        <xdr:cNvSpPr txBox="1"/>
      </xdr:nvSpPr>
      <xdr:spPr>
        <a:xfrm>
          <a:off x="1308100" y="0"/>
          <a:ext cx="20193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154781</xdr:colOff>
      <xdr:row>0</xdr:row>
      <xdr:rowOff>153035</xdr:rowOff>
    </xdr:to>
    <xdr:sp macro="" textlink="">
      <xdr:nvSpPr>
        <xdr:cNvPr id="3565" name="Text Box 1">
          <a:extLst>
            <a:ext uri="{FF2B5EF4-FFF2-40B4-BE49-F238E27FC236}">
              <a16:creationId xmlns="" xmlns:a16="http://schemas.microsoft.com/office/drawing/2014/main" id="{00000000-0008-0000-0300-0000ED0D0000}"/>
            </a:ext>
          </a:extLst>
        </xdr:cNvPr>
        <xdr:cNvSpPr txBox="1"/>
      </xdr:nvSpPr>
      <xdr:spPr>
        <a:xfrm>
          <a:off x="1308100" y="0"/>
          <a:ext cx="20097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6" name="Text Box 1">
          <a:extLst>
            <a:ext uri="{FF2B5EF4-FFF2-40B4-BE49-F238E27FC236}">
              <a16:creationId xmlns="" xmlns:a16="http://schemas.microsoft.com/office/drawing/2014/main" id="{00000000-0008-0000-0300-0000EE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145256</xdr:colOff>
      <xdr:row>0</xdr:row>
      <xdr:rowOff>123825</xdr:rowOff>
    </xdr:to>
    <xdr:sp macro="" textlink="">
      <xdr:nvSpPr>
        <xdr:cNvPr id="3567" name="Text Box 1">
          <a:extLst>
            <a:ext uri="{FF2B5EF4-FFF2-40B4-BE49-F238E27FC236}">
              <a16:creationId xmlns="" xmlns:a16="http://schemas.microsoft.com/office/drawing/2014/main" id="{00000000-0008-0000-0300-0000EF0D0000}"/>
            </a:ext>
          </a:extLst>
        </xdr:cNvPr>
        <xdr:cNvSpPr txBox="1"/>
      </xdr:nvSpPr>
      <xdr:spPr>
        <a:xfrm>
          <a:off x="1308100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904875</xdr:colOff>
      <xdr:row>0</xdr:row>
      <xdr:rowOff>0</xdr:rowOff>
    </xdr:from>
    <xdr:to>
      <xdr:col>4</xdr:col>
      <xdr:colOff>57150</xdr:colOff>
      <xdr:row>0</xdr:row>
      <xdr:rowOff>123825</xdr:rowOff>
    </xdr:to>
    <xdr:sp macro="" textlink="">
      <xdr:nvSpPr>
        <xdr:cNvPr id="3568" name="Text Box 1">
          <a:extLst>
            <a:ext uri="{FF2B5EF4-FFF2-40B4-BE49-F238E27FC236}">
              <a16:creationId xmlns="" xmlns:a16="http://schemas.microsoft.com/office/drawing/2014/main" id="{00000000-0008-0000-0300-0000F00D0000}"/>
            </a:ext>
          </a:extLst>
        </xdr:cNvPr>
        <xdr:cNvSpPr txBox="1"/>
      </xdr:nvSpPr>
      <xdr:spPr>
        <a:xfrm>
          <a:off x="2214563" y="0"/>
          <a:ext cx="2000250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57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8100" y="155892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57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574" name="Text Box 1">
          <a:extLst>
            <a:ext uri="{FF2B5EF4-FFF2-40B4-BE49-F238E27FC236}">
              <a16:creationId xmlns="" xmlns:a16="http://schemas.microsoft.com/office/drawing/2014/main" id="{00000000-0008-0000-0300-0000F60D0000}"/>
            </a:ext>
          </a:extLst>
        </xdr:cNvPr>
        <xdr:cNvSpPr txBox="1"/>
      </xdr:nvSpPr>
      <xdr:spPr>
        <a:xfrm>
          <a:off x="1308100" y="131127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575" name="Text Box 1">
          <a:extLst>
            <a:ext uri="{FF2B5EF4-FFF2-40B4-BE49-F238E27FC236}">
              <a16:creationId xmlns="" xmlns:a16="http://schemas.microsoft.com/office/drawing/2014/main" id="{00000000-0008-0000-0300-0000F70D0000}"/>
            </a:ext>
          </a:extLst>
        </xdr:cNvPr>
        <xdr:cNvSpPr txBox="1"/>
      </xdr:nvSpPr>
      <xdr:spPr>
        <a:xfrm>
          <a:off x="1308100" y="13112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577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7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1" name="Text Box 1">
          <a:extLst>
            <a:ext uri="{FF2B5EF4-FFF2-40B4-BE49-F238E27FC236}">
              <a16:creationId xmlns="" xmlns:a16="http://schemas.microsoft.com/office/drawing/2014/main" id="{00000000-0008-0000-0300-0000FD0D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2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83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4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5" name="Text Box 1">
          <a:extLst>
            <a:ext uri="{FF2B5EF4-FFF2-40B4-BE49-F238E27FC236}">
              <a16:creationId xmlns="" xmlns:a16="http://schemas.microsoft.com/office/drawing/2014/main" id="{00000000-0008-0000-0300-00000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6" name="Text Box 1">
          <a:extLst>
            <a:ext uri="{FF2B5EF4-FFF2-40B4-BE49-F238E27FC236}">
              <a16:creationId xmlns="" xmlns:a16="http://schemas.microsoft.com/office/drawing/2014/main" id="{00000000-0008-0000-0300-00000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7" name="Text Box 1">
          <a:extLst>
            <a:ext uri="{FF2B5EF4-FFF2-40B4-BE49-F238E27FC236}">
              <a16:creationId xmlns="" xmlns:a16="http://schemas.microsoft.com/office/drawing/2014/main" id="{00000000-0008-0000-0300-000003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88" name="Text Box 1">
          <a:extLst>
            <a:ext uri="{FF2B5EF4-FFF2-40B4-BE49-F238E27FC236}">
              <a16:creationId xmlns="" xmlns:a16="http://schemas.microsoft.com/office/drawing/2014/main" id="{00000000-0008-0000-0300-00000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89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0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1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2" name="Text Box 1">
          <a:extLst>
            <a:ext uri="{FF2B5EF4-FFF2-40B4-BE49-F238E27FC236}">
              <a16:creationId xmlns="" xmlns:a16="http://schemas.microsoft.com/office/drawing/2014/main" id="{00000000-0008-0000-0300-000008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4" name="Text Box 1">
          <a:extLst>
            <a:ext uri="{FF2B5EF4-FFF2-40B4-BE49-F238E27FC236}">
              <a16:creationId xmlns="" xmlns:a16="http://schemas.microsoft.com/office/drawing/2014/main" id="{00000000-0008-0000-0300-00000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5" name="Text Box 1">
          <a:extLst>
            <a:ext uri="{FF2B5EF4-FFF2-40B4-BE49-F238E27FC236}">
              <a16:creationId xmlns="" xmlns:a16="http://schemas.microsoft.com/office/drawing/2014/main" id="{00000000-0008-0000-0300-00000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6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597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598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599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0" name="Text Box 1">
          <a:extLst>
            <a:ext uri="{FF2B5EF4-FFF2-40B4-BE49-F238E27FC236}">
              <a16:creationId xmlns="" xmlns:a16="http://schemas.microsoft.com/office/drawing/2014/main" id="{00000000-0008-0000-0300-000010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1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2" name="Text Box 1">
          <a:extLst>
            <a:ext uri="{FF2B5EF4-FFF2-40B4-BE49-F238E27FC236}">
              <a16:creationId xmlns="" xmlns:a16="http://schemas.microsoft.com/office/drawing/2014/main" id="{00000000-0008-0000-0300-00001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4" name="Text Box 1">
          <a:extLst>
            <a:ext uri="{FF2B5EF4-FFF2-40B4-BE49-F238E27FC236}">
              <a16:creationId xmlns="" xmlns:a16="http://schemas.microsoft.com/office/drawing/2014/main" id="{00000000-0008-0000-0300-00001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5" name="Text Box 1">
          <a:extLst>
            <a:ext uri="{FF2B5EF4-FFF2-40B4-BE49-F238E27FC236}">
              <a16:creationId xmlns="" xmlns:a16="http://schemas.microsoft.com/office/drawing/2014/main" id="{00000000-0008-0000-0300-00001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09" name="Text Box 1">
          <a:extLst>
            <a:ext uri="{FF2B5EF4-FFF2-40B4-BE49-F238E27FC236}">
              <a16:creationId xmlns="" xmlns:a16="http://schemas.microsoft.com/office/drawing/2014/main" id="{00000000-0008-0000-0300-00001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0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1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2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3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4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15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16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7" name="Text Box 1">
          <a:extLst>
            <a:ext uri="{FF2B5EF4-FFF2-40B4-BE49-F238E27FC236}">
              <a16:creationId xmlns="" xmlns:a16="http://schemas.microsoft.com/office/drawing/2014/main" id="{00000000-0008-0000-0300-000021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8" name="Text Box 1">
          <a:extLst>
            <a:ext uri="{FF2B5EF4-FFF2-40B4-BE49-F238E27FC236}">
              <a16:creationId xmlns="" xmlns:a16="http://schemas.microsoft.com/office/drawing/2014/main" id="{00000000-0008-0000-0300-000022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19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0" name="Text Box 1">
          <a:extLst>
            <a:ext uri="{FF2B5EF4-FFF2-40B4-BE49-F238E27FC236}">
              <a16:creationId xmlns="" xmlns:a16="http://schemas.microsoft.com/office/drawing/2014/main" id="{00000000-0008-0000-0300-00002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1" name="Text Box 1">
          <a:extLst>
            <a:ext uri="{FF2B5EF4-FFF2-40B4-BE49-F238E27FC236}">
              <a16:creationId xmlns="" xmlns:a16="http://schemas.microsoft.com/office/drawing/2014/main" id="{00000000-0008-0000-0300-00002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5" name="Text Box 1">
          <a:extLst>
            <a:ext uri="{FF2B5EF4-FFF2-40B4-BE49-F238E27FC236}">
              <a16:creationId xmlns="" xmlns:a16="http://schemas.microsoft.com/office/drawing/2014/main" id="{00000000-0008-0000-0300-00002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6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7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8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29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0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1" name="Text Box 1">
          <a:extLst>
            <a:ext uri="{FF2B5EF4-FFF2-40B4-BE49-F238E27FC236}">
              <a16:creationId xmlns="" xmlns:a16="http://schemas.microsoft.com/office/drawing/2014/main" id="{00000000-0008-0000-0300-00002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2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3" name="Text Box 1">
          <a:extLst>
            <a:ext uri="{FF2B5EF4-FFF2-40B4-BE49-F238E27FC236}">
              <a16:creationId xmlns="" xmlns:a16="http://schemas.microsoft.com/office/drawing/2014/main" id="{00000000-0008-0000-0300-00003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3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4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65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65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6" name="Text Box 1">
          <a:extLst>
            <a:ext uri="{FF2B5EF4-FFF2-40B4-BE49-F238E27FC236}">
              <a16:creationId xmlns="" xmlns:a16="http://schemas.microsoft.com/office/drawing/2014/main" id="{00000000-0008-0000-0300-000048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7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8" name="Text Box 1">
          <a:extLst>
            <a:ext uri="{FF2B5EF4-FFF2-40B4-BE49-F238E27FC236}">
              <a16:creationId xmlns="" xmlns:a16="http://schemas.microsoft.com/office/drawing/2014/main" id="{00000000-0008-0000-0300-00004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59" name="Text Box 1">
          <a:extLst>
            <a:ext uri="{FF2B5EF4-FFF2-40B4-BE49-F238E27FC236}">
              <a16:creationId xmlns="" xmlns:a16="http://schemas.microsoft.com/office/drawing/2014/main" id="{00000000-0008-0000-0300-00004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0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1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2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3" name="Text Box 1">
          <a:extLst>
            <a:ext uri="{FF2B5EF4-FFF2-40B4-BE49-F238E27FC236}">
              <a16:creationId xmlns="" xmlns:a16="http://schemas.microsoft.com/office/drawing/2014/main" id="{00000000-0008-0000-0300-00004F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4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5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6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7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8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69" name="Text Box 1">
          <a:extLst>
            <a:ext uri="{FF2B5EF4-FFF2-40B4-BE49-F238E27FC236}">
              <a16:creationId xmlns="" xmlns:a16="http://schemas.microsoft.com/office/drawing/2014/main" id="{00000000-0008-0000-0300-00005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0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1" name="Text Box 1">
          <a:extLst>
            <a:ext uri="{FF2B5EF4-FFF2-40B4-BE49-F238E27FC236}">
              <a16:creationId xmlns="" xmlns:a16="http://schemas.microsoft.com/office/drawing/2014/main" id="{00000000-0008-0000-0300-00005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7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4" name="Text Box 1">
          <a:extLst>
            <a:ext uri="{FF2B5EF4-FFF2-40B4-BE49-F238E27FC236}">
              <a16:creationId xmlns="" xmlns:a16="http://schemas.microsoft.com/office/drawing/2014/main" id="{00000000-0008-0000-0300-00006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5" name="Text Box 1">
          <a:extLst>
            <a:ext uri="{FF2B5EF4-FFF2-40B4-BE49-F238E27FC236}">
              <a16:creationId xmlns="" xmlns:a16="http://schemas.microsoft.com/office/drawing/2014/main" id="{00000000-0008-0000-0300-000065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6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7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8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89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0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1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2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3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4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5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6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7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8" name="Text Box 1">
          <a:extLst>
            <a:ext uri="{FF2B5EF4-FFF2-40B4-BE49-F238E27FC236}">
              <a16:creationId xmlns="" xmlns:a16="http://schemas.microsoft.com/office/drawing/2014/main" id="{00000000-0008-0000-0300-000072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699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0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1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2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3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4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5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6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7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8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09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0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1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2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3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4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5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6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7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8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19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106044</xdr:rowOff>
    </xdr:to>
    <xdr:sp macro="" textlink="">
      <xdr:nvSpPr>
        <xdr:cNvPr id="3720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8100" y="14725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114299</xdr:rowOff>
    </xdr:to>
    <xdr:sp macro="" textlink="">
      <xdr:nvSpPr>
        <xdr:cNvPr id="3721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8100" y="14725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2" name="Text Box 1">
          <a:extLst>
            <a:ext uri="{FF2B5EF4-FFF2-40B4-BE49-F238E27FC236}">
              <a16:creationId xmlns="" xmlns:a16="http://schemas.microsoft.com/office/drawing/2014/main" id="{00000000-0008-0000-0300-00008A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4" name="Text Box 1">
          <a:extLst>
            <a:ext uri="{FF2B5EF4-FFF2-40B4-BE49-F238E27FC236}">
              <a16:creationId xmlns="" xmlns:a16="http://schemas.microsoft.com/office/drawing/2014/main" id="{00000000-0008-0000-0300-00008C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5" name="Text Box 1">
          <a:extLst>
            <a:ext uri="{FF2B5EF4-FFF2-40B4-BE49-F238E27FC236}">
              <a16:creationId xmlns="" xmlns:a16="http://schemas.microsoft.com/office/drawing/2014/main" id="{00000000-0008-0000-0300-00008D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29" name="Text Box 1">
          <a:extLst>
            <a:ext uri="{FF2B5EF4-FFF2-40B4-BE49-F238E27FC236}">
              <a16:creationId xmlns="" xmlns:a16="http://schemas.microsoft.com/office/drawing/2014/main" id="{00000000-0008-0000-0300-000091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0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1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2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3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4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5" name="Text Box 1">
          <a:extLst>
            <a:ext uri="{FF2B5EF4-FFF2-40B4-BE49-F238E27FC236}">
              <a16:creationId xmlns="" xmlns:a16="http://schemas.microsoft.com/office/drawing/2014/main" id="{00000000-0008-0000-0300-00009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6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7" name="Text Box 1">
          <a:extLst>
            <a:ext uri="{FF2B5EF4-FFF2-40B4-BE49-F238E27FC236}">
              <a16:creationId xmlns="" xmlns:a16="http://schemas.microsoft.com/office/drawing/2014/main" id="{00000000-0008-0000-0300-000099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8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39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0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1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2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3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4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5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6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7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8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49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0" name="Text Box 1">
          <a:extLst>
            <a:ext uri="{FF2B5EF4-FFF2-40B4-BE49-F238E27FC236}">
              <a16:creationId xmlns="" xmlns:a16="http://schemas.microsoft.com/office/drawing/2014/main" id="{00000000-0008-0000-0300-0000A6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1" name="Text Box 1">
          <a:extLst>
            <a:ext uri="{FF2B5EF4-FFF2-40B4-BE49-F238E27FC236}">
              <a16:creationId xmlns="" xmlns:a16="http://schemas.microsoft.com/office/drawing/2014/main" id="{00000000-0008-0000-0300-0000A7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5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4" name="Text Box 1">
          <a:extLst>
            <a:ext uri="{FF2B5EF4-FFF2-40B4-BE49-F238E27FC236}">
              <a16:creationId xmlns="" xmlns:a16="http://schemas.microsoft.com/office/drawing/2014/main" id="{00000000-0008-0000-0300-0000B4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5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6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7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8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69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0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1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2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3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4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5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6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7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8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79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0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1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2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3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4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5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6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7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8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89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0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1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2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3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4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5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6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7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8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799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0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1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2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3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4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5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6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7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8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09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0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1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2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3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4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5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6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7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8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19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8100" y="15589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135732</xdr:rowOff>
    </xdr:to>
    <xdr:sp macro="" textlink="">
      <xdr:nvSpPr>
        <xdr:cNvPr id="3820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8100" y="17494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357189</xdr:colOff>
      <xdr:row>0</xdr:row>
      <xdr:rowOff>0</xdr:rowOff>
    </xdr:from>
    <xdr:to>
      <xdr:col>4</xdr:col>
      <xdr:colOff>403113</xdr:colOff>
      <xdr:row>0</xdr:row>
      <xdr:rowOff>155847</xdr:rowOff>
    </xdr:to>
    <xdr:sp macro="" textlink="">
      <xdr:nvSpPr>
        <xdr:cNvPr id="3821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2976564" y="3079591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114300</xdr:rowOff>
    </xdr:to>
    <xdr:sp macro="" textlink="">
      <xdr:nvSpPr>
        <xdr:cNvPr id="3822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8100" y="1806575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3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8100" y="180657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117951</xdr:rowOff>
    </xdr:to>
    <xdr:sp macro="" textlink="">
      <xdr:nvSpPr>
        <xdr:cNvPr id="3824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8100" y="196786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48305</xdr:colOff>
      <xdr:row>0</xdr:row>
      <xdr:rowOff>133350</xdr:rowOff>
    </xdr:to>
    <xdr:sp macro="" textlink="">
      <xdr:nvSpPr>
        <xdr:cNvPr id="3825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8100" y="1558925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153035</xdr:rowOff>
    </xdr:to>
    <xdr:sp macro="" textlink="">
      <xdr:nvSpPr>
        <xdr:cNvPr id="3826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8100" y="1558925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126206</xdr:rowOff>
    </xdr:to>
    <xdr:sp macro="" textlink="">
      <xdr:nvSpPr>
        <xdr:cNvPr id="382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8100" y="196786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0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1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2" name="Text Box 1">
          <a:extLst>
            <a:ext uri="{FF2B5EF4-FFF2-40B4-BE49-F238E27FC236}">
              <a16:creationId xmlns="" xmlns:a16="http://schemas.microsoft.com/office/drawing/2014/main" id="{00000000-0008-0000-0300-0000F8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3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3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5" name="Text Box 1">
          <a:extLst>
            <a:ext uri="{FF2B5EF4-FFF2-40B4-BE49-F238E27FC236}">
              <a16:creationId xmlns="" xmlns:a16="http://schemas.microsoft.com/office/drawing/2014/main" id="{00000000-0008-0000-0300-0000FB0E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6" name="Text Box 1">
          <a:extLst>
            <a:ext uri="{FF2B5EF4-FFF2-40B4-BE49-F238E27FC236}">
              <a16:creationId xmlns="" xmlns:a16="http://schemas.microsoft.com/office/drawing/2014/main" id="{00000000-0008-0000-0300-0000FC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7" name="Text Box 1">
          <a:extLst>
            <a:ext uri="{FF2B5EF4-FFF2-40B4-BE49-F238E27FC236}">
              <a16:creationId xmlns="" xmlns:a16="http://schemas.microsoft.com/office/drawing/2014/main" id="{00000000-0008-0000-0300-0000FD0E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8" name="Text Box 1">
          <a:extLst>
            <a:ext uri="{FF2B5EF4-FFF2-40B4-BE49-F238E27FC236}">
              <a16:creationId xmlns="" xmlns:a16="http://schemas.microsoft.com/office/drawing/2014/main" id="{00000000-0008-0000-0300-0000FE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39" name="Text Box 1">
          <a:extLst>
            <a:ext uri="{FF2B5EF4-FFF2-40B4-BE49-F238E27FC236}">
              <a16:creationId xmlns="" xmlns:a16="http://schemas.microsoft.com/office/drawing/2014/main" id="{00000000-0008-0000-0300-0000FF0E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0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41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2" name="Text Box 1">
          <a:extLst>
            <a:ext uri="{FF2B5EF4-FFF2-40B4-BE49-F238E27FC236}">
              <a16:creationId xmlns="" xmlns:a16="http://schemas.microsoft.com/office/drawing/2014/main" id="{00000000-0008-0000-0300-00000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3" name="Text Box 1">
          <a:extLst>
            <a:ext uri="{FF2B5EF4-FFF2-40B4-BE49-F238E27FC236}">
              <a16:creationId xmlns="" xmlns:a16="http://schemas.microsoft.com/office/drawing/2014/main" id="{00000000-0008-0000-0300-000003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4" name="Text Box 1">
          <a:extLst>
            <a:ext uri="{FF2B5EF4-FFF2-40B4-BE49-F238E27FC236}">
              <a16:creationId xmlns="" xmlns:a16="http://schemas.microsoft.com/office/drawing/2014/main" id="{00000000-0008-0000-0300-00000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5" name="Text Box 1">
          <a:extLst>
            <a:ext uri="{FF2B5EF4-FFF2-40B4-BE49-F238E27FC236}">
              <a16:creationId xmlns="" xmlns:a16="http://schemas.microsoft.com/office/drawing/2014/main" id="{00000000-0008-0000-0300-00000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6" name="Text Box 1">
          <a:extLst>
            <a:ext uri="{FF2B5EF4-FFF2-40B4-BE49-F238E27FC236}">
              <a16:creationId xmlns="" xmlns:a16="http://schemas.microsoft.com/office/drawing/2014/main" id="{00000000-0008-0000-0300-00000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7" name="Text Box 1">
          <a:extLst>
            <a:ext uri="{FF2B5EF4-FFF2-40B4-BE49-F238E27FC236}">
              <a16:creationId xmlns="" xmlns:a16="http://schemas.microsoft.com/office/drawing/2014/main" id="{00000000-0008-0000-0300-00000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48" name="Text Box 1">
          <a:extLst>
            <a:ext uri="{FF2B5EF4-FFF2-40B4-BE49-F238E27FC236}">
              <a16:creationId xmlns="" xmlns:a16="http://schemas.microsoft.com/office/drawing/2014/main" id="{00000000-0008-0000-0300-00000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49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50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1" name="Text Box 1">
          <a:extLst>
            <a:ext uri="{FF2B5EF4-FFF2-40B4-BE49-F238E27FC236}">
              <a16:creationId xmlns="" xmlns:a16="http://schemas.microsoft.com/office/drawing/2014/main" id="{00000000-0008-0000-0300-00000B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2" name="Text Box 1">
          <a:extLst>
            <a:ext uri="{FF2B5EF4-FFF2-40B4-BE49-F238E27FC236}">
              <a16:creationId xmlns="" xmlns:a16="http://schemas.microsoft.com/office/drawing/2014/main" id="{00000000-0008-0000-0300-00000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3" name="Text Box 1">
          <a:extLst>
            <a:ext uri="{FF2B5EF4-FFF2-40B4-BE49-F238E27FC236}">
              <a16:creationId xmlns="" xmlns:a16="http://schemas.microsoft.com/office/drawing/2014/main" id="{00000000-0008-0000-0300-00000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4" name="Text Box 1">
          <a:extLst>
            <a:ext uri="{FF2B5EF4-FFF2-40B4-BE49-F238E27FC236}">
              <a16:creationId xmlns="" xmlns:a16="http://schemas.microsoft.com/office/drawing/2014/main" id="{00000000-0008-0000-0300-00000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5" name="Text Box 1">
          <a:extLst>
            <a:ext uri="{FF2B5EF4-FFF2-40B4-BE49-F238E27FC236}">
              <a16:creationId xmlns="" xmlns:a16="http://schemas.microsoft.com/office/drawing/2014/main" id="{00000000-0008-0000-0300-00000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6" name="Text Box 1">
          <a:extLst>
            <a:ext uri="{FF2B5EF4-FFF2-40B4-BE49-F238E27FC236}">
              <a16:creationId xmlns="" xmlns:a16="http://schemas.microsoft.com/office/drawing/2014/main" id="{00000000-0008-0000-0300-00001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7" name="Text Box 1">
          <a:extLst>
            <a:ext uri="{FF2B5EF4-FFF2-40B4-BE49-F238E27FC236}">
              <a16:creationId xmlns="" xmlns:a16="http://schemas.microsoft.com/office/drawing/2014/main" id="{00000000-0008-0000-0300-00001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8" name="Text Box 1">
          <a:extLst>
            <a:ext uri="{FF2B5EF4-FFF2-40B4-BE49-F238E27FC236}">
              <a16:creationId xmlns="" xmlns:a16="http://schemas.microsoft.com/office/drawing/2014/main" id="{00000000-0008-0000-0300-00001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59" name="Text Box 1">
          <a:extLst>
            <a:ext uri="{FF2B5EF4-FFF2-40B4-BE49-F238E27FC236}">
              <a16:creationId xmlns="" xmlns:a16="http://schemas.microsoft.com/office/drawing/2014/main" id="{00000000-0008-0000-0300-00001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0" name="Text Box 1">
          <a:extLst>
            <a:ext uri="{FF2B5EF4-FFF2-40B4-BE49-F238E27FC236}">
              <a16:creationId xmlns="" xmlns:a16="http://schemas.microsoft.com/office/drawing/2014/main" id="{00000000-0008-0000-0300-00001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1" name="Text Box 1">
          <a:extLst>
            <a:ext uri="{FF2B5EF4-FFF2-40B4-BE49-F238E27FC236}">
              <a16:creationId xmlns="" xmlns:a16="http://schemas.microsoft.com/office/drawing/2014/main" id="{00000000-0008-0000-0300-00001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2" name="Text Box 1">
          <a:extLst>
            <a:ext uri="{FF2B5EF4-FFF2-40B4-BE49-F238E27FC236}">
              <a16:creationId xmlns="" xmlns:a16="http://schemas.microsoft.com/office/drawing/2014/main" id="{00000000-0008-0000-0300-00001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3" name="Text Box 1">
          <a:extLst>
            <a:ext uri="{FF2B5EF4-FFF2-40B4-BE49-F238E27FC236}">
              <a16:creationId xmlns="" xmlns:a16="http://schemas.microsoft.com/office/drawing/2014/main" id="{00000000-0008-0000-0300-00001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4" name="Text Box 1">
          <a:extLst>
            <a:ext uri="{FF2B5EF4-FFF2-40B4-BE49-F238E27FC236}">
              <a16:creationId xmlns="" xmlns:a16="http://schemas.microsoft.com/office/drawing/2014/main" id="{00000000-0008-0000-0300-00001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5" name="Text Box 1">
          <a:extLst>
            <a:ext uri="{FF2B5EF4-FFF2-40B4-BE49-F238E27FC236}">
              <a16:creationId xmlns="" xmlns:a16="http://schemas.microsoft.com/office/drawing/2014/main" id="{00000000-0008-0000-0300-00001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866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867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8" name="Text Box 1">
          <a:extLst>
            <a:ext uri="{FF2B5EF4-FFF2-40B4-BE49-F238E27FC236}">
              <a16:creationId xmlns="" xmlns:a16="http://schemas.microsoft.com/office/drawing/2014/main" id="{00000000-0008-0000-0300-00001C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69" name="Text Box 1">
          <a:extLst>
            <a:ext uri="{FF2B5EF4-FFF2-40B4-BE49-F238E27FC236}">
              <a16:creationId xmlns="" xmlns:a16="http://schemas.microsoft.com/office/drawing/2014/main" id="{00000000-0008-0000-0300-00001D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0" name="Text Box 1">
          <a:extLst>
            <a:ext uri="{FF2B5EF4-FFF2-40B4-BE49-F238E27FC236}">
              <a16:creationId xmlns="" xmlns:a16="http://schemas.microsoft.com/office/drawing/2014/main" id="{00000000-0008-0000-0300-00001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1" name="Text Box 1">
          <a:extLst>
            <a:ext uri="{FF2B5EF4-FFF2-40B4-BE49-F238E27FC236}">
              <a16:creationId xmlns="" xmlns:a16="http://schemas.microsoft.com/office/drawing/2014/main" id="{00000000-0008-0000-0300-00001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2" name="Text Box 1">
          <a:extLst>
            <a:ext uri="{FF2B5EF4-FFF2-40B4-BE49-F238E27FC236}">
              <a16:creationId xmlns="" xmlns:a16="http://schemas.microsoft.com/office/drawing/2014/main" id="{00000000-0008-0000-0300-00002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3" name="Text Box 1">
          <a:extLst>
            <a:ext uri="{FF2B5EF4-FFF2-40B4-BE49-F238E27FC236}">
              <a16:creationId xmlns="" xmlns:a16="http://schemas.microsoft.com/office/drawing/2014/main" id="{00000000-0008-0000-0300-00002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4" name="Text Box 1">
          <a:extLst>
            <a:ext uri="{FF2B5EF4-FFF2-40B4-BE49-F238E27FC236}">
              <a16:creationId xmlns="" xmlns:a16="http://schemas.microsoft.com/office/drawing/2014/main" id="{00000000-0008-0000-0300-00002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5" name="Text Box 1">
          <a:extLst>
            <a:ext uri="{FF2B5EF4-FFF2-40B4-BE49-F238E27FC236}">
              <a16:creationId xmlns="" xmlns:a16="http://schemas.microsoft.com/office/drawing/2014/main" id="{00000000-0008-0000-0300-00002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6" name="Text Box 1">
          <a:extLst>
            <a:ext uri="{FF2B5EF4-FFF2-40B4-BE49-F238E27FC236}">
              <a16:creationId xmlns="" xmlns:a16="http://schemas.microsoft.com/office/drawing/2014/main" id="{00000000-0008-0000-0300-00002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7" name="Text Box 1">
          <a:extLst>
            <a:ext uri="{FF2B5EF4-FFF2-40B4-BE49-F238E27FC236}">
              <a16:creationId xmlns="" xmlns:a16="http://schemas.microsoft.com/office/drawing/2014/main" id="{00000000-0008-0000-0300-00002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8" name="Text Box 1">
          <a:extLst>
            <a:ext uri="{FF2B5EF4-FFF2-40B4-BE49-F238E27FC236}">
              <a16:creationId xmlns="" xmlns:a16="http://schemas.microsoft.com/office/drawing/2014/main" id="{00000000-0008-0000-0300-00002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79" name="Text Box 1">
          <a:extLst>
            <a:ext uri="{FF2B5EF4-FFF2-40B4-BE49-F238E27FC236}">
              <a16:creationId xmlns="" xmlns:a16="http://schemas.microsoft.com/office/drawing/2014/main" id="{00000000-0008-0000-0300-00002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0" name="Text Box 1">
          <a:extLst>
            <a:ext uri="{FF2B5EF4-FFF2-40B4-BE49-F238E27FC236}">
              <a16:creationId xmlns="" xmlns:a16="http://schemas.microsoft.com/office/drawing/2014/main" id="{00000000-0008-0000-0300-00002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1" name="Text Box 1">
          <a:extLst>
            <a:ext uri="{FF2B5EF4-FFF2-40B4-BE49-F238E27FC236}">
              <a16:creationId xmlns="" xmlns:a16="http://schemas.microsoft.com/office/drawing/2014/main" id="{00000000-0008-0000-0300-00002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2" name="Text Box 1">
          <a:extLst>
            <a:ext uri="{FF2B5EF4-FFF2-40B4-BE49-F238E27FC236}">
              <a16:creationId xmlns="" xmlns:a16="http://schemas.microsoft.com/office/drawing/2014/main" id="{00000000-0008-0000-0300-00002A0F0000}"/>
            </a:ext>
          </a:extLst>
        </xdr:cNvPr>
        <xdr:cNvSpPr txBox="1"/>
      </xdr:nvSpPr>
      <xdr:spPr>
        <a:xfrm>
          <a:off x="1308100" y="25495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3" name="Text Box 1">
          <a:extLst>
            <a:ext uri="{FF2B5EF4-FFF2-40B4-BE49-F238E27FC236}">
              <a16:creationId xmlns="" xmlns:a16="http://schemas.microsoft.com/office/drawing/2014/main" id="{00000000-0008-0000-0300-00002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4" name="Text Box 1">
          <a:extLst>
            <a:ext uri="{FF2B5EF4-FFF2-40B4-BE49-F238E27FC236}">
              <a16:creationId xmlns="" xmlns:a16="http://schemas.microsoft.com/office/drawing/2014/main" id="{00000000-0008-0000-0300-00002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5" name="Text Box 1">
          <a:extLst>
            <a:ext uri="{FF2B5EF4-FFF2-40B4-BE49-F238E27FC236}">
              <a16:creationId xmlns="" xmlns:a16="http://schemas.microsoft.com/office/drawing/2014/main" id="{00000000-0008-0000-0300-00002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6" name="Text Box 1">
          <a:extLst>
            <a:ext uri="{FF2B5EF4-FFF2-40B4-BE49-F238E27FC236}">
              <a16:creationId xmlns="" xmlns:a16="http://schemas.microsoft.com/office/drawing/2014/main" id="{00000000-0008-0000-0300-00002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7" name="Text Box 1">
          <a:extLst>
            <a:ext uri="{FF2B5EF4-FFF2-40B4-BE49-F238E27FC236}">
              <a16:creationId xmlns="" xmlns:a16="http://schemas.microsoft.com/office/drawing/2014/main" id="{00000000-0008-0000-0300-00002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8" name="Text Box 1">
          <a:extLst>
            <a:ext uri="{FF2B5EF4-FFF2-40B4-BE49-F238E27FC236}">
              <a16:creationId xmlns="" xmlns:a16="http://schemas.microsoft.com/office/drawing/2014/main" id="{00000000-0008-0000-0300-00003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89" name="Text Box 1">
          <a:extLst>
            <a:ext uri="{FF2B5EF4-FFF2-40B4-BE49-F238E27FC236}">
              <a16:creationId xmlns="" xmlns:a16="http://schemas.microsoft.com/office/drawing/2014/main" id="{00000000-0008-0000-0300-00003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0" name="Text Box 1">
          <a:extLst>
            <a:ext uri="{FF2B5EF4-FFF2-40B4-BE49-F238E27FC236}">
              <a16:creationId xmlns="" xmlns:a16="http://schemas.microsoft.com/office/drawing/2014/main" id="{00000000-0008-0000-0300-00003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2" name="Text Box 1">
          <a:extLst>
            <a:ext uri="{FF2B5EF4-FFF2-40B4-BE49-F238E27FC236}">
              <a16:creationId xmlns="" xmlns:a16="http://schemas.microsoft.com/office/drawing/2014/main" id="{00000000-0008-0000-0300-00003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3" name="Text Box 1">
          <a:extLst>
            <a:ext uri="{FF2B5EF4-FFF2-40B4-BE49-F238E27FC236}">
              <a16:creationId xmlns="" xmlns:a16="http://schemas.microsoft.com/office/drawing/2014/main" id="{00000000-0008-0000-0300-00003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4" name="Text Box 1">
          <a:extLst>
            <a:ext uri="{FF2B5EF4-FFF2-40B4-BE49-F238E27FC236}">
              <a16:creationId xmlns="" xmlns:a16="http://schemas.microsoft.com/office/drawing/2014/main" id="{00000000-0008-0000-0300-00003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5" name="Text Box 1">
          <a:extLst>
            <a:ext uri="{FF2B5EF4-FFF2-40B4-BE49-F238E27FC236}">
              <a16:creationId xmlns="" xmlns:a16="http://schemas.microsoft.com/office/drawing/2014/main" id="{00000000-0008-0000-0300-00003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6" name="Text Box 1">
          <a:extLst>
            <a:ext uri="{FF2B5EF4-FFF2-40B4-BE49-F238E27FC236}">
              <a16:creationId xmlns="" xmlns:a16="http://schemas.microsoft.com/office/drawing/2014/main" id="{00000000-0008-0000-0300-00003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7" name="Text Box 1">
          <a:extLst>
            <a:ext uri="{FF2B5EF4-FFF2-40B4-BE49-F238E27FC236}">
              <a16:creationId xmlns="" xmlns:a16="http://schemas.microsoft.com/office/drawing/2014/main" id="{00000000-0008-0000-0300-00003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8" name="Text Box 1">
          <a:extLst>
            <a:ext uri="{FF2B5EF4-FFF2-40B4-BE49-F238E27FC236}">
              <a16:creationId xmlns="" xmlns:a16="http://schemas.microsoft.com/office/drawing/2014/main" id="{00000000-0008-0000-0300-00003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899" name="Text Box 1">
          <a:extLst>
            <a:ext uri="{FF2B5EF4-FFF2-40B4-BE49-F238E27FC236}">
              <a16:creationId xmlns="" xmlns:a16="http://schemas.microsoft.com/office/drawing/2014/main" id="{00000000-0008-0000-0300-00003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0" name="Text Box 1">
          <a:extLst>
            <a:ext uri="{FF2B5EF4-FFF2-40B4-BE49-F238E27FC236}">
              <a16:creationId xmlns="" xmlns:a16="http://schemas.microsoft.com/office/drawing/2014/main" id="{00000000-0008-0000-0300-00003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1" name="Text Box 1">
          <a:extLst>
            <a:ext uri="{FF2B5EF4-FFF2-40B4-BE49-F238E27FC236}">
              <a16:creationId xmlns="" xmlns:a16="http://schemas.microsoft.com/office/drawing/2014/main" id="{00000000-0008-0000-0300-00003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2" name="Text Box 1">
          <a:extLst>
            <a:ext uri="{FF2B5EF4-FFF2-40B4-BE49-F238E27FC236}">
              <a16:creationId xmlns="" xmlns:a16="http://schemas.microsoft.com/office/drawing/2014/main" id="{00000000-0008-0000-0300-00003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3" name="Text Box 1">
          <a:extLst>
            <a:ext uri="{FF2B5EF4-FFF2-40B4-BE49-F238E27FC236}">
              <a16:creationId xmlns="" xmlns:a16="http://schemas.microsoft.com/office/drawing/2014/main" id="{00000000-0008-0000-0300-00003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4" name="Text Box 1">
          <a:extLst>
            <a:ext uri="{FF2B5EF4-FFF2-40B4-BE49-F238E27FC236}">
              <a16:creationId xmlns="" xmlns:a16="http://schemas.microsoft.com/office/drawing/2014/main" id="{00000000-0008-0000-0300-00004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05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06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7" name="Text Box 1">
          <a:extLst>
            <a:ext uri="{FF2B5EF4-FFF2-40B4-BE49-F238E27FC236}">
              <a16:creationId xmlns="" xmlns:a16="http://schemas.microsoft.com/office/drawing/2014/main" id="{00000000-0008-0000-0300-000043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8" name="Text Box 1">
          <a:extLst>
            <a:ext uri="{FF2B5EF4-FFF2-40B4-BE49-F238E27FC236}">
              <a16:creationId xmlns="" xmlns:a16="http://schemas.microsoft.com/office/drawing/2014/main" id="{00000000-0008-0000-0300-00004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09" name="Text Box 1">
          <a:extLst>
            <a:ext uri="{FF2B5EF4-FFF2-40B4-BE49-F238E27FC236}">
              <a16:creationId xmlns="" xmlns:a16="http://schemas.microsoft.com/office/drawing/2014/main" id="{00000000-0008-0000-0300-00004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0" name="Text Box 1">
          <a:extLst>
            <a:ext uri="{FF2B5EF4-FFF2-40B4-BE49-F238E27FC236}">
              <a16:creationId xmlns="" xmlns:a16="http://schemas.microsoft.com/office/drawing/2014/main" id="{00000000-0008-0000-0300-000046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1" name="Text Box 1">
          <a:extLst>
            <a:ext uri="{FF2B5EF4-FFF2-40B4-BE49-F238E27FC236}">
              <a16:creationId xmlns="" xmlns:a16="http://schemas.microsoft.com/office/drawing/2014/main" id="{00000000-0008-0000-0300-00004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2" name="Text Box 1">
          <a:extLst>
            <a:ext uri="{FF2B5EF4-FFF2-40B4-BE49-F238E27FC236}">
              <a16:creationId xmlns="" xmlns:a16="http://schemas.microsoft.com/office/drawing/2014/main" id="{00000000-0008-0000-0300-00004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3" name="Text Box 1">
          <a:extLst>
            <a:ext uri="{FF2B5EF4-FFF2-40B4-BE49-F238E27FC236}">
              <a16:creationId xmlns="" xmlns:a16="http://schemas.microsoft.com/office/drawing/2014/main" id="{00000000-0008-0000-0300-00004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4" name="Text Box 1">
          <a:extLst>
            <a:ext uri="{FF2B5EF4-FFF2-40B4-BE49-F238E27FC236}">
              <a16:creationId xmlns="" xmlns:a16="http://schemas.microsoft.com/office/drawing/2014/main" id="{00000000-0008-0000-0300-00004A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6" name="Text Box 1">
          <a:extLst>
            <a:ext uri="{FF2B5EF4-FFF2-40B4-BE49-F238E27FC236}">
              <a16:creationId xmlns="" xmlns:a16="http://schemas.microsoft.com/office/drawing/2014/main" id="{00000000-0008-0000-0300-00004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7" name="Text Box 1">
          <a:extLst>
            <a:ext uri="{FF2B5EF4-FFF2-40B4-BE49-F238E27FC236}">
              <a16:creationId xmlns="" xmlns:a16="http://schemas.microsoft.com/office/drawing/2014/main" id="{00000000-0008-0000-0300-00004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8" name="Text Box 1">
          <a:extLst>
            <a:ext uri="{FF2B5EF4-FFF2-40B4-BE49-F238E27FC236}">
              <a16:creationId xmlns="" xmlns:a16="http://schemas.microsoft.com/office/drawing/2014/main" id="{00000000-0008-0000-0300-00004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19" name="Text Box 1">
          <a:extLst>
            <a:ext uri="{FF2B5EF4-FFF2-40B4-BE49-F238E27FC236}">
              <a16:creationId xmlns="" xmlns:a16="http://schemas.microsoft.com/office/drawing/2014/main" id="{00000000-0008-0000-0300-00004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0" name="Text Box 1">
          <a:extLst>
            <a:ext uri="{FF2B5EF4-FFF2-40B4-BE49-F238E27FC236}">
              <a16:creationId xmlns="" xmlns:a16="http://schemas.microsoft.com/office/drawing/2014/main" id="{00000000-0008-0000-0300-00005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1" name="Text Box 1">
          <a:extLst>
            <a:ext uri="{FF2B5EF4-FFF2-40B4-BE49-F238E27FC236}">
              <a16:creationId xmlns="" xmlns:a16="http://schemas.microsoft.com/office/drawing/2014/main" id="{00000000-0008-0000-0300-00005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2" name="Text Box 1">
          <a:extLst>
            <a:ext uri="{FF2B5EF4-FFF2-40B4-BE49-F238E27FC236}">
              <a16:creationId xmlns="" xmlns:a16="http://schemas.microsoft.com/office/drawing/2014/main" id="{00000000-0008-0000-0300-00005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4" name="Text Box 1">
          <a:extLst>
            <a:ext uri="{FF2B5EF4-FFF2-40B4-BE49-F238E27FC236}">
              <a16:creationId xmlns="" xmlns:a16="http://schemas.microsoft.com/office/drawing/2014/main" id="{00000000-0008-0000-0300-00005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5" name="Text Box 1">
          <a:extLst>
            <a:ext uri="{FF2B5EF4-FFF2-40B4-BE49-F238E27FC236}">
              <a16:creationId xmlns="" xmlns:a16="http://schemas.microsoft.com/office/drawing/2014/main" id="{00000000-0008-0000-0300-00005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6" name="Text Box 1">
          <a:extLst>
            <a:ext uri="{FF2B5EF4-FFF2-40B4-BE49-F238E27FC236}">
              <a16:creationId xmlns="" xmlns:a16="http://schemas.microsoft.com/office/drawing/2014/main" id="{00000000-0008-0000-0300-00005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7" name="Text Box 1">
          <a:extLst>
            <a:ext uri="{FF2B5EF4-FFF2-40B4-BE49-F238E27FC236}">
              <a16:creationId xmlns="" xmlns:a16="http://schemas.microsoft.com/office/drawing/2014/main" id="{00000000-0008-0000-0300-00005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8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29" name="Text Box 1">
          <a:extLst>
            <a:ext uri="{FF2B5EF4-FFF2-40B4-BE49-F238E27FC236}">
              <a16:creationId xmlns="" xmlns:a16="http://schemas.microsoft.com/office/drawing/2014/main" id="{00000000-0008-0000-0300-00005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0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1" name="Text Box 1">
          <a:extLst>
            <a:ext uri="{FF2B5EF4-FFF2-40B4-BE49-F238E27FC236}">
              <a16:creationId xmlns="" xmlns:a16="http://schemas.microsoft.com/office/drawing/2014/main" id="{00000000-0008-0000-0300-00005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2" name="Text Box 1">
          <a:extLst>
            <a:ext uri="{FF2B5EF4-FFF2-40B4-BE49-F238E27FC236}">
              <a16:creationId xmlns="" xmlns:a16="http://schemas.microsoft.com/office/drawing/2014/main" id="{00000000-0008-0000-0300-00005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3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4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5" name="Text Box 1">
          <a:extLst>
            <a:ext uri="{FF2B5EF4-FFF2-40B4-BE49-F238E27FC236}">
              <a16:creationId xmlns="" xmlns:a16="http://schemas.microsoft.com/office/drawing/2014/main" id="{00000000-0008-0000-0300-00005F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6" name="Text Box 1">
          <a:extLst>
            <a:ext uri="{FF2B5EF4-FFF2-40B4-BE49-F238E27FC236}">
              <a16:creationId xmlns="" xmlns:a16="http://schemas.microsoft.com/office/drawing/2014/main" id="{00000000-0008-0000-0300-000060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7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8" name="Text Box 1">
          <a:extLst>
            <a:ext uri="{FF2B5EF4-FFF2-40B4-BE49-F238E27FC236}">
              <a16:creationId xmlns="" xmlns:a16="http://schemas.microsoft.com/office/drawing/2014/main" id="{00000000-0008-0000-0300-00006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39" name="Text Box 1">
          <a:extLst>
            <a:ext uri="{FF2B5EF4-FFF2-40B4-BE49-F238E27FC236}">
              <a16:creationId xmlns="" xmlns:a16="http://schemas.microsoft.com/office/drawing/2014/main" id="{00000000-0008-0000-0300-00006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0" name="Text Box 1">
          <a:extLst>
            <a:ext uri="{FF2B5EF4-FFF2-40B4-BE49-F238E27FC236}">
              <a16:creationId xmlns="" xmlns:a16="http://schemas.microsoft.com/office/drawing/2014/main" id="{00000000-0008-0000-0300-00006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1" name="Text Box 1">
          <a:extLst>
            <a:ext uri="{FF2B5EF4-FFF2-40B4-BE49-F238E27FC236}">
              <a16:creationId xmlns="" xmlns:a16="http://schemas.microsoft.com/office/drawing/2014/main" id="{00000000-0008-0000-0300-00006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3" name="Text Box 1">
          <a:extLst>
            <a:ext uri="{FF2B5EF4-FFF2-40B4-BE49-F238E27FC236}">
              <a16:creationId xmlns="" xmlns:a16="http://schemas.microsoft.com/office/drawing/2014/main" id="{00000000-0008-0000-0300-00006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4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5" name="Text Box 1">
          <a:extLst>
            <a:ext uri="{FF2B5EF4-FFF2-40B4-BE49-F238E27FC236}">
              <a16:creationId xmlns="" xmlns:a16="http://schemas.microsoft.com/office/drawing/2014/main" id="{00000000-0008-0000-0300-00006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6" name="Text Box 1">
          <a:extLst>
            <a:ext uri="{FF2B5EF4-FFF2-40B4-BE49-F238E27FC236}">
              <a16:creationId xmlns="" xmlns:a16="http://schemas.microsoft.com/office/drawing/2014/main" id="{00000000-0008-0000-0300-00006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49" name="Text Box 1">
          <a:extLst>
            <a:ext uri="{FF2B5EF4-FFF2-40B4-BE49-F238E27FC236}">
              <a16:creationId xmlns="" xmlns:a16="http://schemas.microsoft.com/office/drawing/2014/main" id="{00000000-0008-0000-0300-00006D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0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1" name="Text Box 1">
          <a:extLst>
            <a:ext uri="{FF2B5EF4-FFF2-40B4-BE49-F238E27FC236}">
              <a16:creationId xmlns="" xmlns:a16="http://schemas.microsoft.com/office/drawing/2014/main" id="{00000000-0008-0000-0300-00006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2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3" name="Text Box 1">
          <a:extLst>
            <a:ext uri="{FF2B5EF4-FFF2-40B4-BE49-F238E27FC236}">
              <a16:creationId xmlns="" xmlns:a16="http://schemas.microsoft.com/office/drawing/2014/main" id="{00000000-0008-0000-0300-00007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4" name="Text Box 1">
          <a:extLst>
            <a:ext uri="{FF2B5EF4-FFF2-40B4-BE49-F238E27FC236}">
              <a16:creationId xmlns="" xmlns:a16="http://schemas.microsoft.com/office/drawing/2014/main" id="{00000000-0008-0000-0300-000072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5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6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117952</xdr:rowOff>
    </xdr:to>
    <xdr:sp macro="" textlink="">
      <xdr:nvSpPr>
        <xdr:cNvPr id="397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8100" y="1720215"/>
          <a:ext cx="1895475" cy="1155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126207</xdr:rowOff>
    </xdr:to>
    <xdr:sp macro="" textlink="">
      <xdr:nvSpPr>
        <xdr:cNvPr id="397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8100" y="1720215"/>
          <a:ext cx="1895475" cy="1238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3" name="Text Box 1">
          <a:extLst>
            <a:ext uri="{FF2B5EF4-FFF2-40B4-BE49-F238E27FC236}">
              <a16:creationId xmlns="" xmlns:a16="http://schemas.microsoft.com/office/drawing/2014/main" id="{00000000-0008-0000-0300-000085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4" name="Text Box 1">
          <a:extLst>
            <a:ext uri="{FF2B5EF4-FFF2-40B4-BE49-F238E27FC236}">
              <a16:creationId xmlns="" xmlns:a16="http://schemas.microsoft.com/office/drawing/2014/main" id="{00000000-0008-0000-0300-00008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5" name="Text Box 1">
          <a:extLst>
            <a:ext uri="{FF2B5EF4-FFF2-40B4-BE49-F238E27FC236}">
              <a16:creationId xmlns="" xmlns:a16="http://schemas.microsoft.com/office/drawing/2014/main" id="{00000000-0008-0000-0300-000087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6" name="Text Box 1">
          <a:extLst>
            <a:ext uri="{FF2B5EF4-FFF2-40B4-BE49-F238E27FC236}">
              <a16:creationId xmlns="" xmlns:a16="http://schemas.microsoft.com/office/drawing/2014/main" id="{00000000-0008-0000-0300-000088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7" name="Text Box 1">
          <a:extLst>
            <a:ext uri="{FF2B5EF4-FFF2-40B4-BE49-F238E27FC236}">
              <a16:creationId xmlns="" xmlns:a16="http://schemas.microsoft.com/office/drawing/2014/main" id="{00000000-0008-0000-0300-00008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8" name="Text Box 1">
          <a:extLst>
            <a:ext uri="{FF2B5EF4-FFF2-40B4-BE49-F238E27FC236}">
              <a16:creationId xmlns="" xmlns:a16="http://schemas.microsoft.com/office/drawing/2014/main" id="{00000000-0008-0000-0300-00008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79" name="Text Box 1">
          <a:extLst>
            <a:ext uri="{FF2B5EF4-FFF2-40B4-BE49-F238E27FC236}">
              <a16:creationId xmlns="" xmlns:a16="http://schemas.microsoft.com/office/drawing/2014/main" id="{00000000-0008-0000-0300-00008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0" name="Text Box 1">
          <a:extLst>
            <a:ext uri="{FF2B5EF4-FFF2-40B4-BE49-F238E27FC236}">
              <a16:creationId xmlns="" xmlns:a16="http://schemas.microsoft.com/office/drawing/2014/main" id="{00000000-0008-0000-0300-00008C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1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2" name="Text Box 1">
          <a:extLst>
            <a:ext uri="{FF2B5EF4-FFF2-40B4-BE49-F238E27FC236}">
              <a16:creationId xmlns="" xmlns:a16="http://schemas.microsoft.com/office/drawing/2014/main" id="{00000000-0008-0000-0300-00008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3" name="Text Box 1">
          <a:extLst>
            <a:ext uri="{FF2B5EF4-FFF2-40B4-BE49-F238E27FC236}">
              <a16:creationId xmlns="" xmlns:a16="http://schemas.microsoft.com/office/drawing/2014/main" id="{00000000-0008-0000-0300-00008F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4" name="Text Box 1">
          <a:extLst>
            <a:ext uri="{FF2B5EF4-FFF2-40B4-BE49-F238E27FC236}">
              <a16:creationId xmlns="" xmlns:a16="http://schemas.microsoft.com/office/drawing/2014/main" id="{00000000-0008-0000-0300-000090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5" name="Text Box 1">
          <a:extLst>
            <a:ext uri="{FF2B5EF4-FFF2-40B4-BE49-F238E27FC236}">
              <a16:creationId xmlns="" xmlns:a16="http://schemas.microsoft.com/office/drawing/2014/main" id="{00000000-0008-0000-0300-00009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6" name="Text Box 1">
          <a:extLst>
            <a:ext uri="{FF2B5EF4-FFF2-40B4-BE49-F238E27FC236}">
              <a16:creationId xmlns="" xmlns:a16="http://schemas.microsoft.com/office/drawing/2014/main" id="{00000000-0008-0000-0300-00009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7" name="Text Box 1">
          <a:extLst>
            <a:ext uri="{FF2B5EF4-FFF2-40B4-BE49-F238E27FC236}">
              <a16:creationId xmlns="" xmlns:a16="http://schemas.microsoft.com/office/drawing/2014/main" id="{00000000-0008-0000-0300-00009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8" name="Text Box 1">
          <a:extLst>
            <a:ext uri="{FF2B5EF4-FFF2-40B4-BE49-F238E27FC236}">
              <a16:creationId xmlns="" xmlns:a16="http://schemas.microsoft.com/office/drawing/2014/main" id="{00000000-0008-0000-0300-000094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89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0" name="Text Box 1">
          <a:extLst>
            <a:ext uri="{FF2B5EF4-FFF2-40B4-BE49-F238E27FC236}">
              <a16:creationId xmlns="" xmlns:a16="http://schemas.microsoft.com/office/drawing/2014/main" id="{00000000-0008-0000-0300-00009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1" name="Text Box 1">
          <a:extLst>
            <a:ext uri="{FF2B5EF4-FFF2-40B4-BE49-F238E27FC236}">
              <a16:creationId xmlns="" xmlns:a16="http://schemas.microsoft.com/office/drawing/2014/main" id="{00000000-0008-0000-0300-00009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2" name="Text Box 1">
          <a:extLst>
            <a:ext uri="{FF2B5EF4-FFF2-40B4-BE49-F238E27FC236}">
              <a16:creationId xmlns="" xmlns:a16="http://schemas.microsoft.com/office/drawing/2014/main" id="{00000000-0008-0000-0300-00009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3" name="Text Box 1">
          <a:extLst>
            <a:ext uri="{FF2B5EF4-FFF2-40B4-BE49-F238E27FC236}">
              <a16:creationId xmlns="" xmlns:a16="http://schemas.microsoft.com/office/drawing/2014/main" id="{00000000-0008-0000-0300-00009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4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5" name="Text Box 1">
          <a:extLst>
            <a:ext uri="{FF2B5EF4-FFF2-40B4-BE49-F238E27FC236}">
              <a16:creationId xmlns="" xmlns:a16="http://schemas.microsoft.com/office/drawing/2014/main" id="{00000000-0008-0000-0300-00009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7" name="Text Box 1">
          <a:extLst>
            <a:ext uri="{FF2B5EF4-FFF2-40B4-BE49-F238E27FC236}">
              <a16:creationId xmlns="" xmlns:a16="http://schemas.microsoft.com/office/drawing/2014/main" id="{00000000-0008-0000-0300-00009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8" name="Text Box 1">
          <a:extLst>
            <a:ext uri="{FF2B5EF4-FFF2-40B4-BE49-F238E27FC236}">
              <a16:creationId xmlns="" xmlns:a16="http://schemas.microsoft.com/office/drawing/2014/main" id="{00000000-0008-0000-0300-00009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399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1" name="Text Box 1">
          <a:extLst>
            <a:ext uri="{FF2B5EF4-FFF2-40B4-BE49-F238E27FC236}">
              <a16:creationId xmlns="" xmlns:a16="http://schemas.microsoft.com/office/drawing/2014/main" id="{00000000-0008-0000-0300-0000A1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2" name="Text Box 1">
          <a:extLst>
            <a:ext uri="{FF2B5EF4-FFF2-40B4-BE49-F238E27FC236}">
              <a16:creationId xmlns="" xmlns:a16="http://schemas.microsoft.com/office/drawing/2014/main" id="{00000000-0008-0000-0300-0000A20F0000}"/>
            </a:ext>
          </a:extLst>
        </xdr:cNvPr>
        <xdr:cNvSpPr txBox="1"/>
      </xdr:nvSpPr>
      <xdr:spPr>
        <a:xfrm>
          <a:off x="1308100" y="23018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3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4" name="Text Box 1">
          <a:extLst>
            <a:ext uri="{FF2B5EF4-FFF2-40B4-BE49-F238E27FC236}">
              <a16:creationId xmlns="" xmlns:a16="http://schemas.microsoft.com/office/drawing/2014/main" id="{00000000-0008-0000-0300-0000A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5" name="Text Box 1">
          <a:extLst>
            <a:ext uri="{FF2B5EF4-FFF2-40B4-BE49-F238E27FC236}">
              <a16:creationId xmlns="" xmlns:a16="http://schemas.microsoft.com/office/drawing/2014/main" id="{00000000-0008-0000-0300-0000A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6" name="Text Box 1">
          <a:extLst>
            <a:ext uri="{FF2B5EF4-FFF2-40B4-BE49-F238E27FC236}">
              <a16:creationId xmlns="" xmlns:a16="http://schemas.microsoft.com/office/drawing/2014/main" id="{00000000-0008-0000-0300-0000A6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7" name="Text Box 1">
          <a:extLst>
            <a:ext uri="{FF2B5EF4-FFF2-40B4-BE49-F238E27FC236}">
              <a16:creationId xmlns="" xmlns:a16="http://schemas.microsoft.com/office/drawing/2014/main" id="{00000000-0008-0000-0300-0000A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8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09" name="Text Box 1">
          <a:extLst>
            <a:ext uri="{FF2B5EF4-FFF2-40B4-BE49-F238E27FC236}">
              <a16:creationId xmlns="" xmlns:a16="http://schemas.microsoft.com/office/drawing/2014/main" id="{00000000-0008-0000-0300-0000A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0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1" name="Text Box 1">
          <a:extLst>
            <a:ext uri="{FF2B5EF4-FFF2-40B4-BE49-F238E27FC236}">
              <a16:creationId xmlns="" xmlns:a16="http://schemas.microsoft.com/office/drawing/2014/main" id="{00000000-0008-0000-0300-0000A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2" name="Text Box 1">
          <a:extLst>
            <a:ext uri="{FF2B5EF4-FFF2-40B4-BE49-F238E27FC236}">
              <a16:creationId xmlns="" xmlns:a16="http://schemas.microsoft.com/office/drawing/2014/main" id="{00000000-0008-0000-0300-0000A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3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4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349250</xdr:colOff>
      <xdr:row>0</xdr:row>
      <xdr:rowOff>0</xdr:rowOff>
    </xdr:from>
    <xdr:to>
      <xdr:col>4</xdr:col>
      <xdr:colOff>391205</xdr:colOff>
      <xdr:row>0</xdr:row>
      <xdr:rowOff>171450</xdr:rowOff>
    </xdr:to>
    <xdr:sp macro="" textlink="">
      <xdr:nvSpPr>
        <xdr:cNvPr id="4015" name="Text Box 1">
          <a:extLst>
            <a:ext uri="{FF2B5EF4-FFF2-40B4-BE49-F238E27FC236}">
              <a16:creationId xmlns="" xmlns:a16="http://schemas.microsoft.com/office/drawing/2014/main" id="{00000000-0008-0000-0300-0000AF0F0000}"/>
            </a:ext>
          </a:extLst>
        </xdr:cNvPr>
        <xdr:cNvSpPr txBox="1"/>
      </xdr:nvSpPr>
      <xdr:spPr>
        <a:xfrm>
          <a:off x="2619375" y="4826000"/>
          <a:ext cx="1899444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7" name="Text Box 1">
          <a:extLst>
            <a:ext uri="{FF2B5EF4-FFF2-40B4-BE49-F238E27FC236}">
              <a16:creationId xmlns="" xmlns:a16="http://schemas.microsoft.com/office/drawing/2014/main" id="{00000000-0008-0000-0300-0000B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19" name="Text Box 1">
          <a:extLst>
            <a:ext uri="{FF2B5EF4-FFF2-40B4-BE49-F238E27FC236}">
              <a16:creationId xmlns="" xmlns:a16="http://schemas.microsoft.com/office/drawing/2014/main" id="{00000000-0008-0000-0300-0000B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0" name="Text Box 1">
          <a:extLst>
            <a:ext uri="{FF2B5EF4-FFF2-40B4-BE49-F238E27FC236}">
              <a16:creationId xmlns="" xmlns:a16="http://schemas.microsoft.com/office/drawing/2014/main" id="{00000000-0008-0000-0300-0000B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1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2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3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4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5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6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7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8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29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0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1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2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3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4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5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6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7" name="Text Box 1">
          <a:extLst>
            <a:ext uri="{FF2B5EF4-FFF2-40B4-BE49-F238E27FC236}">
              <a16:creationId xmlns="" xmlns:a16="http://schemas.microsoft.com/office/drawing/2014/main" id="{00000000-0008-0000-0300-0000C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39" name="Text Box 1">
          <a:extLst>
            <a:ext uri="{FF2B5EF4-FFF2-40B4-BE49-F238E27FC236}">
              <a16:creationId xmlns="" xmlns:a16="http://schemas.microsoft.com/office/drawing/2014/main" id="{00000000-0008-0000-0300-0000C7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0" name="Text Box 1">
          <a:extLst>
            <a:ext uri="{FF2B5EF4-FFF2-40B4-BE49-F238E27FC236}">
              <a16:creationId xmlns="" xmlns:a16="http://schemas.microsoft.com/office/drawing/2014/main" id="{00000000-0008-0000-0300-0000C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1" name="Text Box 1">
          <a:extLst>
            <a:ext uri="{FF2B5EF4-FFF2-40B4-BE49-F238E27FC236}">
              <a16:creationId xmlns="" xmlns:a16="http://schemas.microsoft.com/office/drawing/2014/main" id="{00000000-0008-0000-0300-0000C9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2" name="Text Box 1">
          <a:extLst>
            <a:ext uri="{FF2B5EF4-FFF2-40B4-BE49-F238E27FC236}">
              <a16:creationId xmlns="" xmlns:a16="http://schemas.microsoft.com/office/drawing/2014/main" id="{00000000-0008-0000-0300-0000CA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4" name="Text Box 1">
          <a:extLst>
            <a:ext uri="{FF2B5EF4-FFF2-40B4-BE49-F238E27FC236}">
              <a16:creationId xmlns="" xmlns:a16="http://schemas.microsoft.com/office/drawing/2014/main" id="{00000000-0008-0000-0300-0000C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5" name="Text Box 1">
          <a:extLst>
            <a:ext uri="{FF2B5EF4-FFF2-40B4-BE49-F238E27FC236}">
              <a16:creationId xmlns="" xmlns:a16="http://schemas.microsoft.com/office/drawing/2014/main" id="{00000000-0008-0000-0300-0000C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6" name="Text Box 1">
          <a:extLst>
            <a:ext uri="{FF2B5EF4-FFF2-40B4-BE49-F238E27FC236}">
              <a16:creationId xmlns="" xmlns:a16="http://schemas.microsoft.com/office/drawing/2014/main" id="{00000000-0008-0000-0300-0000C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49" name="Text Box 1">
          <a:extLst>
            <a:ext uri="{FF2B5EF4-FFF2-40B4-BE49-F238E27FC236}">
              <a16:creationId xmlns="" xmlns:a16="http://schemas.microsoft.com/office/drawing/2014/main" id="{00000000-0008-0000-0300-0000D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0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1" name="Text Box 1">
          <a:extLst>
            <a:ext uri="{FF2B5EF4-FFF2-40B4-BE49-F238E27FC236}">
              <a16:creationId xmlns="" xmlns:a16="http://schemas.microsoft.com/office/drawing/2014/main" id="{00000000-0008-0000-0300-0000D3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2" name="Text Box 1">
          <a:extLst>
            <a:ext uri="{FF2B5EF4-FFF2-40B4-BE49-F238E27FC236}">
              <a16:creationId xmlns="" xmlns:a16="http://schemas.microsoft.com/office/drawing/2014/main" id="{00000000-0008-0000-0300-0000D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3" name="Text Box 1">
          <a:extLst>
            <a:ext uri="{FF2B5EF4-FFF2-40B4-BE49-F238E27FC236}">
              <a16:creationId xmlns="" xmlns:a16="http://schemas.microsoft.com/office/drawing/2014/main" id="{00000000-0008-0000-0300-0000D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4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5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6" name="Text Box 1">
          <a:extLst>
            <a:ext uri="{FF2B5EF4-FFF2-40B4-BE49-F238E27FC236}">
              <a16:creationId xmlns="" xmlns:a16="http://schemas.microsoft.com/office/drawing/2014/main" id="{00000000-0008-0000-0300-0000D8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7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8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59" name="Text Box 1">
          <a:extLst>
            <a:ext uri="{FF2B5EF4-FFF2-40B4-BE49-F238E27FC236}">
              <a16:creationId xmlns="" xmlns:a16="http://schemas.microsoft.com/office/drawing/2014/main" id="{00000000-0008-0000-0300-0000DB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0" name="Text Box 1">
          <a:extLst>
            <a:ext uri="{FF2B5EF4-FFF2-40B4-BE49-F238E27FC236}">
              <a16:creationId xmlns="" xmlns:a16="http://schemas.microsoft.com/office/drawing/2014/main" id="{00000000-0008-0000-0300-0000DC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1" name="Text Box 1">
          <a:extLst>
            <a:ext uri="{FF2B5EF4-FFF2-40B4-BE49-F238E27FC236}">
              <a16:creationId xmlns="" xmlns:a16="http://schemas.microsoft.com/office/drawing/2014/main" id="{00000000-0008-0000-0300-0000DD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2" name="Text Box 1">
          <a:extLst>
            <a:ext uri="{FF2B5EF4-FFF2-40B4-BE49-F238E27FC236}">
              <a16:creationId xmlns="" xmlns:a16="http://schemas.microsoft.com/office/drawing/2014/main" id="{00000000-0008-0000-0300-0000DE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8100" y="180657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5" name="Text Box 1">
          <a:extLst>
            <a:ext uri="{FF2B5EF4-FFF2-40B4-BE49-F238E27FC236}">
              <a16:creationId xmlns="" xmlns:a16="http://schemas.microsoft.com/office/drawing/2014/main" id="{00000000-0008-0000-0300-0000E1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8" name="Text Box 1">
          <a:extLst>
            <a:ext uri="{FF2B5EF4-FFF2-40B4-BE49-F238E27FC236}">
              <a16:creationId xmlns="" xmlns:a16="http://schemas.microsoft.com/office/drawing/2014/main" id="{00000000-0008-0000-0300-0000E4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38780</xdr:colOff>
      <xdr:row>0</xdr:row>
      <xdr:rowOff>171450</xdr:rowOff>
    </xdr:to>
    <xdr:sp macro="" textlink="">
      <xdr:nvSpPr>
        <xdr:cNvPr id="4069" name="Text Box 1">
          <a:extLst>
            <a:ext uri="{FF2B5EF4-FFF2-40B4-BE49-F238E27FC236}">
              <a16:creationId xmlns="" xmlns:a16="http://schemas.microsoft.com/office/drawing/2014/main" id="{00000000-0008-0000-0300-0000E50F0000}"/>
            </a:ext>
          </a:extLst>
        </xdr:cNvPr>
        <xdr:cNvSpPr txBox="1"/>
      </xdr:nvSpPr>
      <xdr:spPr>
        <a:xfrm>
          <a:off x="1308100" y="2054225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415018</xdr:colOff>
      <xdr:row>0</xdr:row>
      <xdr:rowOff>123824</xdr:rowOff>
    </xdr:to>
    <xdr:sp macro="" textlink="">
      <xdr:nvSpPr>
        <xdr:cNvPr id="1023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415018</xdr:colOff>
      <xdr:row>0</xdr:row>
      <xdr:rowOff>123824</xdr:rowOff>
    </xdr:to>
    <xdr:sp macro="" textlink="">
      <xdr:nvSpPr>
        <xdr:cNvPr id="1024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1750" y="1270000"/>
          <a:ext cx="1915583" cy="12911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142239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026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027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028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029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030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142239</xdr:rowOff>
    </xdr:to>
    <xdr:sp macro="" textlink="">
      <xdr:nvSpPr>
        <xdr:cNvPr id="1031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1750" y="1289685"/>
          <a:ext cx="1906058" cy="14753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32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33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34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35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36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37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38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39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0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1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2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43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44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5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6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7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8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49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0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1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2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3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4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55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56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7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8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59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0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1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2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3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4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5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6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7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8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69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0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1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2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3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4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5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6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7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8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79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0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1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2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3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4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5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6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087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088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89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0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1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2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3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4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5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6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7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8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099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0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1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2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3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4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5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6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7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8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09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0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1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2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3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4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5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6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7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8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19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0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1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2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3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4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5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6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7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8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29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0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1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2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3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4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5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6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7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8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39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0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1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2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3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144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145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6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7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8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49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0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1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2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3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4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5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6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7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8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59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0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1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2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3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4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5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6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7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8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69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0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1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2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3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4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5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6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7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8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79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0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1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2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3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4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5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6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7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8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89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0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1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2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3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4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5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6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7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8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199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0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1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2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3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4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5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6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7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8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09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0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1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2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3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4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5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6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7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8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19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0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1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2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3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4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5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6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7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8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29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30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31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32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33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34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415018</xdr:colOff>
      <xdr:row>0</xdr:row>
      <xdr:rowOff>135732</xdr:rowOff>
    </xdr:to>
    <xdr:sp macro="" textlink="">
      <xdr:nvSpPr>
        <xdr:cNvPr id="1235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154147</xdr:rowOff>
    </xdr:to>
    <xdr:sp macro="" textlink="">
      <xdr:nvSpPr>
        <xdr:cNvPr id="1236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237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238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117951</xdr:rowOff>
    </xdr:to>
    <xdr:sp macro="" textlink="">
      <xdr:nvSpPr>
        <xdr:cNvPr id="123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415018</xdr:colOff>
      <xdr:row>0</xdr:row>
      <xdr:rowOff>133350</xdr:rowOff>
    </xdr:to>
    <xdr:sp macro="" textlink="">
      <xdr:nvSpPr>
        <xdr:cNvPr id="1240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1750" y="1322917"/>
          <a:ext cx="1915583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241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242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126206</xdr:rowOff>
    </xdr:to>
    <xdr:sp macro="" textlink="">
      <xdr:nvSpPr>
        <xdr:cNvPr id="1243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154147</xdr:rowOff>
    </xdr:to>
    <xdr:sp macro="" textlink="">
      <xdr:nvSpPr>
        <xdr:cNvPr id="1244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45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46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47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48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49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50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51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52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53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54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55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56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57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58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59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0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1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2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3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4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5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6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7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8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69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0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1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2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3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4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5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6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7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8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79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0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1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2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3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4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5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6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287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288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89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0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1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2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3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4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5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6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7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8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299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0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1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2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3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4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5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6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7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8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09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0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1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2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3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4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5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6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7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8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19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0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1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2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3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4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5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6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7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8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29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30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31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332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1750" y="1322917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333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334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335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36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37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38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39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0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41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42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3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4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5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6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47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48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49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0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1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2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3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4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5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6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7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58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59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60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1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2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3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4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5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6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7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8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69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0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1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2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3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4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5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6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7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8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79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0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1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2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3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4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5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6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7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8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89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0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391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114299</xdr:rowOff>
    </xdr:to>
    <xdr:sp macro="" textlink="">
      <xdr:nvSpPr>
        <xdr:cNvPr id="1392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1750" y="1240790"/>
          <a:ext cx="1906058" cy="11959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3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4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5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6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7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8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399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0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1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2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3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4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5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6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7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8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09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0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1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2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3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4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5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6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7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8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19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0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1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2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3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4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5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6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7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8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29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0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1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2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3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4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5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6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7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8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39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0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1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2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3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4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5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6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47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405493</xdr:colOff>
      <xdr:row>0</xdr:row>
      <xdr:rowOff>106044</xdr:rowOff>
    </xdr:to>
    <xdr:sp macro="" textlink="">
      <xdr:nvSpPr>
        <xdr:cNvPr id="1448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1750" y="1240790"/>
          <a:ext cx="1906058" cy="11133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0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1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2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3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4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5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6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7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8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59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0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1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2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3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4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5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6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7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8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69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0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1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2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3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4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5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6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7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8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79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0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1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2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3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4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5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6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7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8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89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0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1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2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3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4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5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6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7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8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499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0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1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2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3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4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5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6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7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8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09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0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1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2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3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4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5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6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7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8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19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0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1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2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3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4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5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6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7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8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29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0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1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2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3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4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5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6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7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38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1750" y="1322917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415018</xdr:colOff>
      <xdr:row>0</xdr:row>
      <xdr:rowOff>135732</xdr:rowOff>
    </xdr:to>
    <xdr:sp macro="" textlink="">
      <xdr:nvSpPr>
        <xdr:cNvPr id="1539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1750" y="1513417"/>
          <a:ext cx="1915583" cy="12911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154147</xdr:rowOff>
    </xdr:to>
    <xdr:sp macro="" textlink="">
      <xdr:nvSpPr>
        <xdr:cNvPr id="1540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541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542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1750" y="1566333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117951</xdr:rowOff>
    </xdr:to>
    <xdr:sp macro="" textlink="">
      <xdr:nvSpPr>
        <xdr:cNvPr id="1543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1750" y="1727623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415018</xdr:colOff>
      <xdr:row>0</xdr:row>
      <xdr:rowOff>133350</xdr:rowOff>
    </xdr:to>
    <xdr:sp macro="" textlink="">
      <xdr:nvSpPr>
        <xdr:cNvPr id="1544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7786688" y="1333500"/>
          <a:ext cx="2333625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153035</xdr:rowOff>
    </xdr:to>
    <xdr:sp macro="" textlink="">
      <xdr:nvSpPr>
        <xdr:cNvPr id="1545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1750" y="1322917"/>
          <a:ext cx="1906058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114300</xdr:rowOff>
    </xdr:to>
    <xdr:sp macro="" textlink="">
      <xdr:nvSpPr>
        <xdr:cNvPr id="1546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1750" y="1566333"/>
          <a:ext cx="1906058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126206</xdr:rowOff>
    </xdr:to>
    <xdr:sp macro="" textlink="">
      <xdr:nvSpPr>
        <xdr:cNvPr id="1547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1750" y="1727623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154147</xdr:rowOff>
    </xdr:to>
    <xdr:sp macro="" textlink="">
      <xdr:nvSpPr>
        <xdr:cNvPr id="1548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1750" y="1533102"/>
          <a:ext cx="1906058" cy="1475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54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55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55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55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55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55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155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1750" y="1484207"/>
          <a:ext cx="1906058" cy="11133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155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1750" y="1484207"/>
          <a:ext cx="1906058" cy="11959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5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6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7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8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535782</xdr:colOff>
      <xdr:row>0</xdr:row>
      <xdr:rowOff>0</xdr:rowOff>
    </xdr:from>
    <xdr:to>
      <xdr:col>16</xdr:col>
      <xdr:colOff>941275</xdr:colOff>
      <xdr:row>0</xdr:row>
      <xdr:rowOff>126207</xdr:rowOff>
    </xdr:to>
    <xdr:sp macro="" textlink="">
      <xdr:nvSpPr>
        <xdr:cNvPr id="159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8322470" y="1768635"/>
          <a:ext cx="2324100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59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0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1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2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3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3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32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33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171450</xdr:rowOff>
    </xdr:to>
    <xdr:sp macro="" textlink="">
      <xdr:nvSpPr>
        <xdr:cNvPr id="1634" name="Text Box 1">
          <a:extLst>
            <a:ext uri="{FF2B5EF4-FFF2-40B4-BE49-F238E27FC236}">
              <a16:creationId xmlns="" xmlns:a16="http://schemas.microsoft.com/office/drawing/2014/main" id="{00000000-0008-0000-0300-0000E30F0000}"/>
            </a:ext>
          </a:extLst>
        </xdr:cNvPr>
        <xdr:cNvSpPr txBox="1"/>
      </xdr:nvSpPr>
      <xdr:spPr>
        <a:xfrm>
          <a:off x="1301750" y="1566333"/>
          <a:ext cx="1906058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88446</xdr:colOff>
      <xdr:row>0</xdr:row>
      <xdr:rowOff>123824</xdr:rowOff>
    </xdr:to>
    <xdr:sp macro="" textlink="">
      <xdr:nvSpPr>
        <xdr:cNvPr id="1636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88446</xdr:colOff>
      <xdr:row>0</xdr:row>
      <xdr:rowOff>123824</xdr:rowOff>
    </xdr:to>
    <xdr:sp macro="" textlink="">
      <xdr:nvSpPr>
        <xdr:cNvPr id="1637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26206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142239</xdr:rowOff>
    </xdr:to>
    <xdr:sp macro="" textlink="">
      <xdr:nvSpPr>
        <xdr:cNvPr id="1638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1639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153035</xdr:rowOff>
    </xdr:to>
    <xdr:sp macro="" textlink="">
      <xdr:nvSpPr>
        <xdr:cNvPr id="1640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641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1642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643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142239</xdr:rowOff>
    </xdr:to>
    <xdr:sp macro="" textlink="">
      <xdr:nvSpPr>
        <xdr:cNvPr id="1644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28174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645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646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647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648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49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650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651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2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3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4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5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656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657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8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59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0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1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2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3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4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5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6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67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668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669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0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1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2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3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4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5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6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7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8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79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0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1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2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3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4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5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6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7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8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89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0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1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2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3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4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5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6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7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8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699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700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701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2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3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4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5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6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7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8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09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0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1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2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3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4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5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6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7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8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19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0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1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2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3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4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5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6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7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8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29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0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1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2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3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4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5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6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7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8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39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0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1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2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3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4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5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6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7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8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49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0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1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2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3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4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5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6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757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758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59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0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1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2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3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4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5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6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7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8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69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0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1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2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3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4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5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6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7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8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79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0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1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2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3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4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5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6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7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8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89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0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1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2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3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4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5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6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7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8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799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0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1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2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3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4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5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6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7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8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09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0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1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2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3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4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5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6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7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8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19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0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1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2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3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4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5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6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7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8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29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3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4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88446</xdr:colOff>
      <xdr:row>0</xdr:row>
      <xdr:rowOff>135732</xdr:rowOff>
    </xdr:to>
    <xdr:sp macro="" textlink="">
      <xdr:nvSpPr>
        <xdr:cNvPr id="184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154147</xdr:rowOff>
    </xdr:to>
    <xdr:sp macro="" textlink="">
      <xdr:nvSpPr>
        <xdr:cNvPr id="184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185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153035</xdr:rowOff>
    </xdr:to>
    <xdr:sp macro="" textlink="">
      <xdr:nvSpPr>
        <xdr:cNvPr id="185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117951</xdr:rowOff>
    </xdr:to>
    <xdr:sp macro="" textlink="">
      <xdr:nvSpPr>
        <xdr:cNvPr id="185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88446</xdr:colOff>
      <xdr:row>0</xdr:row>
      <xdr:rowOff>133350</xdr:rowOff>
    </xdr:to>
    <xdr:sp macro="" textlink="">
      <xdr:nvSpPr>
        <xdr:cNvPr id="185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30968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153035</xdr:rowOff>
    </xdr:to>
    <xdr:sp macro="" textlink="">
      <xdr:nvSpPr>
        <xdr:cNvPr id="185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185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126206</xdr:rowOff>
    </xdr:to>
    <xdr:sp macro="" textlink="">
      <xdr:nvSpPr>
        <xdr:cNvPr id="185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154147</xdr:rowOff>
    </xdr:to>
    <xdr:sp macro="" textlink="">
      <xdr:nvSpPr>
        <xdr:cNvPr id="185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5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5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6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6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6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6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6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6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6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6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6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86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87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7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8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89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90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90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0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1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2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3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4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4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4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4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4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194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30968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153035</xdr:rowOff>
    </xdr:to>
    <xdr:sp macro="" textlink="">
      <xdr:nvSpPr>
        <xdr:cNvPr id="194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30968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194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194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94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95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95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95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5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95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95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5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5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5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5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96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96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6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197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197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7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8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199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200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200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0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1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2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3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4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5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106044</xdr:rowOff>
    </xdr:to>
    <xdr:sp macro="" textlink="">
      <xdr:nvSpPr>
        <xdr:cNvPr id="206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23285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114299</xdr:rowOff>
    </xdr:to>
    <xdr:sp macro="" textlink="">
      <xdr:nvSpPr>
        <xdr:cNvPr id="206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23285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6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7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8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09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0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1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2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3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4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5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5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30968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88446</xdr:colOff>
      <xdr:row>0</xdr:row>
      <xdr:rowOff>135732</xdr:rowOff>
    </xdr:to>
    <xdr:sp macro="" textlink="">
      <xdr:nvSpPr>
        <xdr:cNvPr id="215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50018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154147</xdr:rowOff>
    </xdr:to>
    <xdr:sp macro="" textlink="">
      <xdr:nvSpPr>
        <xdr:cNvPr id="2153" name="Text Box 1">
          <a:extLst>
            <a:ext uri="{FF2B5EF4-FFF2-40B4-BE49-F238E27FC236}">
              <a16:creationId xmlns="" xmlns:a16="http://schemas.microsoft.com/office/drawing/2014/main" id="{00000000-0008-0000-0300-0000ED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2154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153035</xdr:rowOff>
    </xdr:to>
    <xdr:sp macro="" textlink="">
      <xdr:nvSpPr>
        <xdr:cNvPr id="2155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155971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117951</xdr:rowOff>
    </xdr:to>
    <xdr:sp macro="" textlink="">
      <xdr:nvSpPr>
        <xdr:cNvPr id="2156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172100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114300</xdr:rowOff>
    </xdr:to>
    <xdr:sp macro="" textlink="">
      <xdr:nvSpPr>
        <xdr:cNvPr id="2159" name="Text Box 1">
          <a:extLst>
            <a:ext uri="{FF2B5EF4-FFF2-40B4-BE49-F238E27FC236}">
              <a16:creationId xmlns="" xmlns:a16="http://schemas.microsoft.com/office/drawing/2014/main" id="{00000000-0008-0000-0300-0000F30E0000}"/>
            </a:ext>
          </a:extLst>
        </xdr:cNvPr>
        <xdr:cNvSpPr txBox="1"/>
      </xdr:nvSpPr>
      <xdr:spPr>
        <a:xfrm>
          <a:off x="1309688" y="155971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126206</xdr:rowOff>
    </xdr:to>
    <xdr:sp macro="" textlink="">
      <xdr:nvSpPr>
        <xdr:cNvPr id="21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172100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154147</xdr:rowOff>
    </xdr:to>
    <xdr:sp macro="" textlink="">
      <xdr:nvSpPr>
        <xdr:cNvPr id="2161" name="Text Box 1">
          <a:extLst>
            <a:ext uri="{FF2B5EF4-FFF2-40B4-BE49-F238E27FC236}">
              <a16:creationId xmlns="" xmlns:a16="http://schemas.microsoft.com/office/drawing/2014/main" id="{00000000-0008-0000-0300-0000F50E0000}"/>
            </a:ext>
          </a:extLst>
        </xdr:cNvPr>
        <xdr:cNvSpPr txBox="1"/>
      </xdr:nvSpPr>
      <xdr:spPr>
        <a:xfrm>
          <a:off x="1309688" y="151987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62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2163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64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2165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66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2167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68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2169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70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126207</xdr:rowOff>
    </xdr:to>
    <xdr:sp macro="" textlink="">
      <xdr:nvSpPr>
        <xdr:cNvPr id="2171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47097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2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117952</xdr:rowOff>
    </xdr:to>
    <xdr:sp macro="" textlink="">
      <xdr:nvSpPr>
        <xdr:cNvPr id="2173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47097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86067</xdr:colOff>
      <xdr:row>0</xdr:row>
      <xdr:rowOff>133011</xdr:rowOff>
    </xdr:to>
    <xdr:sp macro="" textlink="">
      <xdr:nvSpPr>
        <xdr:cNvPr id="2174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5345907" y="2352041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5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6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7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8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79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0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1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2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3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4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5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6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7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8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89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0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1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2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3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4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5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6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7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8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199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0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1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2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3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6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7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8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09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0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1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2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3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4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5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6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7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8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19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0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1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2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3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4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5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6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7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8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29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0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1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2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3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4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5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6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7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8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39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0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1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2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3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4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5" name="Text Box 1">
          <a:extLst>
            <a:ext uri="{FF2B5EF4-FFF2-40B4-BE49-F238E27FC236}">
              <a16:creationId xmlns="" xmlns:a16="http://schemas.microsoft.com/office/drawing/2014/main" id="{00000000-0008-0000-0300-0000E0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6" name="Text Box 1">
          <a:extLst>
            <a:ext uri="{FF2B5EF4-FFF2-40B4-BE49-F238E27FC236}">
              <a16:creationId xmlns="" xmlns:a16="http://schemas.microsoft.com/office/drawing/2014/main" id="{00000000-0008-0000-0300-0000E20F0000}"/>
            </a:ext>
          </a:extLst>
        </xdr:cNvPr>
        <xdr:cNvSpPr txBox="1"/>
      </xdr:nvSpPr>
      <xdr:spPr>
        <a:xfrm>
          <a:off x="1309688" y="155971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8</xdr:col>
      <xdr:colOff>78921</xdr:colOff>
      <xdr:row>0</xdr:row>
      <xdr:rowOff>171450</xdr:rowOff>
    </xdr:to>
    <xdr:sp macro="" textlink="">
      <xdr:nvSpPr>
        <xdr:cNvPr id="2248" name="Text Box 1">
          <a:extLst>
            <a:ext uri="{FF2B5EF4-FFF2-40B4-BE49-F238E27FC236}">
              <a16:creationId xmlns="" xmlns:a16="http://schemas.microsoft.com/office/drawing/2014/main" id="{00000000-0008-0000-0300-0000E60F0000}"/>
            </a:ext>
          </a:extLst>
        </xdr:cNvPr>
        <xdr:cNvSpPr txBox="1"/>
      </xdr:nvSpPr>
      <xdr:spPr>
        <a:xfrm>
          <a:off x="6977063" y="1797844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117951</xdr:rowOff>
    </xdr:to>
    <xdr:sp macro="" textlink="">
      <xdr:nvSpPr>
        <xdr:cNvPr id="2249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126206</xdr:rowOff>
    </xdr:to>
    <xdr:sp macro="" textlink="">
      <xdr:nvSpPr>
        <xdr:cNvPr id="2250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2253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2254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117952</xdr:rowOff>
    </xdr:to>
    <xdr:sp macro="" textlink="">
      <xdr:nvSpPr>
        <xdr:cNvPr id="225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721009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126207</xdr:rowOff>
    </xdr:to>
    <xdr:sp macro="" textlink="">
      <xdr:nvSpPr>
        <xdr:cNvPr id="2256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721009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117951</xdr:rowOff>
    </xdr:to>
    <xdr:sp macro="" textlink="">
      <xdr:nvSpPr>
        <xdr:cNvPr id="2257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126206</xdr:rowOff>
    </xdr:to>
    <xdr:sp macro="" textlink="">
      <xdr:nvSpPr>
        <xdr:cNvPr id="225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117951</xdr:rowOff>
    </xdr:to>
    <xdr:sp macro="" textlink="">
      <xdr:nvSpPr>
        <xdr:cNvPr id="2259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7786688" y="1971040"/>
          <a:ext cx="2324100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16</xdr:col>
      <xdr:colOff>405493</xdr:colOff>
      <xdr:row>0</xdr:row>
      <xdr:rowOff>126206</xdr:rowOff>
    </xdr:to>
    <xdr:sp macro="" textlink="">
      <xdr:nvSpPr>
        <xdr:cNvPr id="226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7786688" y="1971040"/>
          <a:ext cx="2324100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892967</xdr:colOff>
      <xdr:row>0</xdr:row>
      <xdr:rowOff>123824</xdr:rowOff>
    </xdr:to>
    <xdr:sp macro="" textlink="">
      <xdr:nvSpPr>
        <xdr:cNvPr id="2247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892967</xdr:colOff>
      <xdr:row>0</xdr:row>
      <xdr:rowOff>123824</xdr:rowOff>
    </xdr:to>
    <xdr:sp macro="" textlink="">
      <xdr:nvSpPr>
        <xdr:cNvPr id="2251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142239</xdr:rowOff>
    </xdr:to>
    <xdr:sp macro="" textlink="">
      <xdr:nvSpPr>
        <xdr:cNvPr id="2252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261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262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263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264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265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142239</xdr:rowOff>
    </xdr:to>
    <xdr:sp macro="" textlink="">
      <xdr:nvSpPr>
        <xdr:cNvPr id="2266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267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268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269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270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71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272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273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74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75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76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77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278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279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0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1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2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3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4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5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6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7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8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89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290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291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2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3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4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5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6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7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8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299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0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1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2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3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4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5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6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7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8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09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0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1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2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3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4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5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6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7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8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19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0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1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322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323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4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5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6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7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8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29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0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1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2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3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4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5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6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7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8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39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0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1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2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3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4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5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6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7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8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49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0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1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2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3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4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5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6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7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8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59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0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1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2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3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4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5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6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7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8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69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0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1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2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3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4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5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6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7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78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379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380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1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2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3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4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5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6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7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8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89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0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1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2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3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4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5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6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7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8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399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0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1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2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3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4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5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6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7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8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09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0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1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2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3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4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5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6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7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8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19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0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1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2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3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4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5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6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7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8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29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0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1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2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3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4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5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6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7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8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39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0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1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2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3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4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5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6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7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8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49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0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1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2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3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4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5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6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7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8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59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0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1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2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3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4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5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6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7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8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69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892968</xdr:colOff>
      <xdr:row>0</xdr:row>
      <xdr:rowOff>135732</xdr:rowOff>
    </xdr:to>
    <xdr:sp macro="" textlink="">
      <xdr:nvSpPr>
        <xdr:cNvPr id="2470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154147</xdr:rowOff>
    </xdr:to>
    <xdr:sp macro="" textlink="">
      <xdr:nvSpPr>
        <xdr:cNvPr id="2471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472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473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117951</xdr:rowOff>
    </xdr:to>
    <xdr:sp macro="" textlink="">
      <xdr:nvSpPr>
        <xdr:cNvPr id="2474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892968</xdr:colOff>
      <xdr:row>0</xdr:row>
      <xdr:rowOff>133350</xdr:rowOff>
    </xdr:to>
    <xdr:sp macro="" textlink="">
      <xdr:nvSpPr>
        <xdr:cNvPr id="2475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476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477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126206</xdr:rowOff>
    </xdr:to>
    <xdr:sp macro="" textlink="">
      <xdr:nvSpPr>
        <xdr:cNvPr id="2478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154147</xdr:rowOff>
    </xdr:to>
    <xdr:sp macro="" textlink="">
      <xdr:nvSpPr>
        <xdr:cNvPr id="2479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80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81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82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83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84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85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86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87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88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89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0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491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492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3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4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5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6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7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8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499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0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1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2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3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4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5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6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7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8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09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0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1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2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3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4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5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6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7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8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19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0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1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522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523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4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5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6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7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8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29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0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1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2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3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4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5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6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7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8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39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0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1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2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3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4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5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6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7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8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49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0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1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2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3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4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5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6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7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8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59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0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1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2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3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4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5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66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567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568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569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570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571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572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573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574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75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576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577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78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79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0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1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582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583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4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5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6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7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8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89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0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1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2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3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594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595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6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7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8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599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0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1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2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3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4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5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6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7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8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09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0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1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2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3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4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5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6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7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8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19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0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1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2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3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4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5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626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627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8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29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0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1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2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3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4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5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6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7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8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39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0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1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2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3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4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5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6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7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8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49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0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1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2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3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4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5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6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7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8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59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0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1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2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3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4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5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6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7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8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69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0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1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2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3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4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5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6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7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8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79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0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1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2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106044</xdr:rowOff>
    </xdr:to>
    <xdr:sp macro="" textlink="">
      <xdr:nvSpPr>
        <xdr:cNvPr id="2683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14</xdr:col>
      <xdr:colOff>883442</xdr:colOff>
      <xdr:row>0</xdr:row>
      <xdr:rowOff>114299</xdr:rowOff>
    </xdr:to>
    <xdr:sp macro="" textlink="">
      <xdr:nvSpPr>
        <xdr:cNvPr id="2684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5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6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7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8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89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0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1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2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3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4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5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6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7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8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699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0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1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2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3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4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5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6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7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8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09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0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1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2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3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4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5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6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7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8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19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0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1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2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3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4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5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6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7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8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29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0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1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2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3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4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5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6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7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8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39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0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1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2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3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4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5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6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7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8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49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0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1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2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3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4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5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6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7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8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59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0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1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2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3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4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5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6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7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8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69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70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71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72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73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892968</xdr:colOff>
      <xdr:row>0</xdr:row>
      <xdr:rowOff>135732</xdr:rowOff>
    </xdr:to>
    <xdr:sp macro="" textlink="">
      <xdr:nvSpPr>
        <xdr:cNvPr id="2774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114300</xdr:rowOff>
    </xdr:to>
    <xdr:sp macro="" textlink="">
      <xdr:nvSpPr>
        <xdr:cNvPr id="2775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776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117951</xdr:rowOff>
    </xdr:to>
    <xdr:sp macro="" textlink="">
      <xdr:nvSpPr>
        <xdr:cNvPr id="2777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892968</xdr:colOff>
      <xdr:row>0</xdr:row>
      <xdr:rowOff>133350</xdr:rowOff>
    </xdr:to>
    <xdr:sp macro="" textlink="">
      <xdr:nvSpPr>
        <xdr:cNvPr id="2778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153035</xdr:rowOff>
    </xdr:to>
    <xdr:sp macro="" textlink="">
      <xdr:nvSpPr>
        <xdr:cNvPr id="2779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126206</xdr:rowOff>
    </xdr:to>
    <xdr:sp macro="" textlink="">
      <xdr:nvSpPr>
        <xdr:cNvPr id="2780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81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82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83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84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85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86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87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88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89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90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1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792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793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4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5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6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7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8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799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0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1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2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3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4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5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6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7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8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09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0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1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2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3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4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5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6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7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8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19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0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1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2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117952</xdr:rowOff>
    </xdr:to>
    <xdr:sp macro="" textlink="">
      <xdr:nvSpPr>
        <xdr:cNvPr id="2823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126207</xdr:rowOff>
    </xdr:to>
    <xdr:sp macro="" textlink="">
      <xdr:nvSpPr>
        <xdr:cNvPr id="2824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5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6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7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8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29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0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1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2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3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4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5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6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7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8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39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0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1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2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3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4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5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6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7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8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49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0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1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2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3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4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5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6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7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8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59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60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61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62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17</xdr:col>
      <xdr:colOff>883443</xdr:colOff>
      <xdr:row>0</xdr:row>
      <xdr:rowOff>171450</xdr:rowOff>
    </xdr:to>
    <xdr:sp macro="" textlink="">
      <xdr:nvSpPr>
        <xdr:cNvPr id="2863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892969</xdr:colOff>
      <xdr:row>0</xdr:row>
      <xdr:rowOff>123824</xdr:rowOff>
    </xdr:to>
    <xdr:sp macro="" textlink="">
      <xdr:nvSpPr>
        <xdr:cNvPr id="2864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892969</xdr:colOff>
      <xdr:row>0</xdr:row>
      <xdr:rowOff>123824</xdr:rowOff>
    </xdr:to>
    <xdr:sp macro="" textlink="">
      <xdr:nvSpPr>
        <xdr:cNvPr id="2865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142239</xdr:rowOff>
    </xdr:to>
    <xdr:sp macro="" textlink="">
      <xdr:nvSpPr>
        <xdr:cNvPr id="2866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2867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2868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2869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2870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2871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142239</xdr:rowOff>
    </xdr:to>
    <xdr:sp macro="" textlink="">
      <xdr:nvSpPr>
        <xdr:cNvPr id="2872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873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874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875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876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77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878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879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0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1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2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3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884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885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6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7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8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89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0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1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2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3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4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5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896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897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8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899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0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1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2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3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4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5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6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7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8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09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0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1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2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3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4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5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6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7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8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19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0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1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2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3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4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5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6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27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928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929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0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1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2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3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4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5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6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7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8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39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0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1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2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3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4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5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6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7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8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49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0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1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2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3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4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5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6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7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8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59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0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1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2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3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4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5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6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7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8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69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0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1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2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3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4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5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6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7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8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79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0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1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2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3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4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2985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2986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7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8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89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0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1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2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3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4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5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6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7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8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2999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0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1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2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3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4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5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6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7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8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09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0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1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2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3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4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5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6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7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8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19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0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1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2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3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4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5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6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7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8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29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0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1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2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3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4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5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6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7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8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39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0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1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2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3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4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5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6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7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8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49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50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51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52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53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054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570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576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3578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0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1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2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3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4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5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6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7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8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79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0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1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2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3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4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5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6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087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892969</xdr:colOff>
      <xdr:row>0</xdr:row>
      <xdr:rowOff>135732</xdr:rowOff>
    </xdr:to>
    <xdr:sp macro="" textlink="">
      <xdr:nvSpPr>
        <xdr:cNvPr id="4088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154147</xdr:rowOff>
    </xdr:to>
    <xdr:sp macro="" textlink="">
      <xdr:nvSpPr>
        <xdr:cNvPr id="4089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4090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4091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117951</xdr:rowOff>
    </xdr:to>
    <xdr:sp macro="" textlink="">
      <xdr:nvSpPr>
        <xdr:cNvPr id="4092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892969</xdr:colOff>
      <xdr:row>0</xdr:row>
      <xdr:rowOff>133350</xdr:rowOff>
    </xdr:to>
    <xdr:sp macro="" textlink="">
      <xdr:nvSpPr>
        <xdr:cNvPr id="4093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4094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4095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126206</xdr:rowOff>
    </xdr:to>
    <xdr:sp macro="" textlink="">
      <xdr:nvSpPr>
        <xdr:cNvPr id="4096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154147</xdr:rowOff>
    </xdr:to>
    <xdr:sp macro="" textlink="">
      <xdr:nvSpPr>
        <xdr:cNvPr id="4097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098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099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00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01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02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03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04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05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06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07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08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09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10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1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2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3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4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5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6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7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8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19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0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1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2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3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4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5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6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7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8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29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0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1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2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3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4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5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6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7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8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39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40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41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2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3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4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5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6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7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8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49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0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1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2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3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4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5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6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7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8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59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0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1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2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3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4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5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6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7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8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69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0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1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2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3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4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5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6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7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8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79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80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81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82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83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84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4185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4186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187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188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189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190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191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192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93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194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195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96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97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98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199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200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201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2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3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4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5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6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7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8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09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0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1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212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213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4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5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6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7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8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19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0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1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2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3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4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5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6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7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8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29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0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1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2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3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4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5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6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7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8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39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0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1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2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3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244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245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6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7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8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49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0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1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2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3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4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5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6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7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8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59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0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1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2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3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4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5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6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7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8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69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0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1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2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3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4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5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6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7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8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79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0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1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2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3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4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5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6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7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8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89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0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1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2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3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4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5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6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7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8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299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0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106044</xdr:rowOff>
    </xdr:to>
    <xdr:sp macro="" textlink="">
      <xdr:nvSpPr>
        <xdr:cNvPr id="4301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15</xdr:col>
      <xdr:colOff>883444</xdr:colOff>
      <xdr:row>0</xdr:row>
      <xdr:rowOff>114299</xdr:rowOff>
    </xdr:to>
    <xdr:sp macro="" textlink="">
      <xdr:nvSpPr>
        <xdr:cNvPr id="4302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3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4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5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6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7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8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09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0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1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2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3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4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5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6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7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8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19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0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1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2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3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4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5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6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7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8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29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0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1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2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3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4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5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6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7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8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39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0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1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2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3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4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5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6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7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8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49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0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1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2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3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4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5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6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7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8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59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0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1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2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3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4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5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6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7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8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69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0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1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2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3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4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5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6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7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8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79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0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1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2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3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4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5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6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7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8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89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90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391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892969</xdr:colOff>
      <xdr:row>0</xdr:row>
      <xdr:rowOff>135732</xdr:rowOff>
    </xdr:to>
    <xdr:sp macro="" textlink="">
      <xdr:nvSpPr>
        <xdr:cNvPr id="4392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114300</xdr:rowOff>
    </xdr:to>
    <xdr:sp macro="" textlink="">
      <xdr:nvSpPr>
        <xdr:cNvPr id="4393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4394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117951</xdr:rowOff>
    </xdr:to>
    <xdr:sp macro="" textlink="">
      <xdr:nvSpPr>
        <xdr:cNvPr id="4395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892969</xdr:colOff>
      <xdr:row>0</xdr:row>
      <xdr:rowOff>133350</xdr:rowOff>
    </xdr:to>
    <xdr:sp macro="" textlink="">
      <xdr:nvSpPr>
        <xdr:cNvPr id="4396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153035</xdr:rowOff>
    </xdr:to>
    <xdr:sp macro="" textlink="">
      <xdr:nvSpPr>
        <xdr:cNvPr id="4397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126206</xdr:rowOff>
    </xdr:to>
    <xdr:sp macro="" textlink="">
      <xdr:nvSpPr>
        <xdr:cNvPr id="4398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399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00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01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02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03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04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05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06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07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08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09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10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11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2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3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4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5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6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7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8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19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0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1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2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3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4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5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6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7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8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29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0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1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2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3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4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5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6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7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8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39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0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117952</xdr:rowOff>
    </xdr:to>
    <xdr:sp macro="" textlink="">
      <xdr:nvSpPr>
        <xdr:cNvPr id="4441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126207</xdr:rowOff>
    </xdr:to>
    <xdr:sp macro="" textlink="">
      <xdr:nvSpPr>
        <xdr:cNvPr id="4442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3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4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5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6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7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8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49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0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1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2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3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4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5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6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7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8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59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0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1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2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3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4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5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6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7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8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69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0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1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2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3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4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5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6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7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8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79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80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17</xdr:col>
      <xdr:colOff>0</xdr:colOff>
      <xdr:row>0</xdr:row>
      <xdr:rowOff>0</xdr:rowOff>
    </xdr:from>
    <xdr:to>
      <xdr:col>18</xdr:col>
      <xdr:colOff>883444</xdr:colOff>
      <xdr:row>0</xdr:row>
      <xdr:rowOff>171450</xdr:rowOff>
    </xdr:to>
    <xdr:sp macro="" textlink="">
      <xdr:nvSpPr>
        <xdr:cNvPr id="4481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4482" name="Text Box 1">
          <a:extLst>
            <a:ext uri="{FF2B5EF4-FFF2-40B4-BE49-F238E27FC236}">
              <a16:creationId xmlns="" xmlns:a16="http://schemas.microsoft.com/office/drawing/2014/main" id="{00000000-0008-0000-0300-0000F10D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892969</xdr:colOff>
      <xdr:row>0</xdr:row>
      <xdr:rowOff>123824</xdr:rowOff>
    </xdr:to>
    <xdr:sp macro="" textlink="">
      <xdr:nvSpPr>
        <xdr:cNvPr id="4483" name="Text Box 1">
          <a:extLst>
            <a:ext uri="{FF2B5EF4-FFF2-40B4-BE49-F238E27FC236}">
              <a16:creationId xmlns="" xmlns:a16="http://schemas.microsoft.com/office/drawing/2014/main" id="{00000000-0008-0000-0300-0000EF0B0000}"/>
            </a:ext>
          </a:extLst>
        </xdr:cNvPr>
        <xdr:cNvSpPr txBox="1"/>
      </xdr:nvSpPr>
      <xdr:spPr>
        <a:xfrm>
          <a:off x="1309688" y="1738313"/>
          <a:ext cx="1905000" cy="12382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4484" name="Text Box 1">
          <a:extLst>
            <a:ext uri="{FF2B5EF4-FFF2-40B4-BE49-F238E27FC236}">
              <a16:creationId xmlns="" xmlns:a16="http://schemas.microsoft.com/office/drawing/2014/main" id="{00000000-0008-0000-0300-0000F0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485" name="Text Box 1">
          <a:extLst>
            <a:ext uri="{FF2B5EF4-FFF2-40B4-BE49-F238E27FC236}">
              <a16:creationId xmlns="" xmlns:a16="http://schemas.microsoft.com/office/drawing/2014/main" id="{00000000-0008-0000-0300-0000F1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4486" name="Text Box 1">
          <a:extLst>
            <a:ext uri="{FF2B5EF4-FFF2-40B4-BE49-F238E27FC236}">
              <a16:creationId xmlns="" xmlns:a16="http://schemas.microsoft.com/office/drawing/2014/main" id="{00000000-0008-0000-0300-0000F20B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487" name="Text Box 1">
          <a:extLst>
            <a:ext uri="{FF2B5EF4-FFF2-40B4-BE49-F238E27FC236}">
              <a16:creationId xmlns="" xmlns:a16="http://schemas.microsoft.com/office/drawing/2014/main" id="{00000000-0008-0000-0300-0000F30B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488" name="Text Box 1">
          <a:extLst>
            <a:ext uri="{FF2B5EF4-FFF2-40B4-BE49-F238E27FC236}">
              <a16:creationId xmlns="" xmlns:a16="http://schemas.microsoft.com/office/drawing/2014/main" id="{00000000-0008-0000-0300-0000F60B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489" name="Text Box 1">
          <a:extLst>
            <a:ext uri="{FF2B5EF4-FFF2-40B4-BE49-F238E27FC236}">
              <a16:creationId xmlns="" xmlns:a16="http://schemas.microsoft.com/office/drawing/2014/main" id="{00000000-0008-0000-0300-0000F70B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142239</xdr:rowOff>
    </xdr:to>
    <xdr:sp macro="" textlink="">
      <xdr:nvSpPr>
        <xdr:cNvPr id="4490" name="Text Box 1">
          <a:extLst>
            <a:ext uri="{FF2B5EF4-FFF2-40B4-BE49-F238E27FC236}">
              <a16:creationId xmlns="" xmlns:a16="http://schemas.microsoft.com/office/drawing/2014/main" id="{00000000-0008-0000-0300-0000F80B0000}"/>
            </a:ext>
          </a:extLst>
        </xdr:cNvPr>
        <xdr:cNvSpPr txBox="1"/>
      </xdr:nvSpPr>
      <xdr:spPr>
        <a:xfrm>
          <a:off x="1309688" y="1757998"/>
          <a:ext cx="1895475" cy="1422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491" name="Text Box 1">
          <a:extLst>
            <a:ext uri="{FF2B5EF4-FFF2-40B4-BE49-F238E27FC236}">
              <a16:creationId xmlns="" xmlns:a16="http://schemas.microsoft.com/office/drawing/2014/main" id="{00000000-0008-0000-0300-0000F9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492" name="Text Box 1">
          <a:extLst>
            <a:ext uri="{FF2B5EF4-FFF2-40B4-BE49-F238E27FC236}">
              <a16:creationId xmlns="" xmlns:a16="http://schemas.microsoft.com/office/drawing/2014/main" id="{00000000-0008-0000-0300-0000FA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493" name="Text Box 1">
          <a:extLst>
            <a:ext uri="{FF2B5EF4-FFF2-40B4-BE49-F238E27FC236}">
              <a16:creationId xmlns="" xmlns:a16="http://schemas.microsoft.com/office/drawing/2014/main" id="{00000000-0008-0000-0300-0000FC0B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494" name="Text Box 1">
          <a:extLst>
            <a:ext uri="{FF2B5EF4-FFF2-40B4-BE49-F238E27FC236}">
              <a16:creationId xmlns="" xmlns:a16="http://schemas.microsoft.com/office/drawing/2014/main" id="{00000000-0008-0000-0300-0000FD0B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495" name="Text Box 1">
          <a:extLst>
            <a:ext uri="{FF2B5EF4-FFF2-40B4-BE49-F238E27FC236}">
              <a16:creationId xmlns="" xmlns:a16="http://schemas.microsoft.com/office/drawing/2014/main" id="{00000000-0008-0000-0300-0000FE0B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496" name="Text Box 1">
          <a:extLst>
            <a:ext uri="{FF2B5EF4-FFF2-40B4-BE49-F238E27FC236}">
              <a16:creationId xmlns="" xmlns:a16="http://schemas.microsoft.com/office/drawing/2014/main" id="{00000000-0008-0000-0300-000003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497" name="Text Box 1">
          <a:extLst>
            <a:ext uri="{FF2B5EF4-FFF2-40B4-BE49-F238E27FC236}">
              <a16:creationId xmlns="" xmlns:a16="http://schemas.microsoft.com/office/drawing/2014/main" id="{00000000-0008-0000-0300-000004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498" name="Text Box 1">
          <a:extLst>
            <a:ext uri="{FF2B5EF4-FFF2-40B4-BE49-F238E27FC236}">
              <a16:creationId xmlns="" xmlns:a16="http://schemas.microsoft.com/office/drawing/2014/main" id="{00000000-0008-0000-0300-00000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499" name="Text Box 1">
          <a:extLst>
            <a:ext uri="{FF2B5EF4-FFF2-40B4-BE49-F238E27FC236}">
              <a16:creationId xmlns="" xmlns:a16="http://schemas.microsoft.com/office/drawing/2014/main" id="{00000000-0008-0000-0300-00000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0" name="Text Box 1">
          <a:extLst>
            <a:ext uri="{FF2B5EF4-FFF2-40B4-BE49-F238E27FC236}">
              <a16:creationId xmlns="" xmlns:a16="http://schemas.microsoft.com/office/drawing/2014/main" id="{00000000-0008-0000-0300-00000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1" name="Text Box 1">
          <a:extLst>
            <a:ext uri="{FF2B5EF4-FFF2-40B4-BE49-F238E27FC236}">
              <a16:creationId xmlns="" xmlns:a16="http://schemas.microsoft.com/office/drawing/2014/main" id="{00000000-0008-0000-0300-00000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502" name="Text Box 1">
          <a:extLst>
            <a:ext uri="{FF2B5EF4-FFF2-40B4-BE49-F238E27FC236}">
              <a16:creationId xmlns="" xmlns:a16="http://schemas.microsoft.com/office/drawing/2014/main" id="{00000000-0008-0000-0300-00000C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503" name="Text Box 1">
          <a:extLst>
            <a:ext uri="{FF2B5EF4-FFF2-40B4-BE49-F238E27FC236}">
              <a16:creationId xmlns="" xmlns:a16="http://schemas.microsoft.com/office/drawing/2014/main" id="{00000000-0008-0000-0300-00000D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4" name="Text Box 1">
          <a:extLst>
            <a:ext uri="{FF2B5EF4-FFF2-40B4-BE49-F238E27FC236}">
              <a16:creationId xmlns="" xmlns:a16="http://schemas.microsoft.com/office/drawing/2014/main" id="{00000000-0008-0000-0300-00000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5" name="Text Box 1">
          <a:extLst>
            <a:ext uri="{FF2B5EF4-FFF2-40B4-BE49-F238E27FC236}">
              <a16:creationId xmlns="" xmlns:a16="http://schemas.microsoft.com/office/drawing/2014/main" id="{00000000-0008-0000-0300-00001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6" name="Text Box 1">
          <a:extLst>
            <a:ext uri="{FF2B5EF4-FFF2-40B4-BE49-F238E27FC236}">
              <a16:creationId xmlns="" xmlns:a16="http://schemas.microsoft.com/office/drawing/2014/main" id="{00000000-0008-0000-0300-00001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7" name="Text Box 1">
          <a:extLst>
            <a:ext uri="{FF2B5EF4-FFF2-40B4-BE49-F238E27FC236}">
              <a16:creationId xmlns="" xmlns:a16="http://schemas.microsoft.com/office/drawing/2014/main" id="{00000000-0008-0000-0300-00001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8" name="Text Box 1">
          <a:extLst>
            <a:ext uri="{FF2B5EF4-FFF2-40B4-BE49-F238E27FC236}">
              <a16:creationId xmlns="" xmlns:a16="http://schemas.microsoft.com/office/drawing/2014/main" id="{00000000-0008-0000-0300-00001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09" name="Text Box 1">
          <a:extLst>
            <a:ext uri="{FF2B5EF4-FFF2-40B4-BE49-F238E27FC236}">
              <a16:creationId xmlns="" xmlns:a16="http://schemas.microsoft.com/office/drawing/2014/main" id="{00000000-0008-0000-0300-00001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0" name="Text Box 1">
          <a:extLst>
            <a:ext uri="{FF2B5EF4-FFF2-40B4-BE49-F238E27FC236}">
              <a16:creationId xmlns="" xmlns:a16="http://schemas.microsoft.com/office/drawing/2014/main" id="{00000000-0008-0000-0300-00001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1" name="Text Box 1">
          <a:extLst>
            <a:ext uri="{FF2B5EF4-FFF2-40B4-BE49-F238E27FC236}">
              <a16:creationId xmlns="" xmlns:a16="http://schemas.microsoft.com/office/drawing/2014/main" id="{00000000-0008-0000-0300-00001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2" name="Text Box 1">
          <a:extLst>
            <a:ext uri="{FF2B5EF4-FFF2-40B4-BE49-F238E27FC236}">
              <a16:creationId xmlns="" xmlns:a16="http://schemas.microsoft.com/office/drawing/2014/main" id="{00000000-0008-0000-0300-00001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3" name="Text Box 1">
          <a:extLst>
            <a:ext uri="{FF2B5EF4-FFF2-40B4-BE49-F238E27FC236}">
              <a16:creationId xmlns="" xmlns:a16="http://schemas.microsoft.com/office/drawing/2014/main" id="{00000000-0008-0000-0300-00001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514" name="Text Box 1">
          <a:extLst>
            <a:ext uri="{FF2B5EF4-FFF2-40B4-BE49-F238E27FC236}">
              <a16:creationId xmlns="" xmlns:a16="http://schemas.microsoft.com/office/drawing/2014/main" id="{00000000-0008-0000-0300-00001D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515" name="Text Box 1">
          <a:extLst>
            <a:ext uri="{FF2B5EF4-FFF2-40B4-BE49-F238E27FC236}">
              <a16:creationId xmlns="" xmlns:a16="http://schemas.microsoft.com/office/drawing/2014/main" id="{00000000-0008-0000-0300-00001E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6" name="Text Box 1">
          <a:extLst>
            <a:ext uri="{FF2B5EF4-FFF2-40B4-BE49-F238E27FC236}">
              <a16:creationId xmlns="" xmlns:a16="http://schemas.microsoft.com/office/drawing/2014/main" id="{00000000-0008-0000-0300-00002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7" name="Text Box 1">
          <a:extLst>
            <a:ext uri="{FF2B5EF4-FFF2-40B4-BE49-F238E27FC236}">
              <a16:creationId xmlns="" xmlns:a16="http://schemas.microsoft.com/office/drawing/2014/main" id="{00000000-0008-0000-0300-00002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8" name="Text Box 1">
          <a:extLst>
            <a:ext uri="{FF2B5EF4-FFF2-40B4-BE49-F238E27FC236}">
              <a16:creationId xmlns="" xmlns:a16="http://schemas.microsoft.com/office/drawing/2014/main" id="{00000000-0008-0000-0300-00002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19" name="Text Box 1">
          <a:extLst>
            <a:ext uri="{FF2B5EF4-FFF2-40B4-BE49-F238E27FC236}">
              <a16:creationId xmlns="" xmlns:a16="http://schemas.microsoft.com/office/drawing/2014/main" id="{00000000-0008-0000-0300-00002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0" name="Text Box 1">
          <a:extLst>
            <a:ext uri="{FF2B5EF4-FFF2-40B4-BE49-F238E27FC236}">
              <a16:creationId xmlns="" xmlns:a16="http://schemas.microsoft.com/office/drawing/2014/main" id="{00000000-0008-0000-0300-00002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1" name="Text Box 1">
          <a:extLst>
            <a:ext uri="{FF2B5EF4-FFF2-40B4-BE49-F238E27FC236}">
              <a16:creationId xmlns="" xmlns:a16="http://schemas.microsoft.com/office/drawing/2014/main" id="{00000000-0008-0000-0300-00002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2" name="Text Box 1">
          <a:extLst>
            <a:ext uri="{FF2B5EF4-FFF2-40B4-BE49-F238E27FC236}">
              <a16:creationId xmlns="" xmlns:a16="http://schemas.microsoft.com/office/drawing/2014/main" id="{00000000-0008-0000-0300-00002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3" name="Text Box 1">
          <a:extLst>
            <a:ext uri="{FF2B5EF4-FFF2-40B4-BE49-F238E27FC236}">
              <a16:creationId xmlns="" xmlns:a16="http://schemas.microsoft.com/office/drawing/2014/main" id="{00000000-0008-0000-0300-00002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4" name="Text Box 1">
          <a:extLst>
            <a:ext uri="{FF2B5EF4-FFF2-40B4-BE49-F238E27FC236}">
              <a16:creationId xmlns="" xmlns:a16="http://schemas.microsoft.com/office/drawing/2014/main" id="{00000000-0008-0000-0300-00002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5" name="Text Box 1">
          <a:extLst>
            <a:ext uri="{FF2B5EF4-FFF2-40B4-BE49-F238E27FC236}">
              <a16:creationId xmlns="" xmlns:a16="http://schemas.microsoft.com/office/drawing/2014/main" id="{00000000-0008-0000-0300-00002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6" name="Text Box 1">
          <a:extLst>
            <a:ext uri="{FF2B5EF4-FFF2-40B4-BE49-F238E27FC236}">
              <a16:creationId xmlns="" xmlns:a16="http://schemas.microsoft.com/office/drawing/2014/main" id="{00000000-0008-0000-0300-00003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7" name="Text Box 1">
          <a:extLst>
            <a:ext uri="{FF2B5EF4-FFF2-40B4-BE49-F238E27FC236}">
              <a16:creationId xmlns="" xmlns:a16="http://schemas.microsoft.com/office/drawing/2014/main" id="{00000000-0008-0000-0300-00003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8" name="Text Box 1">
          <a:extLst>
            <a:ext uri="{FF2B5EF4-FFF2-40B4-BE49-F238E27FC236}">
              <a16:creationId xmlns="" xmlns:a16="http://schemas.microsoft.com/office/drawing/2014/main" id="{00000000-0008-0000-0300-00003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29" name="Text Box 1">
          <a:extLst>
            <a:ext uri="{FF2B5EF4-FFF2-40B4-BE49-F238E27FC236}">
              <a16:creationId xmlns="" xmlns:a16="http://schemas.microsoft.com/office/drawing/2014/main" id="{00000000-0008-0000-0300-00003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0" name="Text Box 1">
          <a:extLst>
            <a:ext uri="{FF2B5EF4-FFF2-40B4-BE49-F238E27FC236}">
              <a16:creationId xmlns="" xmlns:a16="http://schemas.microsoft.com/office/drawing/2014/main" id="{00000000-0008-0000-0300-00003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1" name="Text Box 1">
          <a:extLst>
            <a:ext uri="{FF2B5EF4-FFF2-40B4-BE49-F238E27FC236}">
              <a16:creationId xmlns="" xmlns:a16="http://schemas.microsoft.com/office/drawing/2014/main" id="{00000000-0008-0000-0300-00003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2" name="Text Box 1">
          <a:extLst>
            <a:ext uri="{FF2B5EF4-FFF2-40B4-BE49-F238E27FC236}">
              <a16:creationId xmlns="" xmlns:a16="http://schemas.microsoft.com/office/drawing/2014/main" id="{00000000-0008-0000-0300-00003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3" name="Text Box 1">
          <a:extLst>
            <a:ext uri="{FF2B5EF4-FFF2-40B4-BE49-F238E27FC236}">
              <a16:creationId xmlns="" xmlns:a16="http://schemas.microsoft.com/office/drawing/2014/main" id="{00000000-0008-0000-0300-00003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4" name="Text Box 1">
          <a:extLst>
            <a:ext uri="{FF2B5EF4-FFF2-40B4-BE49-F238E27FC236}">
              <a16:creationId xmlns="" xmlns:a16="http://schemas.microsoft.com/office/drawing/2014/main" id="{00000000-0008-0000-0300-00003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5" name="Text Box 1">
          <a:extLst>
            <a:ext uri="{FF2B5EF4-FFF2-40B4-BE49-F238E27FC236}">
              <a16:creationId xmlns="" xmlns:a16="http://schemas.microsoft.com/office/drawing/2014/main" id="{00000000-0008-0000-0300-00003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6" name="Text Box 1">
          <a:extLst>
            <a:ext uri="{FF2B5EF4-FFF2-40B4-BE49-F238E27FC236}">
              <a16:creationId xmlns="" xmlns:a16="http://schemas.microsoft.com/office/drawing/2014/main" id="{00000000-0008-0000-0300-00003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7" name="Text Box 1">
          <a:extLst>
            <a:ext uri="{FF2B5EF4-FFF2-40B4-BE49-F238E27FC236}">
              <a16:creationId xmlns="" xmlns:a16="http://schemas.microsoft.com/office/drawing/2014/main" id="{00000000-0008-0000-0300-00003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8" name="Text Box 1">
          <a:extLst>
            <a:ext uri="{FF2B5EF4-FFF2-40B4-BE49-F238E27FC236}">
              <a16:creationId xmlns="" xmlns:a16="http://schemas.microsoft.com/office/drawing/2014/main" id="{00000000-0008-0000-0300-00003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39" name="Text Box 1">
          <a:extLst>
            <a:ext uri="{FF2B5EF4-FFF2-40B4-BE49-F238E27FC236}">
              <a16:creationId xmlns="" xmlns:a16="http://schemas.microsoft.com/office/drawing/2014/main" id="{00000000-0008-0000-0300-00003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0" name="Text Box 1">
          <a:extLst>
            <a:ext uri="{FF2B5EF4-FFF2-40B4-BE49-F238E27FC236}">
              <a16:creationId xmlns="" xmlns:a16="http://schemas.microsoft.com/office/drawing/2014/main" id="{00000000-0008-0000-0300-00003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1" name="Text Box 1">
          <a:extLst>
            <a:ext uri="{FF2B5EF4-FFF2-40B4-BE49-F238E27FC236}">
              <a16:creationId xmlns="" xmlns:a16="http://schemas.microsoft.com/office/drawing/2014/main" id="{00000000-0008-0000-0300-00003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2" name="Text Box 1">
          <a:extLst>
            <a:ext uri="{FF2B5EF4-FFF2-40B4-BE49-F238E27FC236}">
              <a16:creationId xmlns="" xmlns:a16="http://schemas.microsoft.com/office/drawing/2014/main" id="{00000000-0008-0000-0300-00004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3" name="Text Box 1">
          <a:extLst>
            <a:ext uri="{FF2B5EF4-FFF2-40B4-BE49-F238E27FC236}">
              <a16:creationId xmlns="" xmlns:a16="http://schemas.microsoft.com/office/drawing/2014/main" id="{00000000-0008-0000-0300-00004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4" name="Text Box 1">
          <a:extLst>
            <a:ext uri="{FF2B5EF4-FFF2-40B4-BE49-F238E27FC236}">
              <a16:creationId xmlns="" xmlns:a16="http://schemas.microsoft.com/office/drawing/2014/main" id="{00000000-0008-0000-0300-00004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5" name="Text Box 1">
          <a:extLst>
            <a:ext uri="{FF2B5EF4-FFF2-40B4-BE49-F238E27FC236}">
              <a16:creationId xmlns="" xmlns:a16="http://schemas.microsoft.com/office/drawing/2014/main" id="{00000000-0008-0000-0300-00004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546" name="Text Box 1">
          <a:extLst>
            <a:ext uri="{FF2B5EF4-FFF2-40B4-BE49-F238E27FC236}">
              <a16:creationId xmlns="" xmlns:a16="http://schemas.microsoft.com/office/drawing/2014/main" id="{00000000-0008-0000-0300-000044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547" name="Text Box 1">
          <a:extLst>
            <a:ext uri="{FF2B5EF4-FFF2-40B4-BE49-F238E27FC236}">
              <a16:creationId xmlns="" xmlns:a16="http://schemas.microsoft.com/office/drawing/2014/main" id="{00000000-0008-0000-0300-000045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8" name="Text Box 1">
          <a:extLst>
            <a:ext uri="{FF2B5EF4-FFF2-40B4-BE49-F238E27FC236}">
              <a16:creationId xmlns="" xmlns:a16="http://schemas.microsoft.com/office/drawing/2014/main" id="{00000000-0008-0000-0300-00004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49" name="Text Box 1">
          <a:extLst>
            <a:ext uri="{FF2B5EF4-FFF2-40B4-BE49-F238E27FC236}">
              <a16:creationId xmlns="" xmlns:a16="http://schemas.microsoft.com/office/drawing/2014/main" id="{00000000-0008-0000-0300-00004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0" name="Text Box 1">
          <a:extLst>
            <a:ext uri="{FF2B5EF4-FFF2-40B4-BE49-F238E27FC236}">
              <a16:creationId xmlns="" xmlns:a16="http://schemas.microsoft.com/office/drawing/2014/main" id="{00000000-0008-0000-0300-00004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1" name="Text Box 1">
          <a:extLst>
            <a:ext uri="{FF2B5EF4-FFF2-40B4-BE49-F238E27FC236}">
              <a16:creationId xmlns="" xmlns:a16="http://schemas.microsoft.com/office/drawing/2014/main" id="{00000000-0008-0000-0300-00004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2" name="Text Box 1">
          <a:extLst>
            <a:ext uri="{FF2B5EF4-FFF2-40B4-BE49-F238E27FC236}">
              <a16:creationId xmlns="" xmlns:a16="http://schemas.microsoft.com/office/drawing/2014/main" id="{00000000-0008-0000-0300-00004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3" name="Text Box 1">
          <a:extLst>
            <a:ext uri="{FF2B5EF4-FFF2-40B4-BE49-F238E27FC236}">
              <a16:creationId xmlns="" xmlns:a16="http://schemas.microsoft.com/office/drawing/2014/main" id="{00000000-0008-0000-0300-00004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4" name="Text Box 1">
          <a:extLst>
            <a:ext uri="{FF2B5EF4-FFF2-40B4-BE49-F238E27FC236}">
              <a16:creationId xmlns="" xmlns:a16="http://schemas.microsoft.com/office/drawing/2014/main" id="{00000000-0008-0000-0300-00005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5" name="Text Box 1">
          <a:extLst>
            <a:ext uri="{FF2B5EF4-FFF2-40B4-BE49-F238E27FC236}">
              <a16:creationId xmlns="" xmlns:a16="http://schemas.microsoft.com/office/drawing/2014/main" id="{00000000-0008-0000-0300-00005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6" name="Text Box 1">
          <a:extLst>
            <a:ext uri="{FF2B5EF4-FFF2-40B4-BE49-F238E27FC236}">
              <a16:creationId xmlns="" xmlns:a16="http://schemas.microsoft.com/office/drawing/2014/main" id="{00000000-0008-0000-0300-00005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7" name="Text Box 1">
          <a:extLst>
            <a:ext uri="{FF2B5EF4-FFF2-40B4-BE49-F238E27FC236}">
              <a16:creationId xmlns="" xmlns:a16="http://schemas.microsoft.com/office/drawing/2014/main" id="{00000000-0008-0000-0300-00005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8" name="Text Box 1">
          <a:extLst>
            <a:ext uri="{FF2B5EF4-FFF2-40B4-BE49-F238E27FC236}">
              <a16:creationId xmlns="" xmlns:a16="http://schemas.microsoft.com/office/drawing/2014/main" id="{00000000-0008-0000-0300-00005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59" name="Text Box 1">
          <a:extLst>
            <a:ext uri="{FF2B5EF4-FFF2-40B4-BE49-F238E27FC236}">
              <a16:creationId xmlns="" xmlns:a16="http://schemas.microsoft.com/office/drawing/2014/main" id="{00000000-0008-0000-0300-00005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0" name="Text Box 1">
          <a:extLst>
            <a:ext uri="{FF2B5EF4-FFF2-40B4-BE49-F238E27FC236}">
              <a16:creationId xmlns="" xmlns:a16="http://schemas.microsoft.com/office/drawing/2014/main" id="{00000000-0008-0000-0300-00005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1" name="Text Box 1">
          <a:extLst>
            <a:ext uri="{FF2B5EF4-FFF2-40B4-BE49-F238E27FC236}">
              <a16:creationId xmlns="" xmlns:a16="http://schemas.microsoft.com/office/drawing/2014/main" id="{00000000-0008-0000-0300-00005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2" name="Text Box 1">
          <a:extLst>
            <a:ext uri="{FF2B5EF4-FFF2-40B4-BE49-F238E27FC236}">
              <a16:creationId xmlns="" xmlns:a16="http://schemas.microsoft.com/office/drawing/2014/main" id="{00000000-0008-0000-0300-00005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3" name="Text Box 1">
          <a:extLst>
            <a:ext uri="{FF2B5EF4-FFF2-40B4-BE49-F238E27FC236}">
              <a16:creationId xmlns="" xmlns:a16="http://schemas.microsoft.com/office/drawing/2014/main" id="{00000000-0008-0000-0300-00005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4" name="Text Box 1">
          <a:extLst>
            <a:ext uri="{FF2B5EF4-FFF2-40B4-BE49-F238E27FC236}">
              <a16:creationId xmlns="" xmlns:a16="http://schemas.microsoft.com/office/drawing/2014/main" id="{00000000-0008-0000-0300-00005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5" name="Text Box 1">
          <a:extLst>
            <a:ext uri="{FF2B5EF4-FFF2-40B4-BE49-F238E27FC236}">
              <a16:creationId xmlns="" xmlns:a16="http://schemas.microsoft.com/office/drawing/2014/main" id="{00000000-0008-0000-0300-00005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6" name="Text Box 1">
          <a:extLst>
            <a:ext uri="{FF2B5EF4-FFF2-40B4-BE49-F238E27FC236}">
              <a16:creationId xmlns="" xmlns:a16="http://schemas.microsoft.com/office/drawing/2014/main" id="{00000000-0008-0000-0300-00005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7" name="Text Box 1">
          <a:extLst>
            <a:ext uri="{FF2B5EF4-FFF2-40B4-BE49-F238E27FC236}">
              <a16:creationId xmlns="" xmlns:a16="http://schemas.microsoft.com/office/drawing/2014/main" id="{00000000-0008-0000-0300-00005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8" name="Text Box 1">
          <a:extLst>
            <a:ext uri="{FF2B5EF4-FFF2-40B4-BE49-F238E27FC236}">
              <a16:creationId xmlns="" xmlns:a16="http://schemas.microsoft.com/office/drawing/2014/main" id="{00000000-0008-0000-0300-00006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69" name="Text Box 1">
          <a:extLst>
            <a:ext uri="{FF2B5EF4-FFF2-40B4-BE49-F238E27FC236}">
              <a16:creationId xmlns="" xmlns:a16="http://schemas.microsoft.com/office/drawing/2014/main" id="{00000000-0008-0000-0300-00006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0" name="Text Box 1">
          <a:extLst>
            <a:ext uri="{FF2B5EF4-FFF2-40B4-BE49-F238E27FC236}">
              <a16:creationId xmlns="" xmlns:a16="http://schemas.microsoft.com/office/drawing/2014/main" id="{00000000-0008-0000-0300-00006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1" name="Text Box 1">
          <a:extLst>
            <a:ext uri="{FF2B5EF4-FFF2-40B4-BE49-F238E27FC236}">
              <a16:creationId xmlns="" xmlns:a16="http://schemas.microsoft.com/office/drawing/2014/main" id="{00000000-0008-0000-0300-00006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2" name="Text Box 1">
          <a:extLst>
            <a:ext uri="{FF2B5EF4-FFF2-40B4-BE49-F238E27FC236}">
              <a16:creationId xmlns="" xmlns:a16="http://schemas.microsoft.com/office/drawing/2014/main" id="{00000000-0008-0000-0300-00006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3" name="Text Box 1">
          <a:extLst>
            <a:ext uri="{FF2B5EF4-FFF2-40B4-BE49-F238E27FC236}">
              <a16:creationId xmlns="" xmlns:a16="http://schemas.microsoft.com/office/drawing/2014/main" id="{00000000-0008-0000-0300-00006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4" name="Text Box 1">
          <a:extLst>
            <a:ext uri="{FF2B5EF4-FFF2-40B4-BE49-F238E27FC236}">
              <a16:creationId xmlns="" xmlns:a16="http://schemas.microsoft.com/office/drawing/2014/main" id="{00000000-0008-0000-0300-00006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5" name="Text Box 1">
          <a:extLst>
            <a:ext uri="{FF2B5EF4-FFF2-40B4-BE49-F238E27FC236}">
              <a16:creationId xmlns="" xmlns:a16="http://schemas.microsoft.com/office/drawing/2014/main" id="{00000000-0008-0000-0300-00006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6" name="Text Box 1">
          <a:extLst>
            <a:ext uri="{FF2B5EF4-FFF2-40B4-BE49-F238E27FC236}">
              <a16:creationId xmlns="" xmlns:a16="http://schemas.microsoft.com/office/drawing/2014/main" id="{00000000-0008-0000-0300-00006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7" name="Text Box 1">
          <a:extLst>
            <a:ext uri="{FF2B5EF4-FFF2-40B4-BE49-F238E27FC236}">
              <a16:creationId xmlns="" xmlns:a16="http://schemas.microsoft.com/office/drawing/2014/main" id="{00000000-0008-0000-0300-00006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8" name="Text Box 1">
          <a:extLst>
            <a:ext uri="{FF2B5EF4-FFF2-40B4-BE49-F238E27FC236}">
              <a16:creationId xmlns="" xmlns:a16="http://schemas.microsoft.com/office/drawing/2014/main" id="{00000000-0008-0000-0300-00006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79" name="Text Box 1">
          <a:extLst>
            <a:ext uri="{FF2B5EF4-FFF2-40B4-BE49-F238E27FC236}">
              <a16:creationId xmlns="" xmlns:a16="http://schemas.microsoft.com/office/drawing/2014/main" id="{00000000-0008-0000-0300-00006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0" name="Text Box 1">
          <a:extLst>
            <a:ext uri="{FF2B5EF4-FFF2-40B4-BE49-F238E27FC236}">
              <a16:creationId xmlns="" xmlns:a16="http://schemas.microsoft.com/office/drawing/2014/main" id="{00000000-0008-0000-0300-00006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1" name="Text Box 1">
          <a:extLst>
            <a:ext uri="{FF2B5EF4-FFF2-40B4-BE49-F238E27FC236}">
              <a16:creationId xmlns="" xmlns:a16="http://schemas.microsoft.com/office/drawing/2014/main" id="{00000000-0008-0000-0300-00006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2" name="Text Box 1">
          <a:extLst>
            <a:ext uri="{FF2B5EF4-FFF2-40B4-BE49-F238E27FC236}">
              <a16:creationId xmlns="" xmlns:a16="http://schemas.microsoft.com/office/drawing/2014/main" id="{00000000-0008-0000-0300-00007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3" name="Text Box 1">
          <a:extLst>
            <a:ext uri="{FF2B5EF4-FFF2-40B4-BE49-F238E27FC236}">
              <a16:creationId xmlns="" xmlns:a16="http://schemas.microsoft.com/office/drawing/2014/main" id="{00000000-0008-0000-0300-00007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4" name="Text Box 1">
          <a:extLst>
            <a:ext uri="{FF2B5EF4-FFF2-40B4-BE49-F238E27FC236}">
              <a16:creationId xmlns="" xmlns:a16="http://schemas.microsoft.com/office/drawing/2014/main" id="{00000000-0008-0000-0300-00007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5" name="Text Box 1">
          <a:extLst>
            <a:ext uri="{FF2B5EF4-FFF2-40B4-BE49-F238E27FC236}">
              <a16:creationId xmlns="" xmlns:a16="http://schemas.microsoft.com/office/drawing/2014/main" id="{00000000-0008-0000-0300-00007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6" name="Text Box 1">
          <a:extLst>
            <a:ext uri="{FF2B5EF4-FFF2-40B4-BE49-F238E27FC236}">
              <a16:creationId xmlns="" xmlns:a16="http://schemas.microsoft.com/office/drawing/2014/main" id="{00000000-0008-0000-0300-000075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7" name="Text Box 1">
          <a:extLst>
            <a:ext uri="{FF2B5EF4-FFF2-40B4-BE49-F238E27FC236}">
              <a16:creationId xmlns="" xmlns:a16="http://schemas.microsoft.com/office/drawing/2014/main" id="{00000000-0008-0000-0300-00007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8" name="Text Box 1">
          <a:extLst>
            <a:ext uri="{FF2B5EF4-FFF2-40B4-BE49-F238E27FC236}">
              <a16:creationId xmlns="" xmlns:a16="http://schemas.microsoft.com/office/drawing/2014/main" id="{00000000-0008-0000-0300-00007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89" name="Text Box 1">
          <a:extLst>
            <a:ext uri="{FF2B5EF4-FFF2-40B4-BE49-F238E27FC236}">
              <a16:creationId xmlns="" xmlns:a16="http://schemas.microsoft.com/office/drawing/2014/main" id="{00000000-0008-0000-0300-00007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0" name="Text Box 1">
          <a:extLst>
            <a:ext uri="{FF2B5EF4-FFF2-40B4-BE49-F238E27FC236}">
              <a16:creationId xmlns="" xmlns:a16="http://schemas.microsoft.com/office/drawing/2014/main" id="{00000000-0008-0000-0300-00007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1" name="Text Box 1">
          <a:extLst>
            <a:ext uri="{FF2B5EF4-FFF2-40B4-BE49-F238E27FC236}">
              <a16:creationId xmlns="" xmlns:a16="http://schemas.microsoft.com/office/drawing/2014/main" id="{00000000-0008-0000-0300-00007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2" name="Text Box 1">
          <a:extLst>
            <a:ext uri="{FF2B5EF4-FFF2-40B4-BE49-F238E27FC236}">
              <a16:creationId xmlns="" xmlns:a16="http://schemas.microsoft.com/office/drawing/2014/main" id="{00000000-0008-0000-0300-00007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3" name="Text Box 1">
          <a:extLst>
            <a:ext uri="{FF2B5EF4-FFF2-40B4-BE49-F238E27FC236}">
              <a16:creationId xmlns="" xmlns:a16="http://schemas.microsoft.com/office/drawing/2014/main" id="{00000000-0008-0000-0300-00007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4" name="Text Box 1">
          <a:extLst>
            <a:ext uri="{FF2B5EF4-FFF2-40B4-BE49-F238E27FC236}">
              <a16:creationId xmlns="" xmlns:a16="http://schemas.microsoft.com/office/drawing/2014/main" id="{00000000-0008-0000-0300-00007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5" name="Text Box 1">
          <a:extLst>
            <a:ext uri="{FF2B5EF4-FFF2-40B4-BE49-F238E27FC236}">
              <a16:creationId xmlns="" xmlns:a16="http://schemas.microsoft.com/office/drawing/2014/main" id="{00000000-0008-0000-0300-00007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6" name="Text Box 1">
          <a:extLst>
            <a:ext uri="{FF2B5EF4-FFF2-40B4-BE49-F238E27FC236}">
              <a16:creationId xmlns="" xmlns:a16="http://schemas.microsoft.com/office/drawing/2014/main" id="{00000000-0008-0000-0300-00007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7" name="Text Box 1">
          <a:extLst>
            <a:ext uri="{FF2B5EF4-FFF2-40B4-BE49-F238E27FC236}">
              <a16:creationId xmlns="" xmlns:a16="http://schemas.microsoft.com/office/drawing/2014/main" id="{00000000-0008-0000-0300-00008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8" name="Text Box 1">
          <a:extLst>
            <a:ext uri="{FF2B5EF4-FFF2-40B4-BE49-F238E27FC236}">
              <a16:creationId xmlns="" xmlns:a16="http://schemas.microsoft.com/office/drawing/2014/main" id="{00000000-0008-0000-0300-00008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599" name="Text Box 1">
          <a:extLst>
            <a:ext uri="{FF2B5EF4-FFF2-40B4-BE49-F238E27FC236}">
              <a16:creationId xmlns="" xmlns:a16="http://schemas.microsoft.com/office/drawing/2014/main" id="{00000000-0008-0000-0300-00008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0" name="Text Box 1">
          <a:extLst>
            <a:ext uri="{FF2B5EF4-FFF2-40B4-BE49-F238E27FC236}">
              <a16:creationId xmlns="" xmlns:a16="http://schemas.microsoft.com/office/drawing/2014/main" id="{00000000-0008-0000-0300-00008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1" name="Text Box 1">
          <a:extLst>
            <a:ext uri="{FF2B5EF4-FFF2-40B4-BE49-F238E27FC236}">
              <a16:creationId xmlns="" xmlns:a16="http://schemas.microsoft.com/office/drawing/2014/main" id="{00000000-0008-0000-0300-00008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2" name="Text Box 1">
          <a:extLst>
            <a:ext uri="{FF2B5EF4-FFF2-40B4-BE49-F238E27FC236}">
              <a16:creationId xmlns="" xmlns:a16="http://schemas.microsoft.com/office/drawing/2014/main" id="{00000000-0008-0000-0300-00008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603" name="Text Box 1">
          <a:extLst>
            <a:ext uri="{FF2B5EF4-FFF2-40B4-BE49-F238E27FC236}">
              <a16:creationId xmlns="" xmlns:a16="http://schemas.microsoft.com/office/drawing/2014/main" id="{00000000-0008-0000-0300-0000860C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604" name="Text Box 1">
          <a:extLst>
            <a:ext uri="{FF2B5EF4-FFF2-40B4-BE49-F238E27FC236}">
              <a16:creationId xmlns="" xmlns:a16="http://schemas.microsoft.com/office/drawing/2014/main" id="{00000000-0008-0000-0300-0000870C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5" name="Text Box 1">
          <a:extLst>
            <a:ext uri="{FF2B5EF4-FFF2-40B4-BE49-F238E27FC236}">
              <a16:creationId xmlns="" xmlns:a16="http://schemas.microsoft.com/office/drawing/2014/main" id="{00000000-0008-0000-0300-00008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6" name="Text Box 1">
          <a:extLst>
            <a:ext uri="{FF2B5EF4-FFF2-40B4-BE49-F238E27FC236}">
              <a16:creationId xmlns="" xmlns:a16="http://schemas.microsoft.com/office/drawing/2014/main" id="{00000000-0008-0000-0300-00008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7" name="Text Box 1">
          <a:extLst>
            <a:ext uri="{FF2B5EF4-FFF2-40B4-BE49-F238E27FC236}">
              <a16:creationId xmlns="" xmlns:a16="http://schemas.microsoft.com/office/drawing/2014/main" id="{00000000-0008-0000-0300-00008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8" name="Text Box 1">
          <a:extLst>
            <a:ext uri="{FF2B5EF4-FFF2-40B4-BE49-F238E27FC236}">
              <a16:creationId xmlns="" xmlns:a16="http://schemas.microsoft.com/office/drawing/2014/main" id="{00000000-0008-0000-0300-00008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09" name="Text Box 1">
          <a:extLst>
            <a:ext uri="{FF2B5EF4-FFF2-40B4-BE49-F238E27FC236}">
              <a16:creationId xmlns="" xmlns:a16="http://schemas.microsoft.com/office/drawing/2014/main" id="{00000000-0008-0000-0300-00009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0" name="Text Box 1">
          <a:extLst>
            <a:ext uri="{FF2B5EF4-FFF2-40B4-BE49-F238E27FC236}">
              <a16:creationId xmlns="" xmlns:a16="http://schemas.microsoft.com/office/drawing/2014/main" id="{00000000-0008-0000-0300-00009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1" name="Text Box 1">
          <a:extLst>
            <a:ext uri="{FF2B5EF4-FFF2-40B4-BE49-F238E27FC236}">
              <a16:creationId xmlns="" xmlns:a16="http://schemas.microsoft.com/office/drawing/2014/main" id="{00000000-0008-0000-0300-000092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2" name="Text Box 1">
          <a:extLst>
            <a:ext uri="{FF2B5EF4-FFF2-40B4-BE49-F238E27FC236}">
              <a16:creationId xmlns="" xmlns:a16="http://schemas.microsoft.com/office/drawing/2014/main" id="{00000000-0008-0000-0300-000093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3" name="Text Box 1">
          <a:extLst>
            <a:ext uri="{FF2B5EF4-FFF2-40B4-BE49-F238E27FC236}">
              <a16:creationId xmlns="" xmlns:a16="http://schemas.microsoft.com/office/drawing/2014/main" id="{00000000-0008-0000-0300-00009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4" name="Text Box 1">
          <a:extLst>
            <a:ext uri="{FF2B5EF4-FFF2-40B4-BE49-F238E27FC236}">
              <a16:creationId xmlns="" xmlns:a16="http://schemas.microsoft.com/office/drawing/2014/main" id="{00000000-0008-0000-0300-00009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5" name="Text Box 1">
          <a:extLst>
            <a:ext uri="{FF2B5EF4-FFF2-40B4-BE49-F238E27FC236}">
              <a16:creationId xmlns="" xmlns:a16="http://schemas.microsoft.com/office/drawing/2014/main" id="{00000000-0008-0000-0300-00009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6" name="Text Box 1">
          <a:extLst>
            <a:ext uri="{FF2B5EF4-FFF2-40B4-BE49-F238E27FC236}">
              <a16:creationId xmlns="" xmlns:a16="http://schemas.microsoft.com/office/drawing/2014/main" id="{00000000-0008-0000-0300-00009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7" name="Text Box 1">
          <a:extLst>
            <a:ext uri="{FF2B5EF4-FFF2-40B4-BE49-F238E27FC236}">
              <a16:creationId xmlns="" xmlns:a16="http://schemas.microsoft.com/office/drawing/2014/main" id="{00000000-0008-0000-0300-00009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8" name="Text Box 1">
          <a:extLst>
            <a:ext uri="{FF2B5EF4-FFF2-40B4-BE49-F238E27FC236}">
              <a16:creationId xmlns="" xmlns:a16="http://schemas.microsoft.com/office/drawing/2014/main" id="{00000000-0008-0000-0300-00009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19" name="Text Box 1">
          <a:extLst>
            <a:ext uri="{FF2B5EF4-FFF2-40B4-BE49-F238E27FC236}">
              <a16:creationId xmlns="" xmlns:a16="http://schemas.microsoft.com/office/drawing/2014/main" id="{00000000-0008-0000-0300-00009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0" name="Text Box 1">
          <a:extLst>
            <a:ext uri="{FF2B5EF4-FFF2-40B4-BE49-F238E27FC236}">
              <a16:creationId xmlns="" xmlns:a16="http://schemas.microsoft.com/office/drawing/2014/main" id="{00000000-0008-0000-0300-00009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1" name="Text Box 1">
          <a:extLst>
            <a:ext uri="{FF2B5EF4-FFF2-40B4-BE49-F238E27FC236}">
              <a16:creationId xmlns="" xmlns:a16="http://schemas.microsoft.com/office/drawing/2014/main" id="{00000000-0008-0000-0300-00009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2" name="Text Box 1">
          <a:extLst>
            <a:ext uri="{FF2B5EF4-FFF2-40B4-BE49-F238E27FC236}">
              <a16:creationId xmlns="" xmlns:a16="http://schemas.microsoft.com/office/drawing/2014/main" id="{00000000-0008-0000-0300-00009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3" name="Text Box 1">
          <a:extLst>
            <a:ext uri="{FF2B5EF4-FFF2-40B4-BE49-F238E27FC236}">
              <a16:creationId xmlns="" xmlns:a16="http://schemas.microsoft.com/office/drawing/2014/main" id="{00000000-0008-0000-0300-0000A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4" name="Text Box 1">
          <a:extLst>
            <a:ext uri="{FF2B5EF4-FFF2-40B4-BE49-F238E27FC236}">
              <a16:creationId xmlns="" xmlns:a16="http://schemas.microsoft.com/office/drawing/2014/main" id="{00000000-0008-0000-0300-0000A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5" name="Text Box 1">
          <a:extLst>
            <a:ext uri="{FF2B5EF4-FFF2-40B4-BE49-F238E27FC236}">
              <a16:creationId xmlns="" xmlns:a16="http://schemas.microsoft.com/office/drawing/2014/main" id="{00000000-0008-0000-0300-0000A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6" name="Text Box 1">
          <a:extLst>
            <a:ext uri="{FF2B5EF4-FFF2-40B4-BE49-F238E27FC236}">
              <a16:creationId xmlns="" xmlns:a16="http://schemas.microsoft.com/office/drawing/2014/main" id="{00000000-0008-0000-0300-0000A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7" name="Text Box 1">
          <a:extLst>
            <a:ext uri="{FF2B5EF4-FFF2-40B4-BE49-F238E27FC236}">
              <a16:creationId xmlns="" xmlns:a16="http://schemas.microsoft.com/office/drawing/2014/main" id="{00000000-0008-0000-0300-0000A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8" name="Text Box 1">
          <a:extLst>
            <a:ext uri="{FF2B5EF4-FFF2-40B4-BE49-F238E27FC236}">
              <a16:creationId xmlns="" xmlns:a16="http://schemas.microsoft.com/office/drawing/2014/main" id="{00000000-0008-0000-0300-0000A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29" name="Text Box 1">
          <a:extLst>
            <a:ext uri="{FF2B5EF4-FFF2-40B4-BE49-F238E27FC236}">
              <a16:creationId xmlns="" xmlns:a16="http://schemas.microsoft.com/office/drawing/2014/main" id="{00000000-0008-0000-0300-0000A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0" name="Text Box 1">
          <a:extLst>
            <a:ext uri="{FF2B5EF4-FFF2-40B4-BE49-F238E27FC236}">
              <a16:creationId xmlns="" xmlns:a16="http://schemas.microsoft.com/office/drawing/2014/main" id="{00000000-0008-0000-0300-0000A9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1" name="Text Box 1">
          <a:extLst>
            <a:ext uri="{FF2B5EF4-FFF2-40B4-BE49-F238E27FC236}">
              <a16:creationId xmlns="" xmlns:a16="http://schemas.microsoft.com/office/drawing/2014/main" id="{00000000-0008-0000-0300-0000A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2" name="Text Box 1">
          <a:extLst>
            <a:ext uri="{FF2B5EF4-FFF2-40B4-BE49-F238E27FC236}">
              <a16:creationId xmlns="" xmlns:a16="http://schemas.microsoft.com/office/drawing/2014/main" id="{00000000-0008-0000-0300-0000A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3" name="Text Box 1">
          <a:extLst>
            <a:ext uri="{FF2B5EF4-FFF2-40B4-BE49-F238E27FC236}">
              <a16:creationId xmlns="" xmlns:a16="http://schemas.microsoft.com/office/drawing/2014/main" id="{00000000-0008-0000-0300-0000A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4" name="Text Box 1">
          <a:extLst>
            <a:ext uri="{FF2B5EF4-FFF2-40B4-BE49-F238E27FC236}">
              <a16:creationId xmlns="" xmlns:a16="http://schemas.microsoft.com/office/drawing/2014/main" id="{00000000-0008-0000-0300-0000A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5" name="Text Box 1">
          <a:extLst>
            <a:ext uri="{FF2B5EF4-FFF2-40B4-BE49-F238E27FC236}">
              <a16:creationId xmlns="" xmlns:a16="http://schemas.microsoft.com/office/drawing/2014/main" id="{00000000-0008-0000-0300-0000A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6" name="Text Box 1">
          <a:extLst>
            <a:ext uri="{FF2B5EF4-FFF2-40B4-BE49-F238E27FC236}">
              <a16:creationId xmlns="" xmlns:a16="http://schemas.microsoft.com/office/drawing/2014/main" id="{00000000-0008-0000-0300-0000A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7" name="Text Box 1">
          <a:extLst>
            <a:ext uri="{FF2B5EF4-FFF2-40B4-BE49-F238E27FC236}">
              <a16:creationId xmlns="" xmlns:a16="http://schemas.microsoft.com/office/drawing/2014/main" id="{00000000-0008-0000-0300-0000B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8" name="Text Box 1">
          <a:extLst>
            <a:ext uri="{FF2B5EF4-FFF2-40B4-BE49-F238E27FC236}">
              <a16:creationId xmlns="" xmlns:a16="http://schemas.microsoft.com/office/drawing/2014/main" id="{00000000-0008-0000-0300-0000B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39" name="Text Box 1">
          <a:extLst>
            <a:ext uri="{FF2B5EF4-FFF2-40B4-BE49-F238E27FC236}">
              <a16:creationId xmlns="" xmlns:a16="http://schemas.microsoft.com/office/drawing/2014/main" id="{00000000-0008-0000-0300-0000B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0" name="Text Box 1">
          <a:extLst>
            <a:ext uri="{FF2B5EF4-FFF2-40B4-BE49-F238E27FC236}">
              <a16:creationId xmlns="" xmlns:a16="http://schemas.microsoft.com/office/drawing/2014/main" id="{00000000-0008-0000-0300-0000B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1" name="Text Box 1">
          <a:extLst>
            <a:ext uri="{FF2B5EF4-FFF2-40B4-BE49-F238E27FC236}">
              <a16:creationId xmlns="" xmlns:a16="http://schemas.microsoft.com/office/drawing/2014/main" id="{00000000-0008-0000-0300-0000B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2" name="Text Box 1">
          <a:extLst>
            <a:ext uri="{FF2B5EF4-FFF2-40B4-BE49-F238E27FC236}">
              <a16:creationId xmlns="" xmlns:a16="http://schemas.microsoft.com/office/drawing/2014/main" id="{00000000-0008-0000-0300-0000B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3" name="Text Box 1">
          <a:extLst>
            <a:ext uri="{FF2B5EF4-FFF2-40B4-BE49-F238E27FC236}">
              <a16:creationId xmlns="" xmlns:a16="http://schemas.microsoft.com/office/drawing/2014/main" id="{00000000-0008-0000-0300-0000B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4" name="Text Box 1">
          <a:extLst>
            <a:ext uri="{FF2B5EF4-FFF2-40B4-BE49-F238E27FC236}">
              <a16:creationId xmlns="" xmlns:a16="http://schemas.microsoft.com/office/drawing/2014/main" id="{00000000-0008-0000-0300-0000B8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5" name="Text Box 1">
          <a:extLst>
            <a:ext uri="{FF2B5EF4-FFF2-40B4-BE49-F238E27FC236}">
              <a16:creationId xmlns="" xmlns:a16="http://schemas.microsoft.com/office/drawing/2014/main" id="{00000000-0008-0000-0300-0000B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6" name="Text Box 1">
          <a:extLst>
            <a:ext uri="{FF2B5EF4-FFF2-40B4-BE49-F238E27FC236}">
              <a16:creationId xmlns="" xmlns:a16="http://schemas.microsoft.com/office/drawing/2014/main" id="{00000000-0008-0000-0300-0000B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7" name="Text Box 1">
          <a:extLst>
            <a:ext uri="{FF2B5EF4-FFF2-40B4-BE49-F238E27FC236}">
              <a16:creationId xmlns="" xmlns:a16="http://schemas.microsoft.com/office/drawing/2014/main" id="{00000000-0008-0000-0300-0000BB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8" name="Text Box 1">
          <a:extLst>
            <a:ext uri="{FF2B5EF4-FFF2-40B4-BE49-F238E27FC236}">
              <a16:creationId xmlns="" xmlns:a16="http://schemas.microsoft.com/office/drawing/2014/main" id="{00000000-0008-0000-0300-0000B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49" name="Text Box 1">
          <a:extLst>
            <a:ext uri="{FF2B5EF4-FFF2-40B4-BE49-F238E27FC236}">
              <a16:creationId xmlns="" xmlns:a16="http://schemas.microsoft.com/office/drawing/2014/main" id="{00000000-0008-0000-0300-0000B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0" name="Text Box 1">
          <a:extLst>
            <a:ext uri="{FF2B5EF4-FFF2-40B4-BE49-F238E27FC236}">
              <a16:creationId xmlns="" xmlns:a16="http://schemas.microsoft.com/office/drawing/2014/main" id="{00000000-0008-0000-0300-0000B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1" name="Text Box 1">
          <a:extLst>
            <a:ext uri="{FF2B5EF4-FFF2-40B4-BE49-F238E27FC236}">
              <a16:creationId xmlns="" xmlns:a16="http://schemas.microsoft.com/office/drawing/2014/main" id="{00000000-0008-0000-0300-0000BF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2" name="Text Box 1">
          <a:extLst>
            <a:ext uri="{FF2B5EF4-FFF2-40B4-BE49-F238E27FC236}">
              <a16:creationId xmlns="" xmlns:a16="http://schemas.microsoft.com/office/drawing/2014/main" id="{00000000-0008-0000-0300-0000C0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3" name="Text Box 1">
          <a:extLst>
            <a:ext uri="{FF2B5EF4-FFF2-40B4-BE49-F238E27FC236}">
              <a16:creationId xmlns="" xmlns:a16="http://schemas.microsoft.com/office/drawing/2014/main" id="{00000000-0008-0000-0300-0000C1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4" name="Text Box 1">
          <a:extLst>
            <a:ext uri="{FF2B5EF4-FFF2-40B4-BE49-F238E27FC236}">
              <a16:creationId xmlns="" xmlns:a16="http://schemas.microsoft.com/office/drawing/2014/main" id="{00000000-0008-0000-0300-0000C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5" name="Text Box 1">
          <a:extLst>
            <a:ext uri="{FF2B5EF4-FFF2-40B4-BE49-F238E27FC236}">
              <a16:creationId xmlns="" xmlns:a16="http://schemas.microsoft.com/office/drawing/2014/main" id="{00000000-0008-0000-0300-0000C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6" name="Text Box 1">
          <a:extLst>
            <a:ext uri="{FF2B5EF4-FFF2-40B4-BE49-F238E27FC236}">
              <a16:creationId xmlns="" xmlns:a16="http://schemas.microsoft.com/office/drawing/2014/main" id="{00000000-0008-0000-0300-0000C4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7" name="Text Box 1">
          <a:extLst>
            <a:ext uri="{FF2B5EF4-FFF2-40B4-BE49-F238E27FC236}">
              <a16:creationId xmlns="" xmlns:a16="http://schemas.microsoft.com/office/drawing/2014/main" id="{00000000-0008-0000-0300-0000C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8" name="Text Box 1">
          <a:extLst>
            <a:ext uri="{FF2B5EF4-FFF2-40B4-BE49-F238E27FC236}">
              <a16:creationId xmlns="" xmlns:a16="http://schemas.microsoft.com/office/drawing/2014/main" id="{00000000-0008-0000-0300-0000C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59" name="Text Box 1">
          <a:extLst>
            <a:ext uri="{FF2B5EF4-FFF2-40B4-BE49-F238E27FC236}">
              <a16:creationId xmlns="" xmlns:a16="http://schemas.microsoft.com/office/drawing/2014/main" id="{00000000-0008-0000-0300-0000C7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0" name="Text Box 1">
          <a:extLst>
            <a:ext uri="{FF2B5EF4-FFF2-40B4-BE49-F238E27FC236}">
              <a16:creationId xmlns="" xmlns:a16="http://schemas.microsoft.com/office/drawing/2014/main" id="{00000000-0008-0000-0300-0000C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1" name="Text Box 1">
          <a:extLst>
            <a:ext uri="{FF2B5EF4-FFF2-40B4-BE49-F238E27FC236}">
              <a16:creationId xmlns="" xmlns:a16="http://schemas.microsoft.com/office/drawing/2014/main" id="{00000000-0008-0000-0300-0000C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2" name="Text Box 1">
          <a:extLst>
            <a:ext uri="{FF2B5EF4-FFF2-40B4-BE49-F238E27FC236}">
              <a16:creationId xmlns="" xmlns:a16="http://schemas.microsoft.com/office/drawing/2014/main" id="{00000000-0008-0000-0300-0000CA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3" name="Text Box 1">
          <a:extLst>
            <a:ext uri="{FF2B5EF4-FFF2-40B4-BE49-F238E27FC236}">
              <a16:creationId xmlns="" xmlns:a16="http://schemas.microsoft.com/office/drawing/2014/main" id="{00000000-0008-0000-0300-0000C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4" name="Text Box 1">
          <a:extLst>
            <a:ext uri="{FF2B5EF4-FFF2-40B4-BE49-F238E27FC236}">
              <a16:creationId xmlns="" xmlns:a16="http://schemas.microsoft.com/office/drawing/2014/main" id="{00000000-0008-0000-0300-0000CC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5" name="Text Box 1">
          <a:extLst>
            <a:ext uri="{FF2B5EF4-FFF2-40B4-BE49-F238E27FC236}">
              <a16:creationId xmlns="" xmlns:a16="http://schemas.microsoft.com/office/drawing/2014/main" id="{00000000-0008-0000-0300-0000CD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6" name="Text Box 1">
          <a:extLst>
            <a:ext uri="{FF2B5EF4-FFF2-40B4-BE49-F238E27FC236}">
              <a16:creationId xmlns="" xmlns:a16="http://schemas.microsoft.com/office/drawing/2014/main" id="{00000000-0008-0000-0300-0000CE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7" name="Text Box 1">
          <a:extLst>
            <a:ext uri="{FF2B5EF4-FFF2-40B4-BE49-F238E27FC236}">
              <a16:creationId xmlns="" xmlns:a16="http://schemas.microsoft.com/office/drawing/2014/main" id="{00000000-0008-0000-0300-0000C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8" name="Text Box 1">
          <a:extLst>
            <a:ext uri="{FF2B5EF4-FFF2-40B4-BE49-F238E27FC236}">
              <a16:creationId xmlns="" xmlns:a16="http://schemas.microsoft.com/office/drawing/2014/main" id="{00000000-0008-0000-0300-0000D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69" name="Text Box 1">
          <a:extLst>
            <a:ext uri="{FF2B5EF4-FFF2-40B4-BE49-F238E27FC236}">
              <a16:creationId xmlns="" xmlns:a16="http://schemas.microsoft.com/office/drawing/2014/main" id="{00000000-0008-0000-0300-0000D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0" name="Text Box 1">
          <a:extLst>
            <a:ext uri="{FF2B5EF4-FFF2-40B4-BE49-F238E27FC236}">
              <a16:creationId xmlns="" xmlns:a16="http://schemas.microsoft.com/office/drawing/2014/main" id="{00000000-0008-0000-0300-0000D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1" name="Text Box 1">
          <a:extLst>
            <a:ext uri="{FF2B5EF4-FFF2-40B4-BE49-F238E27FC236}">
              <a16:creationId xmlns="" xmlns:a16="http://schemas.microsoft.com/office/drawing/2014/main" id="{00000000-0008-0000-0300-0000D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2" name="Text Box 1">
          <a:extLst>
            <a:ext uri="{FF2B5EF4-FFF2-40B4-BE49-F238E27FC236}">
              <a16:creationId xmlns="" xmlns:a16="http://schemas.microsoft.com/office/drawing/2014/main" id="{00000000-0008-0000-0300-0000D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3" name="Text Box 1">
          <a:extLst>
            <a:ext uri="{FF2B5EF4-FFF2-40B4-BE49-F238E27FC236}">
              <a16:creationId xmlns="" xmlns:a16="http://schemas.microsoft.com/office/drawing/2014/main" id="{00000000-0008-0000-0300-0000D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4" name="Text Box 1">
          <a:extLst>
            <a:ext uri="{FF2B5EF4-FFF2-40B4-BE49-F238E27FC236}">
              <a16:creationId xmlns="" xmlns:a16="http://schemas.microsoft.com/office/drawing/2014/main" id="{00000000-0008-0000-0300-0000D6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5" name="Text Box 1">
          <a:extLst>
            <a:ext uri="{FF2B5EF4-FFF2-40B4-BE49-F238E27FC236}">
              <a16:creationId xmlns="" xmlns:a16="http://schemas.microsoft.com/office/drawing/2014/main" id="{00000000-0008-0000-0300-0000D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6" name="Text Box 1">
          <a:extLst>
            <a:ext uri="{FF2B5EF4-FFF2-40B4-BE49-F238E27FC236}">
              <a16:creationId xmlns="" xmlns:a16="http://schemas.microsoft.com/office/drawing/2014/main" id="{00000000-0008-0000-0300-0000D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7" name="Text Box 1">
          <a:extLst>
            <a:ext uri="{FF2B5EF4-FFF2-40B4-BE49-F238E27FC236}">
              <a16:creationId xmlns="" xmlns:a16="http://schemas.microsoft.com/office/drawing/2014/main" id="{00000000-0008-0000-0300-0000D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8" name="Text Box 1">
          <a:extLst>
            <a:ext uri="{FF2B5EF4-FFF2-40B4-BE49-F238E27FC236}">
              <a16:creationId xmlns="" xmlns:a16="http://schemas.microsoft.com/office/drawing/2014/main" id="{00000000-0008-0000-0300-0000DA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79" name="Text Box 1">
          <a:extLst>
            <a:ext uri="{FF2B5EF4-FFF2-40B4-BE49-F238E27FC236}">
              <a16:creationId xmlns="" xmlns:a16="http://schemas.microsoft.com/office/drawing/2014/main" id="{00000000-0008-0000-0300-0000DB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0" name="Text Box 1">
          <a:extLst>
            <a:ext uri="{FF2B5EF4-FFF2-40B4-BE49-F238E27FC236}">
              <a16:creationId xmlns="" xmlns:a16="http://schemas.microsoft.com/office/drawing/2014/main" id="{00000000-0008-0000-0300-0000DC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1" name="Text Box 1">
          <a:extLst>
            <a:ext uri="{FF2B5EF4-FFF2-40B4-BE49-F238E27FC236}">
              <a16:creationId xmlns="" xmlns:a16="http://schemas.microsoft.com/office/drawing/2014/main" id="{00000000-0008-0000-0300-0000DD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2" name="Text Box 1">
          <a:extLst>
            <a:ext uri="{FF2B5EF4-FFF2-40B4-BE49-F238E27FC236}">
              <a16:creationId xmlns="" xmlns:a16="http://schemas.microsoft.com/office/drawing/2014/main" id="{00000000-0008-0000-0300-0000DE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3" name="Text Box 1">
          <a:extLst>
            <a:ext uri="{FF2B5EF4-FFF2-40B4-BE49-F238E27FC236}">
              <a16:creationId xmlns="" xmlns:a16="http://schemas.microsoft.com/office/drawing/2014/main" id="{00000000-0008-0000-0300-0000DF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4" name="Text Box 1">
          <a:extLst>
            <a:ext uri="{FF2B5EF4-FFF2-40B4-BE49-F238E27FC236}">
              <a16:creationId xmlns="" xmlns:a16="http://schemas.microsoft.com/office/drawing/2014/main" id="{00000000-0008-0000-0300-0000E0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5" name="Text Box 1">
          <a:extLst>
            <a:ext uri="{FF2B5EF4-FFF2-40B4-BE49-F238E27FC236}">
              <a16:creationId xmlns="" xmlns:a16="http://schemas.microsoft.com/office/drawing/2014/main" id="{00000000-0008-0000-0300-0000E1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6" name="Text Box 1">
          <a:extLst>
            <a:ext uri="{FF2B5EF4-FFF2-40B4-BE49-F238E27FC236}">
              <a16:creationId xmlns="" xmlns:a16="http://schemas.microsoft.com/office/drawing/2014/main" id="{00000000-0008-0000-0300-0000E2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7" name="Text Box 1">
          <a:extLst>
            <a:ext uri="{FF2B5EF4-FFF2-40B4-BE49-F238E27FC236}">
              <a16:creationId xmlns="" xmlns:a16="http://schemas.microsoft.com/office/drawing/2014/main" id="{00000000-0008-0000-0300-0000E3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8" name="Text Box 1">
          <a:extLst>
            <a:ext uri="{FF2B5EF4-FFF2-40B4-BE49-F238E27FC236}">
              <a16:creationId xmlns="" xmlns:a16="http://schemas.microsoft.com/office/drawing/2014/main" id="{00000000-0008-0000-0300-0000E4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89" name="Text Box 1">
          <a:extLst>
            <a:ext uri="{FF2B5EF4-FFF2-40B4-BE49-F238E27FC236}">
              <a16:creationId xmlns="" xmlns:a16="http://schemas.microsoft.com/office/drawing/2014/main" id="{00000000-0008-0000-0300-0000E5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90" name="Text Box 1">
          <a:extLst>
            <a:ext uri="{FF2B5EF4-FFF2-40B4-BE49-F238E27FC236}">
              <a16:creationId xmlns="" xmlns:a16="http://schemas.microsoft.com/office/drawing/2014/main" id="{00000000-0008-0000-0300-0000E6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91" name="Text Box 1">
          <a:extLst>
            <a:ext uri="{FF2B5EF4-FFF2-40B4-BE49-F238E27FC236}">
              <a16:creationId xmlns="" xmlns:a16="http://schemas.microsoft.com/office/drawing/2014/main" id="{00000000-0008-0000-0300-0000E7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92" name="Text Box 1">
          <a:extLst>
            <a:ext uri="{FF2B5EF4-FFF2-40B4-BE49-F238E27FC236}">
              <a16:creationId xmlns="" xmlns:a16="http://schemas.microsoft.com/office/drawing/2014/main" id="{00000000-0008-0000-0300-0000E80C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693" name="Text Box 1">
          <a:extLst>
            <a:ext uri="{FF2B5EF4-FFF2-40B4-BE49-F238E27FC236}">
              <a16:creationId xmlns="" xmlns:a16="http://schemas.microsoft.com/office/drawing/2014/main" id="{00000000-0008-0000-0300-0000E90C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892970</xdr:colOff>
      <xdr:row>0</xdr:row>
      <xdr:rowOff>135732</xdr:rowOff>
    </xdr:to>
    <xdr:sp macro="" textlink="">
      <xdr:nvSpPr>
        <xdr:cNvPr id="4694" name="Text Box 1">
          <a:extLst>
            <a:ext uri="{FF2B5EF4-FFF2-40B4-BE49-F238E27FC236}">
              <a16:creationId xmlns="" xmlns:a16="http://schemas.microsoft.com/office/drawing/2014/main" id="{00000000-0008-0000-0300-0000EA0C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154147</xdr:rowOff>
    </xdr:to>
    <xdr:sp macro="" textlink="">
      <xdr:nvSpPr>
        <xdr:cNvPr id="4695" name="Text Box 1">
          <a:extLst>
            <a:ext uri="{FF2B5EF4-FFF2-40B4-BE49-F238E27FC236}">
              <a16:creationId xmlns="" xmlns:a16="http://schemas.microsoft.com/office/drawing/2014/main" id="{00000000-0008-0000-0300-0000EB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696" name="Text Box 1">
          <a:extLst>
            <a:ext uri="{FF2B5EF4-FFF2-40B4-BE49-F238E27FC236}">
              <a16:creationId xmlns="" xmlns:a16="http://schemas.microsoft.com/office/drawing/2014/main" id="{00000000-0008-0000-0300-0000EC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4697" name="Text Box 1">
          <a:extLst>
            <a:ext uri="{FF2B5EF4-FFF2-40B4-BE49-F238E27FC236}">
              <a16:creationId xmlns="" xmlns:a16="http://schemas.microsoft.com/office/drawing/2014/main" id="{00000000-0008-0000-0300-0000ED0C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117951</xdr:rowOff>
    </xdr:to>
    <xdr:sp macro="" textlink="">
      <xdr:nvSpPr>
        <xdr:cNvPr id="4698" name="Text Box 1">
          <a:extLst>
            <a:ext uri="{FF2B5EF4-FFF2-40B4-BE49-F238E27FC236}">
              <a16:creationId xmlns="" xmlns:a16="http://schemas.microsoft.com/office/drawing/2014/main" id="{00000000-0008-0000-0300-0000EE0C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892970</xdr:colOff>
      <xdr:row>0</xdr:row>
      <xdr:rowOff>133350</xdr:rowOff>
    </xdr:to>
    <xdr:sp macro="" textlink="">
      <xdr:nvSpPr>
        <xdr:cNvPr id="4699" name="Text Box 1">
          <a:extLst>
            <a:ext uri="{FF2B5EF4-FFF2-40B4-BE49-F238E27FC236}">
              <a16:creationId xmlns="" xmlns:a16="http://schemas.microsoft.com/office/drawing/2014/main" id="{00000000-0008-0000-0300-0000EF0C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4700" name="Text Box 1">
          <a:extLst>
            <a:ext uri="{FF2B5EF4-FFF2-40B4-BE49-F238E27FC236}">
              <a16:creationId xmlns="" xmlns:a16="http://schemas.microsoft.com/office/drawing/2014/main" id="{00000000-0008-0000-0300-0000F00C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701" name="Text Box 1">
          <a:extLst>
            <a:ext uri="{FF2B5EF4-FFF2-40B4-BE49-F238E27FC236}">
              <a16:creationId xmlns="" xmlns:a16="http://schemas.microsoft.com/office/drawing/2014/main" id="{00000000-0008-0000-0300-0000F10C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126206</xdr:rowOff>
    </xdr:to>
    <xdr:sp macro="" textlink="">
      <xdr:nvSpPr>
        <xdr:cNvPr id="4702" name="Text Box 1">
          <a:extLst>
            <a:ext uri="{FF2B5EF4-FFF2-40B4-BE49-F238E27FC236}">
              <a16:creationId xmlns="" xmlns:a16="http://schemas.microsoft.com/office/drawing/2014/main" id="{00000000-0008-0000-0300-0000F20C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154147</xdr:rowOff>
    </xdr:to>
    <xdr:sp macro="" textlink="">
      <xdr:nvSpPr>
        <xdr:cNvPr id="4703" name="Text Box 1">
          <a:extLst>
            <a:ext uri="{FF2B5EF4-FFF2-40B4-BE49-F238E27FC236}">
              <a16:creationId xmlns="" xmlns:a16="http://schemas.microsoft.com/office/drawing/2014/main" id="{00000000-0008-0000-0300-0000F30C0000}"/>
            </a:ext>
          </a:extLst>
        </xdr:cNvPr>
        <xdr:cNvSpPr txBox="1"/>
      </xdr:nvSpPr>
      <xdr:spPr>
        <a:xfrm>
          <a:off x="1309688" y="1996123"/>
          <a:ext cx="1895475" cy="1541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04" name="Text Box 1">
          <a:extLst>
            <a:ext uri="{FF2B5EF4-FFF2-40B4-BE49-F238E27FC236}">
              <a16:creationId xmlns="" xmlns:a16="http://schemas.microsoft.com/office/drawing/2014/main" id="{00000000-0008-0000-0300-0000F4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05" name="Text Box 1">
          <a:extLst>
            <a:ext uri="{FF2B5EF4-FFF2-40B4-BE49-F238E27FC236}">
              <a16:creationId xmlns="" xmlns:a16="http://schemas.microsoft.com/office/drawing/2014/main" id="{00000000-0008-0000-0300-0000F5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06" name="Text Box 1">
          <a:extLst>
            <a:ext uri="{FF2B5EF4-FFF2-40B4-BE49-F238E27FC236}">
              <a16:creationId xmlns="" xmlns:a16="http://schemas.microsoft.com/office/drawing/2014/main" id="{00000000-0008-0000-0300-0000F7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07" name="Text Box 1">
          <a:extLst>
            <a:ext uri="{FF2B5EF4-FFF2-40B4-BE49-F238E27FC236}">
              <a16:creationId xmlns="" xmlns:a16="http://schemas.microsoft.com/office/drawing/2014/main" id="{00000000-0008-0000-0300-0000F8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08" name="Text Box 1">
          <a:extLst>
            <a:ext uri="{FF2B5EF4-FFF2-40B4-BE49-F238E27FC236}">
              <a16:creationId xmlns="" xmlns:a16="http://schemas.microsoft.com/office/drawing/2014/main" id="{00000000-0008-0000-0300-0000FE0C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09" name="Text Box 1">
          <a:extLst>
            <a:ext uri="{FF2B5EF4-FFF2-40B4-BE49-F238E27FC236}">
              <a16:creationId xmlns="" xmlns:a16="http://schemas.microsoft.com/office/drawing/2014/main" id="{00000000-0008-0000-0300-0000FF0C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10" name="Text Box 1">
          <a:extLst>
            <a:ext uri="{FF2B5EF4-FFF2-40B4-BE49-F238E27FC236}">
              <a16:creationId xmlns="" xmlns:a16="http://schemas.microsoft.com/office/drawing/2014/main" id="{00000000-0008-0000-0300-000007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11" name="Text Box 1">
          <a:extLst>
            <a:ext uri="{FF2B5EF4-FFF2-40B4-BE49-F238E27FC236}">
              <a16:creationId xmlns="" xmlns:a16="http://schemas.microsoft.com/office/drawing/2014/main" id="{00000000-0008-0000-0300-000008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12" name="Text Box 1">
          <a:extLst>
            <a:ext uri="{FF2B5EF4-FFF2-40B4-BE49-F238E27FC236}">
              <a16:creationId xmlns="" xmlns:a16="http://schemas.microsoft.com/office/drawing/2014/main" id="{00000000-0008-0000-0300-000018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13" name="Text Box 1">
          <a:extLst>
            <a:ext uri="{FF2B5EF4-FFF2-40B4-BE49-F238E27FC236}">
              <a16:creationId xmlns="" xmlns:a16="http://schemas.microsoft.com/office/drawing/2014/main" id="{00000000-0008-0000-0300-00001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14" name="Text Box 1">
          <a:extLst>
            <a:ext uri="{FF2B5EF4-FFF2-40B4-BE49-F238E27FC236}">
              <a16:creationId xmlns="" xmlns:a16="http://schemas.microsoft.com/office/drawing/2014/main" id="{00000000-0008-0000-0300-00003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15" name="Text Box 1">
          <a:extLst>
            <a:ext uri="{FF2B5EF4-FFF2-40B4-BE49-F238E27FC236}">
              <a16:creationId xmlns="" xmlns:a16="http://schemas.microsoft.com/office/drawing/2014/main" id="{00000000-0008-0000-0300-00003F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16" name="Text Box 1">
          <a:extLst>
            <a:ext uri="{FF2B5EF4-FFF2-40B4-BE49-F238E27FC236}">
              <a16:creationId xmlns="" xmlns:a16="http://schemas.microsoft.com/office/drawing/2014/main" id="{00000000-0008-0000-0300-000040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17" name="Text Box 1">
          <a:extLst>
            <a:ext uri="{FF2B5EF4-FFF2-40B4-BE49-F238E27FC236}">
              <a16:creationId xmlns="" xmlns:a16="http://schemas.microsoft.com/office/drawing/2014/main" id="{00000000-0008-0000-0300-00004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18" name="Text Box 1">
          <a:extLst>
            <a:ext uri="{FF2B5EF4-FFF2-40B4-BE49-F238E27FC236}">
              <a16:creationId xmlns="" xmlns:a16="http://schemas.microsoft.com/office/drawing/2014/main" id="{00000000-0008-0000-0300-00005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19" name="Text Box 1">
          <a:extLst>
            <a:ext uri="{FF2B5EF4-FFF2-40B4-BE49-F238E27FC236}">
              <a16:creationId xmlns="" xmlns:a16="http://schemas.microsoft.com/office/drawing/2014/main" id="{00000000-0008-0000-0300-00005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0" name="Text Box 1">
          <a:extLst>
            <a:ext uri="{FF2B5EF4-FFF2-40B4-BE49-F238E27FC236}">
              <a16:creationId xmlns="" xmlns:a16="http://schemas.microsoft.com/office/drawing/2014/main" id="{00000000-0008-0000-0300-00005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1" name="Text Box 1">
          <a:extLst>
            <a:ext uri="{FF2B5EF4-FFF2-40B4-BE49-F238E27FC236}">
              <a16:creationId xmlns="" xmlns:a16="http://schemas.microsoft.com/office/drawing/2014/main" id="{00000000-0008-0000-0300-00005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2" name="Text Box 1">
          <a:extLst>
            <a:ext uri="{FF2B5EF4-FFF2-40B4-BE49-F238E27FC236}">
              <a16:creationId xmlns="" xmlns:a16="http://schemas.microsoft.com/office/drawing/2014/main" id="{00000000-0008-0000-0300-00005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3" name="Text Box 1">
          <a:extLst>
            <a:ext uri="{FF2B5EF4-FFF2-40B4-BE49-F238E27FC236}">
              <a16:creationId xmlns="" xmlns:a16="http://schemas.microsoft.com/office/drawing/2014/main" id="{00000000-0008-0000-0300-00005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4" name="Text Box 1">
          <a:extLst>
            <a:ext uri="{FF2B5EF4-FFF2-40B4-BE49-F238E27FC236}">
              <a16:creationId xmlns="" xmlns:a16="http://schemas.microsoft.com/office/drawing/2014/main" id="{00000000-0008-0000-0300-00006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5" name="Text Box 1">
          <a:extLst>
            <a:ext uri="{FF2B5EF4-FFF2-40B4-BE49-F238E27FC236}">
              <a16:creationId xmlns="" xmlns:a16="http://schemas.microsoft.com/office/drawing/2014/main" id="{00000000-0008-0000-0300-00006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6" name="Text Box 1">
          <a:extLst>
            <a:ext uri="{FF2B5EF4-FFF2-40B4-BE49-F238E27FC236}">
              <a16:creationId xmlns="" xmlns:a16="http://schemas.microsoft.com/office/drawing/2014/main" id="{00000000-0008-0000-0300-00006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7" name="Text Box 1">
          <a:extLst>
            <a:ext uri="{FF2B5EF4-FFF2-40B4-BE49-F238E27FC236}">
              <a16:creationId xmlns="" xmlns:a16="http://schemas.microsoft.com/office/drawing/2014/main" id="{00000000-0008-0000-0300-00006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8" name="Text Box 1">
          <a:extLst>
            <a:ext uri="{FF2B5EF4-FFF2-40B4-BE49-F238E27FC236}">
              <a16:creationId xmlns="" xmlns:a16="http://schemas.microsoft.com/office/drawing/2014/main" id="{00000000-0008-0000-0300-00006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29" name="Text Box 1">
          <a:extLst>
            <a:ext uri="{FF2B5EF4-FFF2-40B4-BE49-F238E27FC236}">
              <a16:creationId xmlns="" xmlns:a16="http://schemas.microsoft.com/office/drawing/2014/main" id="{00000000-0008-0000-0300-00006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0" name="Text Box 1">
          <a:extLst>
            <a:ext uri="{FF2B5EF4-FFF2-40B4-BE49-F238E27FC236}">
              <a16:creationId xmlns="" xmlns:a16="http://schemas.microsoft.com/office/drawing/2014/main" id="{00000000-0008-0000-0300-00007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1" name="Text Box 1">
          <a:extLst>
            <a:ext uri="{FF2B5EF4-FFF2-40B4-BE49-F238E27FC236}">
              <a16:creationId xmlns="" xmlns:a16="http://schemas.microsoft.com/office/drawing/2014/main" id="{00000000-0008-0000-0300-00007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2" name="Text Box 1">
          <a:extLst>
            <a:ext uri="{FF2B5EF4-FFF2-40B4-BE49-F238E27FC236}">
              <a16:creationId xmlns="" xmlns:a16="http://schemas.microsoft.com/office/drawing/2014/main" id="{00000000-0008-0000-0300-00007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3" name="Text Box 1">
          <a:extLst>
            <a:ext uri="{FF2B5EF4-FFF2-40B4-BE49-F238E27FC236}">
              <a16:creationId xmlns="" xmlns:a16="http://schemas.microsoft.com/office/drawing/2014/main" id="{00000000-0008-0000-0300-00007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4" name="Text Box 1">
          <a:extLst>
            <a:ext uri="{FF2B5EF4-FFF2-40B4-BE49-F238E27FC236}">
              <a16:creationId xmlns="" xmlns:a16="http://schemas.microsoft.com/office/drawing/2014/main" id="{00000000-0008-0000-0300-00007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5" name="Text Box 1">
          <a:extLst>
            <a:ext uri="{FF2B5EF4-FFF2-40B4-BE49-F238E27FC236}">
              <a16:creationId xmlns="" xmlns:a16="http://schemas.microsoft.com/office/drawing/2014/main" id="{00000000-0008-0000-0300-00007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6" name="Text Box 1">
          <a:extLst>
            <a:ext uri="{FF2B5EF4-FFF2-40B4-BE49-F238E27FC236}">
              <a16:creationId xmlns="" xmlns:a16="http://schemas.microsoft.com/office/drawing/2014/main" id="{00000000-0008-0000-0300-00007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7" name="Text Box 1">
          <a:extLst>
            <a:ext uri="{FF2B5EF4-FFF2-40B4-BE49-F238E27FC236}">
              <a16:creationId xmlns="" xmlns:a16="http://schemas.microsoft.com/office/drawing/2014/main" id="{00000000-0008-0000-0300-00007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8" name="Text Box 1">
          <a:extLst>
            <a:ext uri="{FF2B5EF4-FFF2-40B4-BE49-F238E27FC236}">
              <a16:creationId xmlns="" xmlns:a16="http://schemas.microsoft.com/office/drawing/2014/main" id="{00000000-0008-0000-0300-00007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39" name="Text Box 1">
          <a:extLst>
            <a:ext uri="{FF2B5EF4-FFF2-40B4-BE49-F238E27FC236}">
              <a16:creationId xmlns="" xmlns:a16="http://schemas.microsoft.com/office/drawing/2014/main" id="{00000000-0008-0000-0300-00007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0" name="Text Box 1">
          <a:extLst>
            <a:ext uri="{FF2B5EF4-FFF2-40B4-BE49-F238E27FC236}">
              <a16:creationId xmlns="" xmlns:a16="http://schemas.microsoft.com/office/drawing/2014/main" id="{00000000-0008-0000-0300-00007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1" name="Text Box 1">
          <a:extLst>
            <a:ext uri="{FF2B5EF4-FFF2-40B4-BE49-F238E27FC236}">
              <a16:creationId xmlns="" xmlns:a16="http://schemas.microsoft.com/office/drawing/2014/main" id="{00000000-0008-0000-0300-00007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2" name="Text Box 1">
          <a:extLst>
            <a:ext uri="{FF2B5EF4-FFF2-40B4-BE49-F238E27FC236}">
              <a16:creationId xmlns="" xmlns:a16="http://schemas.microsoft.com/office/drawing/2014/main" id="{00000000-0008-0000-0300-00007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3" name="Text Box 1">
          <a:extLst>
            <a:ext uri="{FF2B5EF4-FFF2-40B4-BE49-F238E27FC236}">
              <a16:creationId xmlns="" xmlns:a16="http://schemas.microsoft.com/office/drawing/2014/main" id="{00000000-0008-0000-0300-00007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4" name="Text Box 1">
          <a:extLst>
            <a:ext uri="{FF2B5EF4-FFF2-40B4-BE49-F238E27FC236}">
              <a16:creationId xmlns="" xmlns:a16="http://schemas.microsoft.com/office/drawing/2014/main" id="{00000000-0008-0000-0300-00007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5" name="Text Box 1">
          <a:extLst>
            <a:ext uri="{FF2B5EF4-FFF2-40B4-BE49-F238E27FC236}">
              <a16:creationId xmlns="" xmlns:a16="http://schemas.microsoft.com/office/drawing/2014/main" id="{00000000-0008-0000-0300-00008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46" name="Text Box 1">
          <a:extLst>
            <a:ext uri="{FF2B5EF4-FFF2-40B4-BE49-F238E27FC236}">
              <a16:creationId xmlns="" xmlns:a16="http://schemas.microsoft.com/office/drawing/2014/main" id="{00000000-0008-0000-0300-000081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47" name="Text Box 1">
          <a:extLst>
            <a:ext uri="{FF2B5EF4-FFF2-40B4-BE49-F238E27FC236}">
              <a16:creationId xmlns="" xmlns:a16="http://schemas.microsoft.com/office/drawing/2014/main" id="{00000000-0008-0000-0300-000082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8" name="Text Box 1">
          <a:extLst>
            <a:ext uri="{FF2B5EF4-FFF2-40B4-BE49-F238E27FC236}">
              <a16:creationId xmlns="" xmlns:a16="http://schemas.microsoft.com/office/drawing/2014/main" id="{00000000-0008-0000-0300-00008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49" name="Text Box 1">
          <a:extLst>
            <a:ext uri="{FF2B5EF4-FFF2-40B4-BE49-F238E27FC236}">
              <a16:creationId xmlns="" xmlns:a16="http://schemas.microsoft.com/office/drawing/2014/main" id="{00000000-0008-0000-0300-00009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0" name="Text Box 1">
          <a:extLst>
            <a:ext uri="{FF2B5EF4-FFF2-40B4-BE49-F238E27FC236}">
              <a16:creationId xmlns="" xmlns:a16="http://schemas.microsoft.com/office/drawing/2014/main" id="{00000000-0008-0000-0300-00009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1" name="Text Box 1">
          <a:extLst>
            <a:ext uri="{FF2B5EF4-FFF2-40B4-BE49-F238E27FC236}">
              <a16:creationId xmlns="" xmlns:a16="http://schemas.microsoft.com/office/drawing/2014/main" id="{00000000-0008-0000-0300-00009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2" name="Text Box 1">
          <a:extLst>
            <a:ext uri="{FF2B5EF4-FFF2-40B4-BE49-F238E27FC236}">
              <a16:creationId xmlns="" xmlns:a16="http://schemas.microsoft.com/office/drawing/2014/main" id="{00000000-0008-0000-0300-00009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3" name="Text Box 1">
          <a:extLst>
            <a:ext uri="{FF2B5EF4-FFF2-40B4-BE49-F238E27FC236}">
              <a16:creationId xmlns="" xmlns:a16="http://schemas.microsoft.com/office/drawing/2014/main" id="{00000000-0008-0000-0300-00009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4" name="Text Box 1">
          <a:extLst>
            <a:ext uri="{FF2B5EF4-FFF2-40B4-BE49-F238E27FC236}">
              <a16:creationId xmlns="" xmlns:a16="http://schemas.microsoft.com/office/drawing/2014/main" id="{00000000-0008-0000-0300-0000A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5" name="Text Box 1">
          <a:extLst>
            <a:ext uri="{FF2B5EF4-FFF2-40B4-BE49-F238E27FC236}">
              <a16:creationId xmlns="" xmlns:a16="http://schemas.microsoft.com/office/drawing/2014/main" id="{00000000-0008-0000-0300-0000A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6" name="Text Box 1">
          <a:extLst>
            <a:ext uri="{FF2B5EF4-FFF2-40B4-BE49-F238E27FC236}">
              <a16:creationId xmlns="" xmlns:a16="http://schemas.microsoft.com/office/drawing/2014/main" id="{00000000-0008-0000-0300-0000A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7" name="Text Box 1">
          <a:extLst>
            <a:ext uri="{FF2B5EF4-FFF2-40B4-BE49-F238E27FC236}">
              <a16:creationId xmlns="" xmlns:a16="http://schemas.microsoft.com/office/drawing/2014/main" id="{00000000-0008-0000-0300-0000A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8" name="Text Box 1">
          <a:extLst>
            <a:ext uri="{FF2B5EF4-FFF2-40B4-BE49-F238E27FC236}">
              <a16:creationId xmlns="" xmlns:a16="http://schemas.microsoft.com/office/drawing/2014/main" id="{00000000-0008-0000-0300-0000A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59" name="Text Box 1">
          <a:extLst>
            <a:ext uri="{FF2B5EF4-FFF2-40B4-BE49-F238E27FC236}">
              <a16:creationId xmlns="" xmlns:a16="http://schemas.microsoft.com/office/drawing/2014/main" id="{00000000-0008-0000-0300-0000A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0" name="Text Box 1">
          <a:extLst>
            <a:ext uri="{FF2B5EF4-FFF2-40B4-BE49-F238E27FC236}">
              <a16:creationId xmlns="" xmlns:a16="http://schemas.microsoft.com/office/drawing/2014/main" id="{00000000-0008-0000-0300-0000B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1" name="Text Box 1">
          <a:extLst>
            <a:ext uri="{FF2B5EF4-FFF2-40B4-BE49-F238E27FC236}">
              <a16:creationId xmlns="" xmlns:a16="http://schemas.microsoft.com/office/drawing/2014/main" id="{00000000-0008-0000-0300-0000B3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2" name="Text Box 1">
          <a:extLst>
            <a:ext uri="{FF2B5EF4-FFF2-40B4-BE49-F238E27FC236}">
              <a16:creationId xmlns="" xmlns:a16="http://schemas.microsoft.com/office/drawing/2014/main" id="{00000000-0008-0000-0300-0000B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3" name="Text Box 1">
          <a:extLst>
            <a:ext uri="{FF2B5EF4-FFF2-40B4-BE49-F238E27FC236}">
              <a16:creationId xmlns="" xmlns:a16="http://schemas.microsoft.com/office/drawing/2014/main" id="{00000000-0008-0000-0300-0000B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4" name="Text Box 1">
          <a:extLst>
            <a:ext uri="{FF2B5EF4-FFF2-40B4-BE49-F238E27FC236}">
              <a16:creationId xmlns="" xmlns:a16="http://schemas.microsoft.com/office/drawing/2014/main" id="{00000000-0008-0000-0300-0000B6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5" name="Text Box 1">
          <a:extLst>
            <a:ext uri="{FF2B5EF4-FFF2-40B4-BE49-F238E27FC236}">
              <a16:creationId xmlns="" xmlns:a16="http://schemas.microsoft.com/office/drawing/2014/main" id="{00000000-0008-0000-0300-0000B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6" name="Text Box 1">
          <a:extLst>
            <a:ext uri="{FF2B5EF4-FFF2-40B4-BE49-F238E27FC236}">
              <a16:creationId xmlns="" xmlns:a16="http://schemas.microsoft.com/office/drawing/2014/main" id="{00000000-0008-0000-0300-0000B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7" name="Text Box 1">
          <a:extLst>
            <a:ext uri="{FF2B5EF4-FFF2-40B4-BE49-F238E27FC236}">
              <a16:creationId xmlns="" xmlns:a16="http://schemas.microsoft.com/office/drawing/2014/main" id="{00000000-0008-0000-0300-0000B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8" name="Text Box 1">
          <a:extLst>
            <a:ext uri="{FF2B5EF4-FFF2-40B4-BE49-F238E27FC236}">
              <a16:creationId xmlns="" xmlns:a16="http://schemas.microsoft.com/office/drawing/2014/main" id="{00000000-0008-0000-0300-0000BA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69" name="Text Box 1">
          <a:extLst>
            <a:ext uri="{FF2B5EF4-FFF2-40B4-BE49-F238E27FC236}">
              <a16:creationId xmlns="" xmlns:a16="http://schemas.microsoft.com/office/drawing/2014/main" id="{00000000-0008-0000-0300-0000BB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0" name="Text Box 1">
          <a:extLst>
            <a:ext uri="{FF2B5EF4-FFF2-40B4-BE49-F238E27FC236}">
              <a16:creationId xmlns="" xmlns:a16="http://schemas.microsoft.com/office/drawing/2014/main" id="{00000000-0008-0000-0300-0000BC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1" name="Text Box 1">
          <a:extLst>
            <a:ext uri="{FF2B5EF4-FFF2-40B4-BE49-F238E27FC236}">
              <a16:creationId xmlns="" xmlns:a16="http://schemas.microsoft.com/office/drawing/2014/main" id="{00000000-0008-0000-0300-0000B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2" name="Text Box 1">
          <a:extLst>
            <a:ext uri="{FF2B5EF4-FFF2-40B4-BE49-F238E27FC236}">
              <a16:creationId xmlns="" xmlns:a16="http://schemas.microsoft.com/office/drawing/2014/main" id="{00000000-0008-0000-0300-0000B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3" name="Text Box 1">
          <a:extLst>
            <a:ext uri="{FF2B5EF4-FFF2-40B4-BE49-F238E27FC236}">
              <a16:creationId xmlns="" xmlns:a16="http://schemas.microsoft.com/office/drawing/2014/main" id="{00000000-0008-0000-0300-0000BF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4" name="Text Box 1">
          <a:extLst>
            <a:ext uri="{FF2B5EF4-FFF2-40B4-BE49-F238E27FC236}">
              <a16:creationId xmlns="" xmlns:a16="http://schemas.microsoft.com/office/drawing/2014/main" id="{00000000-0008-0000-0300-0000C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5" name="Text Box 1">
          <a:extLst>
            <a:ext uri="{FF2B5EF4-FFF2-40B4-BE49-F238E27FC236}">
              <a16:creationId xmlns="" xmlns:a16="http://schemas.microsoft.com/office/drawing/2014/main" id="{00000000-0008-0000-0300-0000C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6" name="Text Box 1">
          <a:extLst>
            <a:ext uri="{FF2B5EF4-FFF2-40B4-BE49-F238E27FC236}">
              <a16:creationId xmlns="" xmlns:a16="http://schemas.microsoft.com/office/drawing/2014/main" id="{00000000-0008-0000-0300-0000C2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7" name="Text Box 1">
          <a:extLst>
            <a:ext uri="{FF2B5EF4-FFF2-40B4-BE49-F238E27FC236}">
              <a16:creationId xmlns="" xmlns:a16="http://schemas.microsoft.com/office/drawing/2014/main" id="{00000000-0008-0000-0300-0000C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8" name="Text Box 1">
          <a:extLst>
            <a:ext uri="{FF2B5EF4-FFF2-40B4-BE49-F238E27FC236}">
              <a16:creationId xmlns="" xmlns:a16="http://schemas.microsoft.com/office/drawing/2014/main" id="{00000000-0008-0000-0300-0000C9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79" name="Text Box 1">
          <a:extLst>
            <a:ext uri="{FF2B5EF4-FFF2-40B4-BE49-F238E27FC236}">
              <a16:creationId xmlns="" xmlns:a16="http://schemas.microsoft.com/office/drawing/2014/main" id="{00000000-0008-0000-0300-0000C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0" name="Text Box 1">
          <a:extLst>
            <a:ext uri="{FF2B5EF4-FFF2-40B4-BE49-F238E27FC236}">
              <a16:creationId xmlns="" xmlns:a16="http://schemas.microsoft.com/office/drawing/2014/main" id="{00000000-0008-0000-0300-0000C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1" name="Text Box 1">
          <a:extLst>
            <a:ext uri="{FF2B5EF4-FFF2-40B4-BE49-F238E27FC236}">
              <a16:creationId xmlns="" xmlns:a16="http://schemas.microsoft.com/office/drawing/2014/main" id="{00000000-0008-0000-0300-0000D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2" name="Text Box 1">
          <a:extLst>
            <a:ext uri="{FF2B5EF4-FFF2-40B4-BE49-F238E27FC236}">
              <a16:creationId xmlns="" xmlns:a16="http://schemas.microsoft.com/office/drawing/2014/main" id="{00000000-0008-0000-0300-0000D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3" name="Text Box 1">
          <a:extLst>
            <a:ext uri="{FF2B5EF4-FFF2-40B4-BE49-F238E27FC236}">
              <a16:creationId xmlns="" xmlns:a16="http://schemas.microsoft.com/office/drawing/2014/main" id="{00000000-0008-0000-0300-0000D5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4" name="Text Box 1">
          <a:extLst>
            <a:ext uri="{FF2B5EF4-FFF2-40B4-BE49-F238E27FC236}">
              <a16:creationId xmlns="" xmlns:a16="http://schemas.microsoft.com/office/drawing/2014/main" id="{00000000-0008-0000-0300-0000D7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5" name="Text Box 1">
          <a:extLst>
            <a:ext uri="{FF2B5EF4-FFF2-40B4-BE49-F238E27FC236}">
              <a16:creationId xmlns="" xmlns:a16="http://schemas.microsoft.com/office/drawing/2014/main" id="{00000000-0008-0000-0300-0000D8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6" name="Text Box 1">
          <a:extLst>
            <a:ext uri="{FF2B5EF4-FFF2-40B4-BE49-F238E27FC236}">
              <a16:creationId xmlns="" xmlns:a16="http://schemas.microsoft.com/office/drawing/2014/main" id="{00000000-0008-0000-0300-0000DD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7" name="Text Box 1">
          <a:extLst>
            <a:ext uri="{FF2B5EF4-FFF2-40B4-BE49-F238E27FC236}">
              <a16:creationId xmlns="" xmlns:a16="http://schemas.microsoft.com/office/drawing/2014/main" id="{00000000-0008-0000-0300-0000DE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8" name="Text Box 1">
          <a:extLst>
            <a:ext uri="{FF2B5EF4-FFF2-40B4-BE49-F238E27FC236}">
              <a16:creationId xmlns="" xmlns:a16="http://schemas.microsoft.com/office/drawing/2014/main" id="{00000000-0008-0000-0300-0000E0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89" name="Text Box 1">
          <a:extLst>
            <a:ext uri="{FF2B5EF4-FFF2-40B4-BE49-F238E27FC236}">
              <a16:creationId xmlns="" xmlns:a16="http://schemas.microsoft.com/office/drawing/2014/main" id="{00000000-0008-0000-0300-0000E1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90" name="Text Box 1">
          <a:extLst>
            <a:ext uri="{FF2B5EF4-FFF2-40B4-BE49-F238E27FC236}">
              <a16:creationId xmlns="" xmlns:a16="http://schemas.microsoft.com/office/drawing/2014/main" id="{00000000-0008-0000-0300-0000E40D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791" name="Text Box 1">
          <a:extLst>
            <a:ext uri="{FF2B5EF4-FFF2-40B4-BE49-F238E27FC236}">
              <a16:creationId xmlns="" xmlns:a16="http://schemas.microsoft.com/office/drawing/2014/main" id="{00000000-0008-0000-0300-0000F30D0000}"/>
            </a:ext>
          </a:extLst>
        </xdr:cNvPr>
        <xdr:cNvSpPr txBox="1"/>
      </xdr:nvSpPr>
      <xdr:spPr>
        <a:xfrm>
          <a:off x="1309688" y="1785938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4792" name="Text Box 1">
          <a:extLst>
            <a:ext uri="{FF2B5EF4-FFF2-40B4-BE49-F238E27FC236}">
              <a16:creationId xmlns="" xmlns:a16="http://schemas.microsoft.com/office/drawing/2014/main" id="{00000000-0008-0000-0300-0000F40D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4793" name="Text Box 1">
          <a:extLst>
            <a:ext uri="{FF2B5EF4-FFF2-40B4-BE49-F238E27FC236}">
              <a16:creationId xmlns="" xmlns:a16="http://schemas.microsoft.com/office/drawing/2014/main" id="{00000000-0008-0000-0300-0000F50D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4794" name="Text Box 1">
          <a:extLst>
            <a:ext uri="{FF2B5EF4-FFF2-40B4-BE49-F238E27FC236}">
              <a16:creationId xmlns="" xmlns:a16="http://schemas.microsoft.com/office/drawing/2014/main" id="{00000000-0008-0000-0300-0000F90D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795" name="Text Box 1">
          <a:extLst>
            <a:ext uri="{FF2B5EF4-FFF2-40B4-BE49-F238E27FC236}">
              <a16:creationId xmlns="" xmlns:a16="http://schemas.microsoft.com/office/drawing/2014/main" id="{00000000-0008-0000-0300-0000FB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796" name="Text Box 1">
          <a:extLst>
            <a:ext uri="{FF2B5EF4-FFF2-40B4-BE49-F238E27FC236}">
              <a16:creationId xmlns="" xmlns:a16="http://schemas.microsoft.com/office/drawing/2014/main" id="{00000000-0008-0000-0300-0000FC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797" name="Text Box 1">
          <a:extLst>
            <a:ext uri="{FF2B5EF4-FFF2-40B4-BE49-F238E27FC236}">
              <a16:creationId xmlns="" xmlns:a16="http://schemas.microsoft.com/office/drawing/2014/main" id="{00000000-0008-0000-0300-0000FE0D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798" name="Text Box 1">
          <a:extLst>
            <a:ext uri="{FF2B5EF4-FFF2-40B4-BE49-F238E27FC236}">
              <a16:creationId xmlns="" xmlns:a16="http://schemas.microsoft.com/office/drawing/2014/main" id="{00000000-0008-0000-0300-0000FF0D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799" name="Text Box 1">
          <a:extLst>
            <a:ext uri="{FF2B5EF4-FFF2-40B4-BE49-F238E27FC236}">
              <a16:creationId xmlns="" xmlns:a16="http://schemas.microsoft.com/office/drawing/2014/main" id="{00000000-0008-0000-0300-00000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800" name="Text Box 1">
          <a:extLst>
            <a:ext uri="{FF2B5EF4-FFF2-40B4-BE49-F238E27FC236}">
              <a16:creationId xmlns="" xmlns:a16="http://schemas.microsoft.com/office/drawing/2014/main" id="{00000000-0008-0000-0300-000005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801" name="Text Box 1">
          <a:extLst>
            <a:ext uri="{FF2B5EF4-FFF2-40B4-BE49-F238E27FC236}">
              <a16:creationId xmlns="" xmlns:a16="http://schemas.microsoft.com/office/drawing/2014/main" id="{00000000-0008-0000-0300-000006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2" name="Text Box 1">
          <a:extLst>
            <a:ext uri="{FF2B5EF4-FFF2-40B4-BE49-F238E27FC236}">
              <a16:creationId xmlns="" xmlns:a16="http://schemas.microsoft.com/office/drawing/2014/main" id="{00000000-0008-0000-0300-00000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3" name="Text Box 1">
          <a:extLst>
            <a:ext uri="{FF2B5EF4-FFF2-40B4-BE49-F238E27FC236}">
              <a16:creationId xmlns="" xmlns:a16="http://schemas.microsoft.com/office/drawing/2014/main" id="{00000000-0008-0000-0300-00000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4" name="Text Box 1">
          <a:extLst>
            <a:ext uri="{FF2B5EF4-FFF2-40B4-BE49-F238E27FC236}">
              <a16:creationId xmlns="" xmlns:a16="http://schemas.microsoft.com/office/drawing/2014/main" id="{00000000-0008-0000-0300-00000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5" name="Text Box 1">
          <a:extLst>
            <a:ext uri="{FF2B5EF4-FFF2-40B4-BE49-F238E27FC236}">
              <a16:creationId xmlns="" xmlns:a16="http://schemas.microsoft.com/office/drawing/2014/main" id="{00000000-0008-0000-0300-00000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806" name="Text Box 1">
          <a:extLst>
            <a:ext uri="{FF2B5EF4-FFF2-40B4-BE49-F238E27FC236}">
              <a16:creationId xmlns="" xmlns:a16="http://schemas.microsoft.com/office/drawing/2014/main" id="{00000000-0008-0000-0300-00000E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807" name="Text Box 1">
          <a:extLst>
            <a:ext uri="{FF2B5EF4-FFF2-40B4-BE49-F238E27FC236}">
              <a16:creationId xmlns="" xmlns:a16="http://schemas.microsoft.com/office/drawing/2014/main" id="{00000000-0008-0000-0300-00000F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8" name="Text Box 1">
          <a:extLst>
            <a:ext uri="{FF2B5EF4-FFF2-40B4-BE49-F238E27FC236}">
              <a16:creationId xmlns="" xmlns:a16="http://schemas.microsoft.com/office/drawing/2014/main" id="{00000000-0008-0000-0300-00001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09" name="Text Box 1">
          <a:extLst>
            <a:ext uri="{FF2B5EF4-FFF2-40B4-BE49-F238E27FC236}">
              <a16:creationId xmlns="" xmlns:a16="http://schemas.microsoft.com/office/drawing/2014/main" id="{00000000-0008-0000-0300-00001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0" name="Text Box 1">
          <a:extLst>
            <a:ext uri="{FF2B5EF4-FFF2-40B4-BE49-F238E27FC236}">
              <a16:creationId xmlns="" xmlns:a16="http://schemas.microsoft.com/office/drawing/2014/main" id="{00000000-0008-0000-0300-00001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1" name="Text Box 1">
          <a:extLst>
            <a:ext uri="{FF2B5EF4-FFF2-40B4-BE49-F238E27FC236}">
              <a16:creationId xmlns="" xmlns:a16="http://schemas.microsoft.com/office/drawing/2014/main" id="{00000000-0008-0000-0300-00001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2" name="Text Box 1">
          <a:extLst>
            <a:ext uri="{FF2B5EF4-FFF2-40B4-BE49-F238E27FC236}">
              <a16:creationId xmlns="" xmlns:a16="http://schemas.microsoft.com/office/drawing/2014/main" id="{00000000-0008-0000-0300-00001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3" name="Text Box 1">
          <a:extLst>
            <a:ext uri="{FF2B5EF4-FFF2-40B4-BE49-F238E27FC236}">
              <a16:creationId xmlns="" xmlns:a16="http://schemas.microsoft.com/office/drawing/2014/main" id="{00000000-0008-0000-0300-00001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4" name="Text Box 1">
          <a:extLst>
            <a:ext uri="{FF2B5EF4-FFF2-40B4-BE49-F238E27FC236}">
              <a16:creationId xmlns="" xmlns:a16="http://schemas.microsoft.com/office/drawing/2014/main" id="{00000000-0008-0000-0300-00001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5" name="Text Box 1">
          <a:extLst>
            <a:ext uri="{FF2B5EF4-FFF2-40B4-BE49-F238E27FC236}">
              <a16:creationId xmlns="" xmlns:a16="http://schemas.microsoft.com/office/drawing/2014/main" id="{00000000-0008-0000-0300-00001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6" name="Text Box 1">
          <a:extLst>
            <a:ext uri="{FF2B5EF4-FFF2-40B4-BE49-F238E27FC236}">
              <a16:creationId xmlns="" xmlns:a16="http://schemas.microsoft.com/office/drawing/2014/main" id="{00000000-0008-0000-0300-00001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17" name="Text Box 1">
          <a:extLst>
            <a:ext uri="{FF2B5EF4-FFF2-40B4-BE49-F238E27FC236}">
              <a16:creationId xmlns="" xmlns:a16="http://schemas.microsoft.com/office/drawing/2014/main" id="{00000000-0008-0000-0300-00001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818" name="Text Box 1">
          <a:extLst>
            <a:ext uri="{FF2B5EF4-FFF2-40B4-BE49-F238E27FC236}">
              <a16:creationId xmlns="" xmlns:a16="http://schemas.microsoft.com/office/drawing/2014/main" id="{00000000-0008-0000-0300-00001F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819" name="Text Box 1">
          <a:extLst>
            <a:ext uri="{FF2B5EF4-FFF2-40B4-BE49-F238E27FC236}">
              <a16:creationId xmlns="" xmlns:a16="http://schemas.microsoft.com/office/drawing/2014/main" id="{00000000-0008-0000-0300-000020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0" name="Text Box 1">
          <a:extLst>
            <a:ext uri="{FF2B5EF4-FFF2-40B4-BE49-F238E27FC236}">
              <a16:creationId xmlns="" xmlns:a16="http://schemas.microsoft.com/office/drawing/2014/main" id="{00000000-0008-0000-0300-00002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1" name="Text Box 1">
          <a:extLst>
            <a:ext uri="{FF2B5EF4-FFF2-40B4-BE49-F238E27FC236}">
              <a16:creationId xmlns="" xmlns:a16="http://schemas.microsoft.com/office/drawing/2014/main" id="{00000000-0008-0000-0300-00002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2" name="Text Box 1">
          <a:extLst>
            <a:ext uri="{FF2B5EF4-FFF2-40B4-BE49-F238E27FC236}">
              <a16:creationId xmlns="" xmlns:a16="http://schemas.microsoft.com/office/drawing/2014/main" id="{00000000-0008-0000-0300-00002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3" name="Text Box 1">
          <a:extLst>
            <a:ext uri="{FF2B5EF4-FFF2-40B4-BE49-F238E27FC236}">
              <a16:creationId xmlns="" xmlns:a16="http://schemas.microsoft.com/office/drawing/2014/main" id="{00000000-0008-0000-0300-00002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4" name="Text Box 1">
          <a:extLst>
            <a:ext uri="{FF2B5EF4-FFF2-40B4-BE49-F238E27FC236}">
              <a16:creationId xmlns="" xmlns:a16="http://schemas.microsoft.com/office/drawing/2014/main" id="{00000000-0008-0000-0300-00002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5" name="Text Box 1">
          <a:extLst>
            <a:ext uri="{FF2B5EF4-FFF2-40B4-BE49-F238E27FC236}">
              <a16:creationId xmlns="" xmlns:a16="http://schemas.microsoft.com/office/drawing/2014/main" id="{00000000-0008-0000-0300-00002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6" name="Text Box 1">
          <a:extLst>
            <a:ext uri="{FF2B5EF4-FFF2-40B4-BE49-F238E27FC236}">
              <a16:creationId xmlns="" xmlns:a16="http://schemas.microsoft.com/office/drawing/2014/main" id="{00000000-0008-0000-0300-00002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7" name="Text Box 1">
          <a:extLst>
            <a:ext uri="{FF2B5EF4-FFF2-40B4-BE49-F238E27FC236}">
              <a16:creationId xmlns="" xmlns:a16="http://schemas.microsoft.com/office/drawing/2014/main" id="{00000000-0008-0000-0300-00002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8" name="Text Box 1">
          <a:extLst>
            <a:ext uri="{FF2B5EF4-FFF2-40B4-BE49-F238E27FC236}">
              <a16:creationId xmlns="" xmlns:a16="http://schemas.microsoft.com/office/drawing/2014/main" id="{00000000-0008-0000-0300-00002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29" name="Text Box 1">
          <a:extLst>
            <a:ext uri="{FF2B5EF4-FFF2-40B4-BE49-F238E27FC236}">
              <a16:creationId xmlns="" xmlns:a16="http://schemas.microsoft.com/office/drawing/2014/main" id="{00000000-0008-0000-0300-00003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0" name="Text Box 1">
          <a:extLst>
            <a:ext uri="{FF2B5EF4-FFF2-40B4-BE49-F238E27FC236}">
              <a16:creationId xmlns="" xmlns:a16="http://schemas.microsoft.com/office/drawing/2014/main" id="{00000000-0008-0000-0300-00003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1" name="Text Box 1">
          <a:extLst>
            <a:ext uri="{FF2B5EF4-FFF2-40B4-BE49-F238E27FC236}">
              <a16:creationId xmlns="" xmlns:a16="http://schemas.microsoft.com/office/drawing/2014/main" id="{00000000-0008-0000-0300-00003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2" name="Text Box 1">
          <a:extLst>
            <a:ext uri="{FF2B5EF4-FFF2-40B4-BE49-F238E27FC236}">
              <a16:creationId xmlns="" xmlns:a16="http://schemas.microsoft.com/office/drawing/2014/main" id="{00000000-0008-0000-0300-00003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3" name="Text Box 1">
          <a:extLst>
            <a:ext uri="{FF2B5EF4-FFF2-40B4-BE49-F238E27FC236}">
              <a16:creationId xmlns="" xmlns:a16="http://schemas.microsoft.com/office/drawing/2014/main" id="{00000000-0008-0000-0300-00003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4" name="Text Box 1">
          <a:extLst>
            <a:ext uri="{FF2B5EF4-FFF2-40B4-BE49-F238E27FC236}">
              <a16:creationId xmlns="" xmlns:a16="http://schemas.microsoft.com/office/drawing/2014/main" id="{00000000-0008-0000-0300-00003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5" name="Text Box 1">
          <a:extLst>
            <a:ext uri="{FF2B5EF4-FFF2-40B4-BE49-F238E27FC236}">
              <a16:creationId xmlns="" xmlns:a16="http://schemas.microsoft.com/office/drawing/2014/main" id="{00000000-0008-0000-0300-00003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6" name="Text Box 1">
          <a:extLst>
            <a:ext uri="{FF2B5EF4-FFF2-40B4-BE49-F238E27FC236}">
              <a16:creationId xmlns="" xmlns:a16="http://schemas.microsoft.com/office/drawing/2014/main" id="{00000000-0008-0000-0300-00003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7" name="Text Box 1">
          <a:extLst>
            <a:ext uri="{FF2B5EF4-FFF2-40B4-BE49-F238E27FC236}">
              <a16:creationId xmlns="" xmlns:a16="http://schemas.microsoft.com/office/drawing/2014/main" id="{00000000-0008-0000-0300-00003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8" name="Text Box 1">
          <a:extLst>
            <a:ext uri="{FF2B5EF4-FFF2-40B4-BE49-F238E27FC236}">
              <a16:creationId xmlns="" xmlns:a16="http://schemas.microsoft.com/office/drawing/2014/main" id="{00000000-0008-0000-0300-00003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39" name="Text Box 1">
          <a:extLst>
            <a:ext uri="{FF2B5EF4-FFF2-40B4-BE49-F238E27FC236}">
              <a16:creationId xmlns="" xmlns:a16="http://schemas.microsoft.com/office/drawing/2014/main" id="{00000000-0008-0000-0300-00003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0" name="Text Box 1">
          <a:extLst>
            <a:ext uri="{FF2B5EF4-FFF2-40B4-BE49-F238E27FC236}">
              <a16:creationId xmlns="" xmlns:a16="http://schemas.microsoft.com/office/drawing/2014/main" id="{00000000-0008-0000-0300-00003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1" name="Text Box 1">
          <a:extLst>
            <a:ext uri="{FF2B5EF4-FFF2-40B4-BE49-F238E27FC236}">
              <a16:creationId xmlns="" xmlns:a16="http://schemas.microsoft.com/office/drawing/2014/main" id="{00000000-0008-0000-0300-00003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2" name="Text Box 1">
          <a:extLst>
            <a:ext uri="{FF2B5EF4-FFF2-40B4-BE49-F238E27FC236}">
              <a16:creationId xmlns="" xmlns:a16="http://schemas.microsoft.com/office/drawing/2014/main" id="{00000000-0008-0000-0300-00003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3" name="Text Box 1">
          <a:extLst>
            <a:ext uri="{FF2B5EF4-FFF2-40B4-BE49-F238E27FC236}">
              <a16:creationId xmlns="" xmlns:a16="http://schemas.microsoft.com/office/drawing/2014/main" id="{00000000-0008-0000-0300-00003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4" name="Text Box 1">
          <a:extLst>
            <a:ext uri="{FF2B5EF4-FFF2-40B4-BE49-F238E27FC236}">
              <a16:creationId xmlns="" xmlns:a16="http://schemas.microsoft.com/office/drawing/2014/main" id="{00000000-0008-0000-0300-00004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5" name="Text Box 1">
          <a:extLst>
            <a:ext uri="{FF2B5EF4-FFF2-40B4-BE49-F238E27FC236}">
              <a16:creationId xmlns="" xmlns:a16="http://schemas.microsoft.com/office/drawing/2014/main" id="{00000000-0008-0000-0300-00004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6" name="Text Box 1">
          <a:extLst>
            <a:ext uri="{FF2B5EF4-FFF2-40B4-BE49-F238E27FC236}">
              <a16:creationId xmlns="" xmlns:a16="http://schemas.microsoft.com/office/drawing/2014/main" id="{00000000-0008-0000-0300-00004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7" name="Text Box 1">
          <a:extLst>
            <a:ext uri="{FF2B5EF4-FFF2-40B4-BE49-F238E27FC236}">
              <a16:creationId xmlns="" xmlns:a16="http://schemas.microsoft.com/office/drawing/2014/main" id="{00000000-0008-0000-0300-00004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8" name="Text Box 1">
          <a:extLst>
            <a:ext uri="{FF2B5EF4-FFF2-40B4-BE49-F238E27FC236}">
              <a16:creationId xmlns="" xmlns:a16="http://schemas.microsoft.com/office/drawing/2014/main" id="{00000000-0008-0000-0300-00004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49" name="Text Box 1">
          <a:extLst>
            <a:ext uri="{FF2B5EF4-FFF2-40B4-BE49-F238E27FC236}">
              <a16:creationId xmlns="" xmlns:a16="http://schemas.microsoft.com/office/drawing/2014/main" id="{00000000-0008-0000-0300-00004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850" name="Text Box 1">
          <a:extLst>
            <a:ext uri="{FF2B5EF4-FFF2-40B4-BE49-F238E27FC236}">
              <a16:creationId xmlns="" xmlns:a16="http://schemas.microsoft.com/office/drawing/2014/main" id="{00000000-0008-0000-0300-000046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851" name="Text Box 1">
          <a:extLst>
            <a:ext uri="{FF2B5EF4-FFF2-40B4-BE49-F238E27FC236}">
              <a16:creationId xmlns="" xmlns:a16="http://schemas.microsoft.com/office/drawing/2014/main" id="{00000000-0008-0000-0300-000047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2" name="Text Box 1">
          <a:extLst>
            <a:ext uri="{FF2B5EF4-FFF2-40B4-BE49-F238E27FC236}">
              <a16:creationId xmlns="" xmlns:a16="http://schemas.microsoft.com/office/drawing/2014/main" id="{00000000-0008-0000-0300-00004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3" name="Text Box 1">
          <a:extLst>
            <a:ext uri="{FF2B5EF4-FFF2-40B4-BE49-F238E27FC236}">
              <a16:creationId xmlns="" xmlns:a16="http://schemas.microsoft.com/office/drawing/2014/main" id="{00000000-0008-0000-0300-00004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4" name="Text Box 1">
          <a:extLst>
            <a:ext uri="{FF2B5EF4-FFF2-40B4-BE49-F238E27FC236}">
              <a16:creationId xmlns="" xmlns:a16="http://schemas.microsoft.com/office/drawing/2014/main" id="{00000000-0008-0000-0300-00004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5" name="Text Box 1">
          <a:extLst>
            <a:ext uri="{FF2B5EF4-FFF2-40B4-BE49-F238E27FC236}">
              <a16:creationId xmlns="" xmlns:a16="http://schemas.microsoft.com/office/drawing/2014/main" id="{00000000-0008-0000-0300-00004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6" name="Text Box 1">
          <a:extLst>
            <a:ext uri="{FF2B5EF4-FFF2-40B4-BE49-F238E27FC236}">
              <a16:creationId xmlns="" xmlns:a16="http://schemas.microsoft.com/office/drawing/2014/main" id="{00000000-0008-0000-0300-00005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7" name="Text Box 1">
          <a:extLst>
            <a:ext uri="{FF2B5EF4-FFF2-40B4-BE49-F238E27FC236}">
              <a16:creationId xmlns="" xmlns:a16="http://schemas.microsoft.com/office/drawing/2014/main" id="{00000000-0008-0000-0300-00005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8" name="Text Box 1">
          <a:extLst>
            <a:ext uri="{FF2B5EF4-FFF2-40B4-BE49-F238E27FC236}">
              <a16:creationId xmlns="" xmlns:a16="http://schemas.microsoft.com/office/drawing/2014/main" id="{00000000-0008-0000-0300-00005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59" name="Text Box 1">
          <a:extLst>
            <a:ext uri="{FF2B5EF4-FFF2-40B4-BE49-F238E27FC236}">
              <a16:creationId xmlns="" xmlns:a16="http://schemas.microsoft.com/office/drawing/2014/main" id="{00000000-0008-0000-0300-00005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0" name="Text Box 1">
          <a:extLst>
            <a:ext uri="{FF2B5EF4-FFF2-40B4-BE49-F238E27FC236}">
              <a16:creationId xmlns="" xmlns:a16="http://schemas.microsoft.com/office/drawing/2014/main" id="{00000000-0008-0000-0300-00005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1" name="Text Box 1">
          <a:extLst>
            <a:ext uri="{FF2B5EF4-FFF2-40B4-BE49-F238E27FC236}">
              <a16:creationId xmlns="" xmlns:a16="http://schemas.microsoft.com/office/drawing/2014/main" id="{00000000-0008-0000-0300-00005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2" name="Text Box 1">
          <a:extLst>
            <a:ext uri="{FF2B5EF4-FFF2-40B4-BE49-F238E27FC236}">
              <a16:creationId xmlns="" xmlns:a16="http://schemas.microsoft.com/office/drawing/2014/main" id="{00000000-0008-0000-0300-00005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3" name="Text Box 1">
          <a:extLst>
            <a:ext uri="{FF2B5EF4-FFF2-40B4-BE49-F238E27FC236}">
              <a16:creationId xmlns="" xmlns:a16="http://schemas.microsoft.com/office/drawing/2014/main" id="{00000000-0008-0000-0300-00005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4" name="Text Box 1">
          <a:extLst>
            <a:ext uri="{FF2B5EF4-FFF2-40B4-BE49-F238E27FC236}">
              <a16:creationId xmlns="" xmlns:a16="http://schemas.microsoft.com/office/drawing/2014/main" id="{00000000-0008-0000-0300-00005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5" name="Text Box 1">
          <a:extLst>
            <a:ext uri="{FF2B5EF4-FFF2-40B4-BE49-F238E27FC236}">
              <a16:creationId xmlns="" xmlns:a16="http://schemas.microsoft.com/office/drawing/2014/main" id="{00000000-0008-0000-0300-00005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6" name="Text Box 1">
          <a:extLst>
            <a:ext uri="{FF2B5EF4-FFF2-40B4-BE49-F238E27FC236}">
              <a16:creationId xmlns="" xmlns:a16="http://schemas.microsoft.com/office/drawing/2014/main" id="{00000000-0008-0000-0300-00005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7" name="Text Box 1">
          <a:extLst>
            <a:ext uri="{FF2B5EF4-FFF2-40B4-BE49-F238E27FC236}">
              <a16:creationId xmlns="" xmlns:a16="http://schemas.microsoft.com/office/drawing/2014/main" id="{00000000-0008-0000-0300-00005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8" name="Text Box 1">
          <a:extLst>
            <a:ext uri="{FF2B5EF4-FFF2-40B4-BE49-F238E27FC236}">
              <a16:creationId xmlns="" xmlns:a16="http://schemas.microsoft.com/office/drawing/2014/main" id="{00000000-0008-0000-0300-00005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69" name="Text Box 1">
          <a:extLst>
            <a:ext uri="{FF2B5EF4-FFF2-40B4-BE49-F238E27FC236}">
              <a16:creationId xmlns="" xmlns:a16="http://schemas.microsoft.com/office/drawing/2014/main" id="{00000000-0008-0000-0300-00005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0" name="Text Box 1">
          <a:extLst>
            <a:ext uri="{FF2B5EF4-FFF2-40B4-BE49-F238E27FC236}">
              <a16:creationId xmlns="" xmlns:a16="http://schemas.microsoft.com/office/drawing/2014/main" id="{00000000-0008-0000-0300-00006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1" name="Text Box 1">
          <a:extLst>
            <a:ext uri="{FF2B5EF4-FFF2-40B4-BE49-F238E27FC236}">
              <a16:creationId xmlns="" xmlns:a16="http://schemas.microsoft.com/office/drawing/2014/main" id="{00000000-0008-0000-0300-00006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2" name="Text Box 1">
          <a:extLst>
            <a:ext uri="{FF2B5EF4-FFF2-40B4-BE49-F238E27FC236}">
              <a16:creationId xmlns="" xmlns:a16="http://schemas.microsoft.com/office/drawing/2014/main" id="{00000000-0008-0000-0300-00006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3" name="Text Box 1">
          <a:extLst>
            <a:ext uri="{FF2B5EF4-FFF2-40B4-BE49-F238E27FC236}">
              <a16:creationId xmlns="" xmlns:a16="http://schemas.microsoft.com/office/drawing/2014/main" id="{00000000-0008-0000-0300-00006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4" name="Text Box 1">
          <a:extLst>
            <a:ext uri="{FF2B5EF4-FFF2-40B4-BE49-F238E27FC236}">
              <a16:creationId xmlns="" xmlns:a16="http://schemas.microsoft.com/office/drawing/2014/main" id="{00000000-0008-0000-0300-00006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5" name="Text Box 1">
          <a:extLst>
            <a:ext uri="{FF2B5EF4-FFF2-40B4-BE49-F238E27FC236}">
              <a16:creationId xmlns="" xmlns:a16="http://schemas.microsoft.com/office/drawing/2014/main" id="{00000000-0008-0000-0300-00006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6" name="Text Box 1">
          <a:extLst>
            <a:ext uri="{FF2B5EF4-FFF2-40B4-BE49-F238E27FC236}">
              <a16:creationId xmlns="" xmlns:a16="http://schemas.microsoft.com/office/drawing/2014/main" id="{00000000-0008-0000-0300-00006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7" name="Text Box 1">
          <a:extLst>
            <a:ext uri="{FF2B5EF4-FFF2-40B4-BE49-F238E27FC236}">
              <a16:creationId xmlns="" xmlns:a16="http://schemas.microsoft.com/office/drawing/2014/main" id="{00000000-0008-0000-0300-00006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8" name="Text Box 1">
          <a:extLst>
            <a:ext uri="{FF2B5EF4-FFF2-40B4-BE49-F238E27FC236}">
              <a16:creationId xmlns="" xmlns:a16="http://schemas.microsoft.com/office/drawing/2014/main" id="{00000000-0008-0000-0300-00006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79" name="Text Box 1">
          <a:extLst>
            <a:ext uri="{FF2B5EF4-FFF2-40B4-BE49-F238E27FC236}">
              <a16:creationId xmlns="" xmlns:a16="http://schemas.microsoft.com/office/drawing/2014/main" id="{00000000-0008-0000-0300-00006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0" name="Text Box 1">
          <a:extLst>
            <a:ext uri="{FF2B5EF4-FFF2-40B4-BE49-F238E27FC236}">
              <a16:creationId xmlns="" xmlns:a16="http://schemas.microsoft.com/office/drawing/2014/main" id="{00000000-0008-0000-0300-00006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1" name="Text Box 1">
          <a:extLst>
            <a:ext uri="{FF2B5EF4-FFF2-40B4-BE49-F238E27FC236}">
              <a16:creationId xmlns="" xmlns:a16="http://schemas.microsoft.com/office/drawing/2014/main" id="{00000000-0008-0000-0300-00006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2" name="Text Box 1">
          <a:extLst>
            <a:ext uri="{FF2B5EF4-FFF2-40B4-BE49-F238E27FC236}">
              <a16:creationId xmlns="" xmlns:a16="http://schemas.microsoft.com/office/drawing/2014/main" id="{00000000-0008-0000-0300-00006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3" name="Text Box 1">
          <a:extLst>
            <a:ext uri="{FF2B5EF4-FFF2-40B4-BE49-F238E27FC236}">
              <a16:creationId xmlns="" xmlns:a16="http://schemas.microsoft.com/office/drawing/2014/main" id="{00000000-0008-0000-0300-00006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4" name="Text Box 1">
          <a:extLst>
            <a:ext uri="{FF2B5EF4-FFF2-40B4-BE49-F238E27FC236}">
              <a16:creationId xmlns="" xmlns:a16="http://schemas.microsoft.com/office/drawing/2014/main" id="{00000000-0008-0000-0300-00007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5" name="Text Box 1">
          <a:extLst>
            <a:ext uri="{FF2B5EF4-FFF2-40B4-BE49-F238E27FC236}">
              <a16:creationId xmlns="" xmlns:a16="http://schemas.microsoft.com/office/drawing/2014/main" id="{00000000-0008-0000-0300-00007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6" name="Text Box 1">
          <a:extLst>
            <a:ext uri="{FF2B5EF4-FFF2-40B4-BE49-F238E27FC236}">
              <a16:creationId xmlns="" xmlns:a16="http://schemas.microsoft.com/office/drawing/2014/main" id="{00000000-0008-0000-0300-00007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7" name="Text Box 1">
          <a:extLst>
            <a:ext uri="{FF2B5EF4-FFF2-40B4-BE49-F238E27FC236}">
              <a16:creationId xmlns="" xmlns:a16="http://schemas.microsoft.com/office/drawing/2014/main" id="{00000000-0008-0000-0300-00007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8" name="Text Box 1">
          <a:extLst>
            <a:ext uri="{FF2B5EF4-FFF2-40B4-BE49-F238E27FC236}">
              <a16:creationId xmlns="" xmlns:a16="http://schemas.microsoft.com/office/drawing/2014/main" id="{00000000-0008-0000-0300-00007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89" name="Text Box 1">
          <a:extLst>
            <a:ext uri="{FF2B5EF4-FFF2-40B4-BE49-F238E27FC236}">
              <a16:creationId xmlns="" xmlns:a16="http://schemas.microsoft.com/office/drawing/2014/main" id="{00000000-0008-0000-0300-00007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0" name="Text Box 1">
          <a:extLst>
            <a:ext uri="{FF2B5EF4-FFF2-40B4-BE49-F238E27FC236}">
              <a16:creationId xmlns="" xmlns:a16="http://schemas.microsoft.com/office/drawing/2014/main" id="{00000000-0008-0000-0300-000077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1" name="Text Box 1">
          <a:extLst>
            <a:ext uri="{FF2B5EF4-FFF2-40B4-BE49-F238E27FC236}">
              <a16:creationId xmlns="" xmlns:a16="http://schemas.microsoft.com/office/drawing/2014/main" id="{00000000-0008-0000-0300-00007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2" name="Text Box 1">
          <a:extLst>
            <a:ext uri="{FF2B5EF4-FFF2-40B4-BE49-F238E27FC236}">
              <a16:creationId xmlns="" xmlns:a16="http://schemas.microsoft.com/office/drawing/2014/main" id="{00000000-0008-0000-0300-00007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3" name="Text Box 1">
          <a:extLst>
            <a:ext uri="{FF2B5EF4-FFF2-40B4-BE49-F238E27FC236}">
              <a16:creationId xmlns="" xmlns:a16="http://schemas.microsoft.com/office/drawing/2014/main" id="{00000000-0008-0000-0300-00007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4" name="Text Box 1">
          <a:extLst>
            <a:ext uri="{FF2B5EF4-FFF2-40B4-BE49-F238E27FC236}">
              <a16:creationId xmlns="" xmlns:a16="http://schemas.microsoft.com/office/drawing/2014/main" id="{00000000-0008-0000-0300-00007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5" name="Text Box 1">
          <a:extLst>
            <a:ext uri="{FF2B5EF4-FFF2-40B4-BE49-F238E27FC236}">
              <a16:creationId xmlns="" xmlns:a16="http://schemas.microsoft.com/office/drawing/2014/main" id="{00000000-0008-0000-0300-00007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6" name="Text Box 1">
          <a:extLst>
            <a:ext uri="{FF2B5EF4-FFF2-40B4-BE49-F238E27FC236}">
              <a16:creationId xmlns="" xmlns:a16="http://schemas.microsoft.com/office/drawing/2014/main" id="{00000000-0008-0000-0300-00007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7" name="Text Box 1">
          <a:extLst>
            <a:ext uri="{FF2B5EF4-FFF2-40B4-BE49-F238E27FC236}">
              <a16:creationId xmlns="" xmlns:a16="http://schemas.microsoft.com/office/drawing/2014/main" id="{00000000-0008-0000-0300-00007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8" name="Text Box 1">
          <a:extLst>
            <a:ext uri="{FF2B5EF4-FFF2-40B4-BE49-F238E27FC236}">
              <a16:creationId xmlns="" xmlns:a16="http://schemas.microsoft.com/office/drawing/2014/main" id="{00000000-0008-0000-0300-00007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899" name="Text Box 1">
          <a:extLst>
            <a:ext uri="{FF2B5EF4-FFF2-40B4-BE49-F238E27FC236}">
              <a16:creationId xmlns="" xmlns:a16="http://schemas.microsoft.com/office/drawing/2014/main" id="{00000000-0008-0000-0300-00008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0" name="Text Box 1">
          <a:extLst>
            <a:ext uri="{FF2B5EF4-FFF2-40B4-BE49-F238E27FC236}">
              <a16:creationId xmlns="" xmlns:a16="http://schemas.microsoft.com/office/drawing/2014/main" id="{00000000-0008-0000-0300-00008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1" name="Text Box 1">
          <a:extLst>
            <a:ext uri="{FF2B5EF4-FFF2-40B4-BE49-F238E27FC236}">
              <a16:creationId xmlns="" xmlns:a16="http://schemas.microsoft.com/office/drawing/2014/main" id="{00000000-0008-0000-0300-00008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2" name="Text Box 1">
          <a:extLst>
            <a:ext uri="{FF2B5EF4-FFF2-40B4-BE49-F238E27FC236}">
              <a16:creationId xmlns="" xmlns:a16="http://schemas.microsoft.com/office/drawing/2014/main" id="{00000000-0008-0000-0300-00008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3" name="Text Box 1">
          <a:extLst>
            <a:ext uri="{FF2B5EF4-FFF2-40B4-BE49-F238E27FC236}">
              <a16:creationId xmlns="" xmlns:a16="http://schemas.microsoft.com/office/drawing/2014/main" id="{00000000-0008-0000-0300-00008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4" name="Text Box 1">
          <a:extLst>
            <a:ext uri="{FF2B5EF4-FFF2-40B4-BE49-F238E27FC236}">
              <a16:creationId xmlns="" xmlns:a16="http://schemas.microsoft.com/office/drawing/2014/main" id="{00000000-0008-0000-0300-00008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5" name="Text Box 1">
          <a:extLst>
            <a:ext uri="{FF2B5EF4-FFF2-40B4-BE49-F238E27FC236}">
              <a16:creationId xmlns="" xmlns:a16="http://schemas.microsoft.com/office/drawing/2014/main" id="{00000000-0008-0000-0300-00008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6" name="Text Box 1">
          <a:extLst>
            <a:ext uri="{FF2B5EF4-FFF2-40B4-BE49-F238E27FC236}">
              <a16:creationId xmlns="" xmlns:a16="http://schemas.microsoft.com/office/drawing/2014/main" id="{00000000-0008-0000-0300-00008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106044</xdr:rowOff>
    </xdr:to>
    <xdr:sp macro="" textlink="">
      <xdr:nvSpPr>
        <xdr:cNvPr id="4907" name="Text Box 1">
          <a:extLst>
            <a:ext uri="{FF2B5EF4-FFF2-40B4-BE49-F238E27FC236}">
              <a16:creationId xmlns="" xmlns:a16="http://schemas.microsoft.com/office/drawing/2014/main" id="{00000000-0008-0000-0300-0000880E0000}"/>
            </a:ext>
          </a:extLst>
        </xdr:cNvPr>
        <xdr:cNvSpPr txBox="1"/>
      </xdr:nvSpPr>
      <xdr:spPr>
        <a:xfrm>
          <a:off x="1309688" y="1709103"/>
          <a:ext cx="1895475" cy="10604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883444</xdr:colOff>
      <xdr:row>0</xdr:row>
      <xdr:rowOff>114299</xdr:rowOff>
    </xdr:to>
    <xdr:sp macro="" textlink="">
      <xdr:nvSpPr>
        <xdr:cNvPr id="4908" name="Text Box 1">
          <a:extLst>
            <a:ext uri="{FF2B5EF4-FFF2-40B4-BE49-F238E27FC236}">
              <a16:creationId xmlns="" xmlns:a16="http://schemas.microsoft.com/office/drawing/2014/main" id="{00000000-0008-0000-0300-0000890E0000}"/>
            </a:ext>
          </a:extLst>
        </xdr:cNvPr>
        <xdr:cNvSpPr txBox="1"/>
      </xdr:nvSpPr>
      <xdr:spPr>
        <a:xfrm>
          <a:off x="1309688" y="1709103"/>
          <a:ext cx="1895475" cy="11429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09" name="Text Box 1">
          <a:extLst>
            <a:ext uri="{FF2B5EF4-FFF2-40B4-BE49-F238E27FC236}">
              <a16:creationId xmlns="" xmlns:a16="http://schemas.microsoft.com/office/drawing/2014/main" id="{00000000-0008-0000-0300-00008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0" name="Text Box 1">
          <a:extLst>
            <a:ext uri="{FF2B5EF4-FFF2-40B4-BE49-F238E27FC236}">
              <a16:creationId xmlns="" xmlns:a16="http://schemas.microsoft.com/office/drawing/2014/main" id="{00000000-0008-0000-0300-00008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1" name="Text Box 1">
          <a:extLst>
            <a:ext uri="{FF2B5EF4-FFF2-40B4-BE49-F238E27FC236}">
              <a16:creationId xmlns="" xmlns:a16="http://schemas.microsoft.com/office/drawing/2014/main" id="{00000000-0008-0000-0300-00008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2" name="Text Box 1">
          <a:extLst>
            <a:ext uri="{FF2B5EF4-FFF2-40B4-BE49-F238E27FC236}">
              <a16:creationId xmlns="" xmlns:a16="http://schemas.microsoft.com/office/drawing/2014/main" id="{00000000-0008-0000-0300-00009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3" name="Text Box 1">
          <a:extLst>
            <a:ext uri="{FF2B5EF4-FFF2-40B4-BE49-F238E27FC236}">
              <a16:creationId xmlns="" xmlns:a16="http://schemas.microsoft.com/office/drawing/2014/main" id="{00000000-0008-0000-0300-00009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4" name="Text Box 1">
          <a:extLst>
            <a:ext uri="{FF2B5EF4-FFF2-40B4-BE49-F238E27FC236}">
              <a16:creationId xmlns="" xmlns:a16="http://schemas.microsoft.com/office/drawing/2014/main" id="{00000000-0008-0000-0300-00009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5" name="Text Box 1">
          <a:extLst>
            <a:ext uri="{FF2B5EF4-FFF2-40B4-BE49-F238E27FC236}">
              <a16:creationId xmlns="" xmlns:a16="http://schemas.microsoft.com/office/drawing/2014/main" id="{00000000-0008-0000-0300-000094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6" name="Text Box 1">
          <a:extLst>
            <a:ext uri="{FF2B5EF4-FFF2-40B4-BE49-F238E27FC236}">
              <a16:creationId xmlns="" xmlns:a16="http://schemas.microsoft.com/office/drawing/2014/main" id="{00000000-0008-0000-0300-000095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7" name="Text Box 1">
          <a:extLst>
            <a:ext uri="{FF2B5EF4-FFF2-40B4-BE49-F238E27FC236}">
              <a16:creationId xmlns="" xmlns:a16="http://schemas.microsoft.com/office/drawing/2014/main" id="{00000000-0008-0000-0300-00009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8" name="Text Box 1">
          <a:extLst>
            <a:ext uri="{FF2B5EF4-FFF2-40B4-BE49-F238E27FC236}">
              <a16:creationId xmlns="" xmlns:a16="http://schemas.microsoft.com/office/drawing/2014/main" id="{00000000-0008-0000-0300-00009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19" name="Text Box 1">
          <a:extLst>
            <a:ext uri="{FF2B5EF4-FFF2-40B4-BE49-F238E27FC236}">
              <a16:creationId xmlns="" xmlns:a16="http://schemas.microsoft.com/office/drawing/2014/main" id="{00000000-0008-0000-0300-00009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0" name="Text Box 1">
          <a:extLst>
            <a:ext uri="{FF2B5EF4-FFF2-40B4-BE49-F238E27FC236}">
              <a16:creationId xmlns="" xmlns:a16="http://schemas.microsoft.com/office/drawing/2014/main" id="{00000000-0008-0000-0300-00009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1" name="Text Box 1">
          <a:extLst>
            <a:ext uri="{FF2B5EF4-FFF2-40B4-BE49-F238E27FC236}">
              <a16:creationId xmlns="" xmlns:a16="http://schemas.microsoft.com/office/drawing/2014/main" id="{00000000-0008-0000-0300-00009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2" name="Text Box 1">
          <a:extLst>
            <a:ext uri="{FF2B5EF4-FFF2-40B4-BE49-F238E27FC236}">
              <a16:creationId xmlns="" xmlns:a16="http://schemas.microsoft.com/office/drawing/2014/main" id="{00000000-0008-0000-0300-00009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3" name="Text Box 1">
          <a:extLst>
            <a:ext uri="{FF2B5EF4-FFF2-40B4-BE49-F238E27FC236}">
              <a16:creationId xmlns="" xmlns:a16="http://schemas.microsoft.com/office/drawing/2014/main" id="{00000000-0008-0000-0300-00009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4" name="Text Box 1">
          <a:extLst>
            <a:ext uri="{FF2B5EF4-FFF2-40B4-BE49-F238E27FC236}">
              <a16:creationId xmlns="" xmlns:a16="http://schemas.microsoft.com/office/drawing/2014/main" id="{00000000-0008-0000-0300-00009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5" name="Text Box 1">
          <a:extLst>
            <a:ext uri="{FF2B5EF4-FFF2-40B4-BE49-F238E27FC236}">
              <a16:creationId xmlns="" xmlns:a16="http://schemas.microsoft.com/office/drawing/2014/main" id="{00000000-0008-0000-0300-0000A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6" name="Text Box 1">
          <a:extLst>
            <a:ext uri="{FF2B5EF4-FFF2-40B4-BE49-F238E27FC236}">
              <a16:creationId xmlns="" xmlns:a16="http://schemas.microsoft.com/office/drawing/2014/main" id="{00000000-0008-0000-0300-0000A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7" name="Text Box 1">
          <a:extLst>
            <a:ext uri="{FF2B5EF4-FFF2-40B4-BE49-F238E27FC236}">
              <a16:creationId xmlns="" xmlns:a16="http://schemas.microsoft.com/office/drawing/2014/main" id="{00000000-0008-0000-0300-0000A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8" name="Text Box 1">
          <a:extLst>
            <a:ext uri="{FF2B5EF4-FFF2-40B4-BE49-F238E27FC236}">
              <a16:creationId xmlns="" xmlns:a16="http://schemas.microsoft.com/office/drawing/2014/main" id="{00000000-0008-0000-0300-0000A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29" name="Text Box 1">
          <a:extLst>
            <a:ext uri="{FF2B5EF4-FFF2-40B4-BE49-F238E27FC236}">
              <a16:creationId xmlns="" xmlns:a16="http://schemas.microsoft.com/office/drawing/2014/main" id="{00000000-0008-0000-0300-0000A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0" name="Text Box 1">
          <a:extLst>
            <a:ext uri="{FF2B5EF4-FFF2-40B4-BE49-F238E27FC236}">
              <a16:creationId xmlns="" xmlns:a16="http://schemas.microsoft.com/office/drawing/2014/main" id="{00000000-0008-0000-0300-0000A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1" name="Text Box 1">
          <a:extLst>
            <a:ext uri="{FF2B5EF4-FFF2-40B4-BE49-F238E27FC236}">
              <a16:creationId xmlns="" xmlns:a16="http://schemas.microsoft.com/office/drawing/2014/main" id="{00000000-0008-0000-0300-0000A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2" name="Text Box 1">
          <a:extLst>
            <a:ext uri="{FF2B5EF4-FFF2-40B4-BE49-F238E27FC236}">
              <a16:creationId xmlns="" xmlns:a16="http://schemas.microsoft.com/office/drawing/2014/main" id="{00000000-0008-0000-0300-0000A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3" name="Text Box 1">
          <a:extLst>
            <a:ext uri="{FF2B5EF4-FFF2-40B4-BE49-F238E27FC236}">
              <a16:creationId xmlns="" xmlns:a16="http://schemas.microsoft.com/office/drawing/2014/main" id="{00000000-0008-0000-0300-0000A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4" name="Text Box 1">
          <a:extLst>
            <a:ext uri="{FF2B5EF4-FFF2-40B4-BE49-F238E27FC236}">
              <a16:creationId xmlns="" xmlns:a16="http://schemas.microsoft.com/office/drawing/2014/main" id="{00000000-0008-0000-0300-0000AB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5" name="Text Box 1">
          <a:extLst>
            <a:ext uri="{FF2B5EF4-FFF2-40B4-BE49-F238E27FC236}">
              <a16:creationId xmlns="" xmlns:a16="http://schemas.microsoft.com/office/drawing/2014/main" id="{00000000-0008-0000-0300-0000A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6" name="Text Box 1">
          <a:extLst>
            <a:ext uri="{FF2B5EF4-FFF2-40B4-BE49-F238E27FC236}">
              <a16:creationId xmlns="" xmlns:a16="http://schemas.microsoft.com/office/drawing/2014/main" id="{00000000-0008-0000-0300-0000A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7" name="Text Box 1">
          <a:extLst>
            <a:ext uri="{FF2B5EF4-FFF2-40B4-BE49-F238E27FC236}">
              <a16:creationId xmlns="" xmlns:a16="http://schemas.microsoft.com/office/drawing/2014/main" id="{00000000-0008-0000-0300-0000A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8" name="Text Box 1">
          <a:extLst>
            <a:ext uri="{FF2B5EF4-FFF2-40B4-BE49-F238E27FC236}">
              <a16:creationId xmlns="" xmlns:a16="http://schemas.microsoft.com/office/drawing/2014/main" id="{00000000-0008-0000-0300-0000A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39" name="Text Box 1">
          <a:extLst>
            <a:ext uri="{FF2B5EF4-FFF2-40B4-BE49-F238E27FC236}">
              <a16:creationId xmlns="" xmlns:a16="http://schemas.microsoft.com/office/drawing/2014/main" id="{00000000-0008-0000-0300-0000B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0" name="Text Box 1">
          <a:extLst>
            <a:ext uri="{FF2B5EF4-FFF2-40B4-BE49-F238E27FC236}">
              <a16:creationId xmlns="" xmlns:a16="http://schemas.microsoft.com/office/drawing/2014/main" id="{00000000-0008-0000-0300-0000B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1" name="Text Box 1">
          <a:extLst>
            <a:ext uri="{FF2B5EF4-FFF2-40B4-BE49-F238E27FC236}">
              <a16:creationId xmlns="" xmlns:a16="http://schemas.microsoft.com/office/drawing/2014/main" id="{00000000-0008-0000-0300-0000B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2" name="Text Box 1">
          <a:extLst>
            <a:ext uri="{FF2B5EF4-FFF2-40B4-BE49-F238E27FC236}">
              <a16:creationId xmlns="" xmlns:a16="http://schemas.microsoft.com/office/drawing/2014/main" id="{00000000-0008-0000-0300-0000B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3" name="Text Box 1">
          <a:extLst>
            <a:ext uri="{FF2B5EF4-FFF2-40B4-BE49-F238E27FC236}">
              <a16:creationId xmlns="" xmlns:a16="http://schemas.microsoft.com/office/drawing/2014/main" id="{00000000-0008-0000-0300-0000B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4" name="Text Box 1">
          <a:extLst>
            <a:ext uri="{FF2B5EF4-FFF2-40B4-BE49-F238E27FC236}">
              <a16:creationId xmlns="" xmlns:a16="http://schemas.microsoft.com/office/drawing/2014/main" id="{00000000-0008-0000-0300-0000B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5" name="Text Box 1">
          <a:extLst>
            <a:ext uri="{FF2B5EF4-FFF2-40B4-BE49-F238E27FC236}">
              <a16:creationId xmlns="" xmlns:a16="http://schemas.microsoft.com/office/drawing/2014/main" id="{00000000-0008-0000-0300-0000B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6" name="Text Box 1">
          <a:extLst>
            <a:ext uri="{FF2B5EF4-FFF2-40B4-BE49-F238E27FC236}">
              <a16:creationId xmlns="" xmlns:a16="http://schemas.microsoft.com/office/drawing/2014/main" id="{00000000-0008-0000-0300-0000B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7" name="Text Box 1">
          <a:extLst>
            <a:ext uri="{FF2B5EF4-FFF2-40B4-BE49-F238E27FC236}">
              <a16:creationId xmlns="" xmlns:a16="http://schemas.microsoft.com/office/drawing/2014/main" id="{00000000-0008-0000-0300-0000B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8" name="Text Box 1">
          <a:extLst>
            <a:ext uri="{FF2B5EF4-FFF2-40B4-BE49-F238E27FC236}">
              <a16:creationId xmlns="" xmlns:a16="http://schemas.microsoft.com/office/drawing/2014/main" id="{00000000-0008-0000-0300-0000BA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49" name="Text Box 1">
          <a:extLst>
            <a:ext uri="{FF2B5EF4-FFF2-40B4-BE49-F238E27FC236}">
              <a16:creationId xmlns="" xmlns:a16="http://schemas.microsoft.com/office/drawing/2014/main" id="{00000000-0008-0000-0300-0000B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0" name="Text Box 1">
          <a:extLst>
            <a:ext uri="{FF2B5EF4-FFF2-40B4-BE49-F238E27FC236}">
              <a16:creationId xmlns="" xmlns:a16="http://schemas.microsoft.com/office/drawing/2014/main" id="{00000000-0008-0000-0300-0000B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1" name="Text Box 1">
          <a:extLst>
            <a:ext uri="{FF2B5EF4-FFF2-40B4-BE49-F238E27FC236}">
              <a16:creationId xmlns="" xmlns:a16="http://schemas.microsoft.com/office/drawing/2014/main" id="{00000000-0008-0000-0300-0000BD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2" name="Text Box 1">
          <a:extLst>
            <a:ext uri="{FF2B5EF4-FFF2-40B4-BE49-F238E27FC236}">
              <a16:creationId xmlns="" xmlns:a16="http://schemas.microsoft.com/office/drawing/2014/main" id="{00000000-0008-0000-0300-0000B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3" name="Text Box 1">
          <a:extLst>
            <a:ext uri="{FF2B5EF4-FFF2-40B4-BE49-F238E27FC236}">
              <a16:creationId xmlns="" xmlns:a16="http://schemas.microsoft.com/office/drawing/2014/main" id="{00000000-0008-0000-0300-0000B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4" name="Text Box 1">
          <a:extLst>
            <a:ext uri="{FF2B5EF4-FFF2-40B4-BE49-F238E27FC236}">
              <a16:creationId xmlns="" xmlns:a16="http://schemas.microsoft.com/office/drawing/2014/main" id="{00000000-0008-0000-0300-0000C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5" name="Text Box 1">
          <a:extLst>
            <a:ext uri="{FF2B5EF4-FFF2-40B4-BE49-F238E27FC236}">
              <a16:creationId xmlns="" xmlns:a16="http://schemas.microsoft.com/office/drawing/2014/main" id="{00000000-0008-0000-0300-0000C1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6" name="Text Box 1">
          <a:extLst>
            <a:ext uri="{FF2B5EF4-FFF2-40B4-BE49-F238E27FC236}">
              <a16:creationId xmlns="" xmlns:a16="http://schemas.microsoft.com/office/drawing/2014/main" id="{00000000-0008-0000-0300-0000C2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7" name="Text Box 1">
          <a:extLst>
            <a:ext uri="{FF2B5EF4-FFF2-40B4-BE49-F238E27FC236}">
              <a16:creationId xmlns="" xmlns:a16="http://schemas.microsoft.com/office/drawing/2014/main" id="{00000000-0008-0000-0300-0000C3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8" name="Text Box 1">
          <a:extLst>
            <a:ext uri="{FF2B5EF4-FFF2-40B4-BE49-F238E27FC236}">
              <a16:creationId xmlns="" xmlns:a16="http://schemas.microsoft.com/office/drawing/2014/main" id="{00000000-0008-0000-0300-0000C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59" name="Text Box 1">
          <a:extLst>
            <a:ext uri="{FF2B5EF4-FFF2-40B4-BE49-F238E27FC236}">
              <a16:creationId xmlns="" xmlns:a16="http://schemas.microsoft.com/office/drawing/2014/main" id="{00000000-0008-0000-0300-0000C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0" name="Text Box 1">
          <a:extLst>
            <a:ext uri="{FF2B5EF4-FFF2-40B4-BE49-F238E27FC236}">
              <a16:creationId xmlns="" xmlns:a16="http://schemas.microsoft.com/office/drawing/2014/main" id="{00000000-0008-0000-0300-0000C6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1" name="Text Box 1">
          <a:extLst>
            <a:ext uri="{FF2B5EF4-FFF2-40B4-BE49-F238E27FC236}">
              <a16:creationId xmlns="" xmlns:a16="http://schemas.microsoft.com/office/drawing/2014/main" id="{00000000-0008-0000-0300-0000C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2" name="Text Box 1">
          <a:extLst>
            <a:ext uri="{FF2B5EF4-FFF2-40B4-BE49-F238E27FC236}">
              <a16:creationId xmlns="" xmlns:a16="http://schemas.microsoft.com/office/drawing/2014/main" id="{00000000-0008-0000-0300-0000C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3" name="Text Box 1">
          <a:extLst>
            <a:ext uri="{FF2B5EF4-FFF2-40B4-BE49-F238E27FC236}">
              <a16:creationId xmlns="" xmlns:a16="http://schemas.microsoft.com/office/drawing/2014/main" id="{00000000-0008-0000-0300-0000C9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4" name="Text Box 1">
          <a:extLst>
            <a:ext uri="{FF2B5EF4-FFF2-40B4-BE49-F238E27FC236}">
              <a16:creationId xmlns="" xmlns:a16="http://schemas.microsoft.com/office/drawing/2014/main" id="{00000000-0008-0000-0300-0000C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5" name="Text Box 1">
          <a:extLst>
            <a:ext uri="{FF2B5EF4-FFF2-40B4-BE49-F238E27FC236}">
              <a16:creationId xmlns="" xmlns:a16="http://schemas.microsoft.com/office/drawing/2014/main" id="{00000000-0008-0000-0300-0000C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6" name="Text Box 1">
          <a:extLst>
            <a:ext uri="{FF2B5EF4-FFF2-40B4-BE49-F238E27FC236}">
              <a16:creationId xmlns="" xmlns:a16="http://schemas.microsoft.com/office/drawing/2014/main" id="{00000000-0008-0000-0300-0000CC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7" name="Text Box 1">
          <a:extLst>
            <a:ext uri="{FF2B5EF4-FFF2-40B4-BE49-F238E27FC236}">
              <a16:creationId xmlns="" xmlns:a16="http://schemas.microsoft.com/office/drawing/2014/main" id="{00000000-0008-0000-0300-0000C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8" name="Text Box 1">
          <a:extLst>
            <a:ext uri="{FF2B5EF4-FFF2-40B4-BE49-F238E27FC236}">
              <a16:creationId xmlns="" xmlns:a16="http://schemas.microsoft.com/office/drawing/2014/main" id="{00000000-0008-0000-0300-0000CE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69" name="Text Box 1">
          <a:extLst>
            <a:ext uri="{FF2B5EF4-FFF2-40B4-BE49-F238E27FC236}">
              <a16:creationId xmlns="" xmlns:a16="http://schemas.microsoft.com/office/drawing/2014/main" id="{00000000-0008-0000-0300-0000CF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0" name="Text Box 1">
          <a:extLst>
            <a:ext uri="{FF2B5EF4-FFF2-40B4-BE49-F238E27FC236}">
              <a16:creationId xmlns="" xmlns:a16="http://schemas.microsoft.com/office/drawing/2014/main" id="{00000000-0008-0000-0300-0000D0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1" name="Text Box 1">
          <a:extLst>
            <a:ext uri="{FF2B5EF4-FFF2-40B4-BE49-F238E27FC236}">
              <a16:creationId xmlns="" xmlns:a16="http://schemas.microsoft.com/office/drawing/2014/main" id="{00000000-0008-0000-0300-0000D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2" name="Text Box 1">
          <a:extLst>
            <a:ext uri="{FF2B5EF4-FFF2-40B4-BE49-F238E27FC236}">
              <a16:creationId xmlns="" xmlns:a16="http://schemas.microsoft.com/office/drawing/2014/main" id="{00000000-0008-0000-0300-0000D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3" name="Text Box 1">
          <a:extLst>
            <a:ext uri="{FF2B5EF4-FFF2-40B4-BE49-F238E27FC236}">
              <a16:creationId xmlns="" xmlns:a16="http://schemas.microsoft.com/office/drawing/2014/main" id="{00000000-0008-0000-0300-0000D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4" name="Text Box 1">
          <a:extLst>
            <a:ext uri="{FF2B5EF4-FFF2-40B4-BE49-F238E27FC236}">
              <a16:creationId xmlns="" xmlns:a16="http://schemas.microsoft.com/office/drawing/2014/main" id="{00000000-0008-0000-0300-0000D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5" name="Text Box 1">
          <a:extLst>
            <a:ext uri="{FF2B5EF4-FFF2-40B4-BE49-F238E27FC236}">
              <a16:creationId xmlns="" xmlns:a16="http://schemas.microsoft.com/office/drawing/2014/main" id="{00000000-0008-0000-0300-0000D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6" name="Text Box 1">
          <a:extLst>
            <a:ext uri="{FF2B5EF4-FFF2-40B4-BE49-F238E27FC236}">
              <a16:creationId xmlns="" xmlns:a16="http://schemas.microsoft.com/office/drawing/2014/main" id="{00000000-0008-0000-0300-0000D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7" name="Text Box 1">
          <a:extLst>
            <a:ext uri="{FF2B5EF4-FFF2-40B4-BE49-F238E27FC236}">
              <a16:creationId xmlns="" xmlns:a16="http://schemas.microsoft.com/office/drawing/2014/main" id="{00000000-0008-0000-0300-0000D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8" name="Text Box 1">
          <a:extLst>
            <a:ext uri="{FF2B5EF4-FFF2-40B4-BE49-F238E27FC236}">
              <a16:creationId xmlns="" xmlns:a16="http://schemas.microsoft.com/office/drawing/2014/main" id="{00000000-0008-0000-0300-0000D8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79" name="Text Box 1">
          <a:extLst>
            <a:ext uri="{FF2B5EF4-FFF2-40B4-BE49-F238E27FC236}">
              <a16:creationId xmlns="" xmlns:a16="http://schemas.microsoft.com/office/drawing/2014/main" id="{00000000-0008-0000-0300-0000D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0" name="Text Box 1">
          <a:extLst>
            <a:ext uri="{FF2B5EF4-FFF2-40B4-BE49-F238E27FC236}">
              <a16:creationId xmlns="" xmlns:a16="http://schemas.microsoft.com/office/drawing/2014/main" id="{00000000-0008-0000-0300-0000D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1" name="Text Box 1">
          <a:extLst>
            <a:ext uri="{FF2B5EF4-FFF2-40B4-BE49-F238E27FC236}">
              <a16:creationId xmlns="" xmlns:a16="http://schemas.microsoft.com/office/drawing/2014/main" id="{00000000-0008-0000-0300-0000D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2" name="Text Box 1">
          <a:extLst>
            <a:ext uri="{FF2B5EF4-FFF2-40B4-BE49-F238E27FC236}">
              <a16:creationId xmlns="" xmlns:a16="http://schemas.microsoft.com/office/drawing/2014/main" id="{00000000-0008-0000-0300-0000DC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3" name="Text Box 1">
          <a:extLst>
            <a:ext uri="{FF2B5EF4-FFF2-40B4-BE49-F238E27FC236}">
              <a16:creationId xmlns="" xmlns:a16="http://schemas.microsoft.com/office/drawing/2014/main" id="{00000000-0008-0000-0300-0000DD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4" name="Text Box 1">
          <a:extLst>
            <a:ext uri="{FF2B5EF4-FFF2-40B4-BE49-F238E27FC236}">
              <a16:creationId xmlns="" xmlns:a16="http://schemas.microsoft.com/office/drawing/2014/main" id="{00000000-0008-0000-0300-0000DE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5" name="Text Box 1">
          <a:extLst>
            <a:ext uri="{FF2B5EF4-FFF2-40B4-BE49-F238E27FC236}">
              <a16:creationId xmlns="" xmlns:a16="http://schemas.microsoft.com/office/drawing/2014/main" id="{00000000-0008-0000-0300-0000DF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6" name="Text Box 1">
          <a:extLst>
            <a:ext uri="{FF2B5EF4-FFF2-40B4-BE49-F238E27FC236}">
              <a16:creationId xmlns="" xmlns:a16="http://schemas.microsoft.com/office/drawing/2014/main" id="{00000000-0008-0000-0300-0000E0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7" name="Text Box 1">
          <a:extLst>
            <a:ext uri="{FF2B5EF4-FFF2-40B4-BE49-F238E27FC236}">
              <a16:creationId xmlns="" xmlns:a16="http://schemas.microsoft.com/office/drawing/2014/main" id="{00000000-0008-0000-0300-0000E1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8" name="Text Box 1">
          <a:extLst>
            <a:ext uri="{FF2B5EF4-FFF2-40B4-BE49-F238E27FC236}">
              <a16:creationId xmlns="" xmlns:a16="http://schemas.microsoft.com/office/drawing/2014/main" id="{00000000-0008-0000-0300-0000E2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89" name="Text Box 1">
          <a:extLst>
            <a:ext uri="{FF2B5EF4-FFF2-40B4-BE49-F238E27FC236}">
              <a16:creationId xmlns="" xmlns:a16="http://schemas.microsoft.com/office/drawing/2014/main" id="{00000000-0008-0000-0300-0000E3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0" name="Text Box 1">
          <a:extLst>
            <a:ext uri="{FF2B5EF4-FFF2-40B4-BE49-F238E27FC236}">
              <a16:creationId xmlns="" xmlns:a16="http://schemas.microsoft.com/office/drawing/2014/main" id="{00000000-0008-0000-0300-0000E4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1" name="Text Box 1">
          <a:extLst>
            <a:ext uri="{FF2B5EF4-FFF2-40B4-BE49-F238E27FC236}">
              <a16:creationId xmlns="" xmlns:a16="http://schemas.microsoft.com/office/drawing/2014/main" id="{00000000-0008-0000-0300-0000E5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2" name="Text Box 1">
          <a:extLst>
            <a:ext uri="{FF2B5EF4-FFF2-40B4-BE49-F238E27FC236}">
              <a16:creationId xmlns="" xmlns:a16="http://schemas.microsoft.com/office/drawing/2014/main" id="{00000000-0008-0000-0300-0000E6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3" name="Text Box 1">
          <a:extLst>
            <a:ext uri="{FF2B5EF4-FFF2-40B4-BE49-F238E27FC236}">
              <a16:creationId xmlns="" xmlns:a16="http://schemas.microsoft.com/office/drawing/2014/main" id="{00000000-0008-0000-0300-0000E7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4" name="Text Box 1">
          <a:extLst>
            <a:ext uri="{FF2B5EF4-FFF2-40B4-BE49-F238E27FC236}">
              <a16:creationId xmlns="" xmlns:a16="http://schemas.microsoft.com/office/drawing/2014/main" id="{00000000-0008-0000-0300-0000E8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5" name="Text Box 1">
          <a:extLst>
            <a:ext uri="{FF2B5EF4-FFF2-40B4-BE49-F238E27FC236}">
              <a16:creationId xmlns="" xmlns:a16="http://schemas.microsoft.com/office/drawing/2014/main" id="{00000000-0008-0000-0300-0000E9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6" name="Text Box 1">
          <a:extLst>
            <a:ext uri="{FF2B5EF4-FFF2-40B4-BE49-F238E27FC236}">
              <a16:creationId xmlns="" xmlns:a16="http://schemas.microsoft.com/office/drawing/2014/main" id="{00000000-0008-0000-0300-0000EA0E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4997" name="Text Box 1">
          <a:extLst>
            <a:ext uri="{FF2B5EF4-FFF2-40B4-BE49-F238E27FC236}">
              <a16:creationId xmlns="" xmlns:a16="http://schemas.microsoft.com/office/drawing/2014/main" id="{00000000-0008-0000-0300-0000EB0E0000}"/>
            </a:ext>
          </a:extLst>
        </xdr:cNvPr>
        <xdr:cNvSpPr txBox="1"/>
      </xdr:nvSpPr>
      <xdr:spPr>
        <a:xfrm>
          <a:off x="1309688" y="1785938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892970</xdr:colOff>
      <xdr:row>0</xdr:row>
      <xdr:rowOff>135732</xdr:rowOff>
    </xdr:to>
    <xdr:sp macro="" textlink="">
      <xdr:nvSpPr>
        <xdr:cNvPr id="4998" name="Text Box 1">
          <a:extLst>
            <a:ext uri="{FF2B5EF4-FFF2-40B4-BE49-F238E27FC236}">
              <a16:creationId xmlns="" xmlns:a16="http://schemas.microsoft.com/office/drawing/2014/main" id="{00000000-0008-0000-0300-0000EC0E0000}"/>
            </a:ext>
          </a:extLst>
        </xdr:cNvPr>
        <xdr:cNvSpPr txBox="1"/>
      </xdr:nvSpPr>
      <xdr:spPr>
        <a:xfrm>
          <a:off x="1309688" y="1976438"/>
          <a:ext cx="1905000" cy="13573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114300</xdr:rowOff>
    </xdr:to>
    <xdr:sp macro="" textlink="">
      <xdr:nvSpPr>
        <xdr:cNvPr id="4999" name="Text Box 1">
          <a:extLst>
            <a:ext uri="{FF2B5EF4-FFF2-40B4-BE49-F238E27FC236}">
              <a16:creationId xmlns="" xmlns:a16="http://schemas.microsoft.com/office/drawing/2014/main" id="{00000000-0008-0000-0300-0000EE0E0000}"/>
            </a:ext>
          </a:extLst>
        </xdr:cNvPr>
        <xdr:cNvSpPr txBox="1"/>
      </xdr:nvSpPr>
      <xdr:spPr>
        <a:xfrm>
          <a:off x="1309688" y="2607469"/>
          <a:ext cx="189547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5000" name="Text Box 1">
          <a:extLst>
            <a:ext uri="{FF2B5EF4-FFF2-40B4-BE49-F238E27FC236}">
              <a16:creationId xmlns="" xmlns:a16="http://schemas.microsoft.com/office/drawing/2014/main" id="{00000000-0008-0000-0300-0000EF0E0000}"/>
            </a:ext>
          </a:extLst>
        </xdr:cNvPr>
        <xdr:cNvSpPr txBox="1"/>
      </xdr:nvSpPr>
      <xdr:spPr>
        <a:xfrm>
          <a:off x="1309688" y="2607469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117951</xdr:rowOff>
    </xdr:to>
    <xdr:sp macro="" textlink="">
      <xdr:nvSpPr>
        <xdr:cNvPr id="5001" name="Text Box 1">
          <a:extLst>
            <a:ext uri="{FF2B5EF4-FFF2-40B4-BE49-F238E27FC236}">
              <a16:creationId xmlns="" xmlns:a16="http://schemas.microsoft.com/office/drawing/2014/main" id="{00000000-0008-0000-0300-0000F00E0000}"/>
            </a:ext>
          </a:extLst>
        </xdr:cNvPr>
        <xdr:cNvSpPr txBox="1"/>
      </xdr:nvSpPr>
      <xdr:spPr>
        <a:xfrm>
          <a:off x="1309688" y="2768759"/>
          <a:ext cx="1895475" cy="11795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892970</xdr:colOff>
      <xdr:row>0</xdr:row>
      <xdr:rowOff>133350</xdr:rowOff>
    </xdr:to>
    <xdr:sp macro="" textlink="">
      <xdr:nvSpPr>
        <xdr:cNvPr id="5002" name="Text Box 1">
          <a:extLst>
            <a:ext uri="{FF2B5EF4-FFF2-40B4-BE49-F238E27FC236}">
              <a16:creationId xmlns="" xmlns:a16="http://schemas.microsoft.com/office/drawing/2014/main" id="{00000000-0008-0000-0300-0000F10E0000}"/>
            </a:ext>
          </a:extLst>
        </xdr:cNvPr>
        <xdr:cNvSpPr txBox="1"/>
      </xdr:nvSpPr>
      <xdr:spPr>
        <a:xfrm>
          <a:off x="1309688" y="1785938"/>
          <a:ext cx="1905000" cy="1333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153035</xdr:rowOff>
    </xdr:to>
    <xdr:sp macro="" textlink="">
      <xdr:nvSpPr>
        <xdr:cNvPr id="5003" name="Text Box 1">
          <a:extLst>
            <a:ext uri="{FF2B5EF4-FFF2-40B4-BE49-F238E27FC236}">
              <a16:creationId xmlns="" xmlns:a16="http://schemas.microsoft.com/office/drawing/2014/main" id="{00000000-0008-0000-0300-0000F20E0000}"/>
            </a:ext>
          </a:extLst>
        </xdr:cNvPr>
        <xdr:cNvSpPr txBox="1"/>
      </xdr:nvSpPr>
      <xdr:spPr>
        <a:xfrm>
          <a:off x="1309688" y="1785938"/>
          <a:ext cx="1895475" cy="153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126206</xdr:rowOff>
    </xdr:to>
    <xdr:sp macro="" textlink="">
      <xdr:nvSpPr>
        <xdr:cNvPr id="5004" name="Text Box 1">
          <a:extLst>
            <a:ext uri="{FF2B5EF4-FFF2-40B4-BE49-F238E27FC236}">
              <a16:creationId xmlns="" xmlns:a16="http://schemas.microsoft.com/office/drawing/2014/main" id="{00000000-0008-0000-0300-0000F40E0000}"/>
            </a:ext>
          </a:extLst>
        </xdr:cNvPr>
        <xdr:cNvSpPr txBox="1"/>
      </xdr:nvSpPr>
      <xdr:spPr>
        <a:xfrm>
          <a:off x="1309688" y="2768759"/>
          <a:ext cx="1895475" cy="126206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05" name="Text Box 1">
          <a:extLst>
            <a:ext uri="{FF2B5EF4-FFF2-40B4-BE49-F238E27FC236}">
              <a16:creationId xmlns="" xmlns:a16="http://schemas.microsoft.com/office/drawing/2014/main" id="{00000000-0008-0000-0300-0000F6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06" name="Text Box 1">
          <a:extLst>
            <a:ext uri="{FF2B5EF4-FFF2-40B4-BE49-F238E27FC236}">
              <a16:creationId xmlns="" xmlns:a16="http://schemas.microsoft.com/office/drawing/2014/main" id="{00000000-0008-0000-0300-0000F7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07" name="Text Box 1">
          <a:extLst>
            <a:ext uri="{FF2B5EF4-FFF2-40B4-BE49-F238E27FC236}">
              <a16:creationId xmlns="" xmlns:a16="http://schemas.microsoft.com/office/drawing/2014/main" id="{00000000-0008-0000-0300-0000F90E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08" name="Text Box 1">
          <a:extLst>
            <a:ext uri="{FF2B5EF4-FFF2-40B4-BE49-F238E27FC236}">
              <a16:creationId xmlns="" xmlns:a16="http://schemas.microsoft.com/office/drawing/2014/main" id="{00000000-0008-0000-0300-0000FA0E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09" name="Text Box 1">
          <a:extLst>
            <a:ext uri="{FF2B5EF4-FFF2-40B4-BE49-F238E27FC236}">
              <a16:creationId xmlns="" xmlns:a16="http://schemas.microsoft.com/office/drawing/2014/main" id="{00000000-0008-0000-0300-000000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10" name="Text Box 1">
          <a:extLst>
            <a:ext uri="{FF2B5EF4-FFF2-40B4-BE49-F238E27FC236}">
              <a16:creationId xmlns="" xmlns:a16="http://schemas.microsoft.com/office/drawing/2014/main" id="{00000000-0008-0000-0300-000001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11" name="Text Box 1">
          <a:extLst>
            <a:ext uri="{FF2B5EF4-FFF2-40B4-BE49-F238E27FC236}">
              <a16:creationId xmlns="" xmlns:a16="http://schemas.microsoft.com/office/drawing/2014/main" id="{00000000-0008-0000-0300-000009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12" name="Text Box 1">
          <a:extLst>
            <a:ext uri="{FF2B5EF4-FFF2-40B4-BE49-F238E27FC236}">
              <a16:creationId xmlns="" xmlns:a16="http://schemas.microsoft.com/office/drawing/2014/main" id="{00000000-0008-0000-0300-00000A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13" name="Text Box 1">
          <a:extLst>
            <a:ext uri="{FF2B5EF4-FFF2-40B4-BE49-F238E27FC236}">
              <a16:creationId xmlns="" xmlns:a16="http://schemas.microsoft.com/office/drawing/2014/main" id="{00000000-0008-0000-0300-00001A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14" name="Text Box 1">
          <a:extLst>
            <a:ext uri="{FF2B5EF4-FFF2-40B4-BE49-F238E27FC236}">
              <a16:creationId xmlns="" xmlns:a16="http://schemas.microsoft.com/office/drawing/2014/main" id="{00000000-0008-0000-0300-00001B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15" name="Text Box 1">
          <a:extLst>
            <a:ext uri="{FF2B5EF4-FFF2-40B4-BE49-F238E27FC236}">
              <a16:creationId xmlns="" xmlns:a16="http://schemas.microsoft.com/office/drawing/2014/main" id="{00000000-0008-0000-0300-00003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16" name="Text Box 1">
          <a:extLst>
            <a:ext uri="{FF2B5EF4-FFF2-40B4-BE49-F238E27FC236}">
              <a16:creationId xmlns="" xmlns:a16="http://schemas.microsoft.com/office/drawing/2014/main" id="{00000000-0008-0000-0300-000041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17" name="Text Box 1">
          <a:extLst>
            <a:ext uri="{FF2B5EF4-FFF2-40B4-BE49-F238E27FC236}">
              <a16:creationId xmlns="" xmlns:a16="http://schemas.microsoft.com/office/drawing/2014/main" id="{00000000-0008-0000-0300-000042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18" name="Text Box 1">
          <a:extLst>
            <a:ext uri="{FF2B5EF4-FFF2-40B4-BE49-F238E27FC236}">
              <a16:creationId xmlns="" xmlns:a16="http://schemas.microsoft.com/office/drawing/2014/main" id="{00000000-0008-0000-0300-00004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19" name="Text Box 1">
          <a:extLst>
            <a:ext uri="{FF2B5EF4-FFF2-40B4-BE49-F238E27FC236}">
              <a16:creationId xmlns="" xmlns:a16="http://schemas.microsoft.com/office/drawing/2014/main" id="{00000000-0008-0000-0300-00005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0" name="Text Box 1">
          <a:extLst>
            <a:ext uri="{FF2B5EF4-FFF2-40B4-BE49-F238E27FC236}">
              <a16:creationId xmlns="" xmlns:a16="http://schemas.microsoft.com/office/drawing/2014/main" id="{00000000-0008-0000-0300-00005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1" name="Text Box 1">
          <a:extLst>
            <a:ext uri="{FF2B5EF4-FFF2-40B4-BE49-F238E27FC236}">
              <a16:creationId xmlns="" xmlns:a16="http://schemas.microsoft.com/office/drawing/2014/main" id="{00000000-0008-0000-0300-00005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2" name="Text Box 1">
          <a:extLst>
            <a:ext uri="{FF2B5EF4-FFF2-40B4-BE49-F238E27FC236}">
              <a16:creationId xmlns="" xmlns:a16="http://schemas.microsoft.com/office/drawing/2014/main" id="{00000000-0008-0000-0300-00005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3" name="Text Box 1">
          <a:extLst>
            <a:ext uri="{FF2B5EF4-FFF2-40B4-BE49-F238E27FC236}">
              <a16:creationId xmlns="" xmlns:a16="http://schemas.microsoft.com/office/drawing/2014/main" id="{00000000-0008-0000-0300-00005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4" name="Text Box 1">
          <a:extLst>
            <a:ext uri="{FF2B5EF4-FFF2-40B4-BE49-F238E27FC236}">
              <a16:creationId xmlns="" xmlns:a16="http://schemas.microsoft.com/office/drawing/2014/main" id="{00000000-0008-0000-0300-00006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5" name="Text Box 1">
          <a:extLst>
            <a:ext uri="{FF2B5EF4-FFF2-40B4-BE49-F238E27FC236}">
              <a16:creationId xmlns="" xmlns:a16="http://schemas.microsoft.com/office/drawing/2014/main" id="{00000000-0008-0000-0300-00006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6" name="Text Box 1">
          <a:extLst>
            <a:ext uri="{FF2B5EF4-FFF2-40B4-BE49-F238E27FC236}">
              <a16:creationId xmlns="" xmlns:a16="http://schemas.microsoft.com/office/drawing/2014/main" id="{00000000-0008-0000-0300-00006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7" name="Text Box 1">
          <a:extLst>
            <a:ext uri="{FF2B5EF4-FFF2-40B4-BE49-F238E27FC236}">
              <a16:creationId xmlns="" xmlns:a16="http://schemas.microsoft.com/office/drawing/2014/main" id="{00000000-0008-0000-0300-00006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8" name="Text Box 1">
          <a:extLst>
            <a:ext uri="{FF2B5EF4-FFF2-40B4-BE49-F238E27FC236}">
              <a16:creationId xmlns="" xmlns:a16="http://schemas.microsoft.com/office/drawing/2014/main" id="{00000000-0008-0000-0300-00006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29" name="Text Box 1">
          <a:extLst>
            <a:ext uri="{FF2B5EF4-FFF2-40B4-BE49-F238E27FC236}">
              <a16:creationId xmlns="" xmlns:a16="http://schemas.microsoft.com/office/drawing/2014/main" id="{00000000-0008-0000-0300-00006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0" name="Text Box 1">
          <a:extLst>
            <a:ext uri="{FF2B5EF4-FFF2-40B4-BE49-F238E27FC236}">
              <a16:creationId xmlns="" xmlns:a16="http://schemas.microsoft.com/office/drawing/2014/main" id="{00000000-0008-0000-0300-00007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1" name="Text Box 1">
          <a:extLst>
            <a:ext uri="{FF2B5EF4-FFF2-40B4-BE49-F238E27FC236}">
              <a16:creationId xmlns="" xmlns:a16="http://schemas.microsoft.com/office/drawing/2014/main" id="{00000000-0008-0000-0300-00007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2" name="Text Box 1">
          <a:extLst>
            <a:ext uri="{FF2B5EF4-FFF2-40B4-BE49-F238E27FC236}">
              <a16:creationId xmlns="" xmlns:a16="http://schemas.microsoft.com/office/drawing/2014/main" id="{00000000-0008-0000-0300-00007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3" name="Text Box 1">
          <a:extLst>
            <a:ext uri="{FF2B5EF4-FFF2-40B4-BE49-F238E27FC236}">
              <a16:creationId xmlns="" xmlns:a16="http://schemas.microsoft.com/office/drawing/2014/main" id="{00000000-0008-0000-0300-00007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4" name="Text Box 1">
          <a:extLst>
            <a:ext uri="{FF2B5EF4-FFF2-40B4-BE49-F238E27FC236}">
              <a16:creationId xmlns="" xmlns:a16="http://schemas.microsoft.com/office/drawing/2014/main" id="{00000000-0008-0000-0300-00007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5" name="Text Box 1">
          <a:extLst>
            <a:ext uri="{FF2B5EF4-FFF2-40B4-BE49-F238E27FC236}">
              <a16:creationId xmlns="" xmlns:a16="http://schemas.microsoft.com/office/drawing/2014/main" id="{00000000-0008-0000-0300-00007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6" name="Text Box 1">
          <a:extLst>
            <a:ext uri="{FF2B5EF4-FFF2-40B4-BE49-F238E27FC236}">
              <a16:creationId xmlns="" xmlns:a16="http://schemas.microsoft.com/office/drawing/2014/main" id="{00000000-0008-0000-0300-00007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7" name="Text Box 1">
          <a:extLst>
            <a:ext uri="{FF2B5EF4-FFF2-40B4-BE49-F238E27FC236}">
              <a16:creationId xmlns="" xmlns:a16="http://schemas.microsoft.com/office/drawing/2014/main" id="{00000000-0008-0000-0300-00007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8" name="Text Box 1">
          <a:extLst>
            <a:ext uri="{FF2B5EF4-FFF2-40B4-BE49-F238E27FC236}">
              <a16:creationId xmlns="" xmlns:a16="http://schemas.microsoft.com/office/drawing/2014/main" id="{00000000-0008-0000-0300-00007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39" name="Text Box 1">
          <a:extLst>
            <a:ext uri="{FF2B5EF4-FFF2-40B4-BE49-F238E27FC236}">
              <a16:creationId xmlns="" xmlns:a16="http://schemas.microsoft.com/office/drawing/2014/main" id="{00000000-0008-0000-0300-00007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0" name="Text Box 1">
          <a:extLst>
            <a:ext uri="{FF2B5EF4-FFF2-40B4-BE49-F238E27FC236}">
              <a16:creationId xmlns="" xmlns:a16="http://schemas.microsoft.com/office/drawing/2014/main" id="{00000000-0008-0000-0300-00007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1" name="Text Box 1">
          <a:extLst>
            <a:ext uri="{FF2B5EF4-FFF2-40B4-BE49-F238E27FC236}">
              <a16:creationId xmlns="" xmlns:a16="http://schemas.microsoft.com/office/drawing/2014/main" id="{00000000-0008-0000-0300-00007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2" name="Text Box 1">
          <a:extLst>
            <a:ext uri="{FF2B5EF4-FFF2-40B4-BE49-F238E27FC236}">
              <a16:creationId xmlns="" xmlns:a16="http://schemas.microsoft.com/office/drawing/2014/main" id="{00000000-0008-0000-0300-00007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3" name="Text Box 1">
          <a:extLst>
            <a:ext uri="{FF2B5EF4-FFF2-40B4-BE49-F238E27FC236}">
              <a16:creationId xmlns="" xmlns:a16="http://schemas.microsoft.com/office/drawing/2014/main" id="{00000000-0008-0000-0300-00007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4" name="Text Box 1">
          <a:extLst>
            <a:ext uri="{FF2B5EF4-FFF2-40B4-BE49-F238E27FC236}">
              <a16:creationId xmlns="" xmlns:a16="http://schemas.microsoft.com/office/drawing/2014/main" id="{00000000-0008-0000-0300-00008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5" name="Text Box 1">
          <a:extLst>
            <a:ext uri="{FF2B5EF4-FFF2-40B4-BE49-F238E27FC236}">
              <a16:creationId xmlns="" xmlns:a16="http://schemas.microsoft.com/office/drawing/2014/main" id="{00000000-0008-0000-0300-00008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6" name="Text Box 1">
          <a:extLst>
            <a:ext uri="{FF2B5EF4-FFF2-40B4-BE49-F238E27FC236}">
              <a16:creationId xmlns="" xmlns:a16="http://schemas.microsoft.com/office/drawing/2014/main" id="{00000000-0008-0000-0300-00008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117952</xdr:rowOff>
    </xdr:to>
    <xdr:sp macro="" textlink="">
      <xdr:nvSpPr>
        <xdr:cNvPr id="5047" name="Text Box 1">
          <a:extLst>
            <a:ext uri="{FF2B5EF4-FFF2-40B4-BE49-F238E27FC236}">
              <a16:creationId xmlns="" xmlns:a16="http://schemas.microsoft.com/office/drawing/2014/main" id="{00000000-0008-0000-0300-0000830F0000}"/>
            </a:ext>
          </a:extLst>
        </xdr:cNvPr>
        <xdr:cNvSpPr txBox="1"/>
      </xdr:nvSpPr>
      <xdr:spPr>
        <a:xfrm>
          <a:off x="1309688" y="1947228"/>
          <a:ext cx="1895475" cy="117952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126207</xdr:rowOff>
    </xdr:to>
    <xdr:sp macro="" textlink="">
      <xdr:nvSpPr>
        <xdr:cNvPr id="5048" name="Text Box 1">
          <a:extLst>
            <a:ext uri="{FF2B5EF4-FFF2-40B4-BE49-F238E27FC236}">
              <a16:creationId xmlns="" xmlns:a16="http://schemas.microsoft.com/office/drawing/2014/main" id="{00000000-0008-0000-0300-0000840F0000}"/>
            </a:ext>
          </a:extLst>
        </xdr:cNvPr>
        <xdr:cNvSpPr txBox="1"/>
      </xdr:nvSpPr>
      <xdr:spPr>
        <a:xfrm>
          <a:off x="1309688" y="1947228"/>
          <a:ext cx="1895475" cy="12620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49" name="Text Box 1">
          <a:extLst>
            <a:ext uri="{FF2B5EF4-FFF2-40B4-BE49-F238E27FC236}">
              <a16:creationId xmlns="" xmlns:a16="http://schemas.microsoft.com/office/drawing/2014/main" id="{00000000-0008-0000-0300-00008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0" name="Text Box 1">
          <a:extLst>
            <a:ext uri="{FF2B5EF4-FFF2-40B4-BE49-F238E27FC236}">
              <a16:creationId xmlns="" xmlns:a16="http://schemas.microsoft.com/office/drawing/2014/main" id="{00000000-0008-0000-0300-00009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1" name="Text Box 1">
          <a:extLst>
            <a:ext uri="{FF2B5EF4-FFF2-40B4-BE49-F238E27FC236}">
              <a16:creationId xmlns="" xmlns:a16="http://schemas.microsoft.com/office/drawing/2014/main" id="{00000000-0008-0000-0300-00009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2" name="Text Box 1">
          <a:extLst>
            <a:ext uri="{FF2B5EF4-FFF2-40B4-BE49-F238E27FC236}">
              <a16:creationId xmlns="" xmlns:a16="http://schemas.microsoft.com/office/drawing/2014/main" id="{00000000-0008-0000-0300-00009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3" name="Text Box 1">
          <a:extLst>
            <a:ext uri="{FF2B5EF4-FFF2-40B4-BE49-F238E27FC236}">
              <a16:creationId xmlns="" xmlns:a16="http://schemas.microsoft.com/office/drawing/2014/main" id="{00000000-0008-0000-0300-00009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4" name="Text Box 1">
          <a:extLst>
            <a:ext uri="{FF2B5EF4-FFF2-40B4-BE49-F238E27FC236}">
              <a16:creationId xmlns="" xmlns:a16="http://schemas.microsoft.com/office/drawing/2014/main" id="{00000000-0008-0000-0300-0000A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5" name="Text Box 1">
          <a:extLst>
            <a:ext uri="{FF2B5EF4-FFF2-40B4-BE49-F238E27FC236}">
              <a16:creationId xmlns="" xmlns:a16="http://schemas.microsoft.com/office/drawing/2014/main" id="{00000000-0008-0000-0300-0000A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6" name="Text Box 1">
          <a:extLst>
            <a:ext uri="{FF2B5EF4-FFF2-40B4-BE49-F238E27FC236}">
              <a16:creationId xmlns="" xmlns:a16="http://schemas.microsoft.com/office/drawing/2014/main" id="{00000000-0008-0000-0300-0000A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7" name="Text Box 1">
          <a:extLst>
            <a:ext uri="{FF2B5EF4-FFF2-40B4-BE49-F238E27FC236}">
              <a16:creationId xmlns="" xmlns:a16="http://schemas.microsoft.com/office/drawing/2014/main" id="{00000000-0008-0000-0300-0000A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8" name="Text Box 1">
          <a:extLst>
            <a:ext uri="{FF2B5EF4-FFF2-40B4-BE49-F238E27FC236}">
              <a16:creationId xmlns="" xmlns:a16="http://schemas.microsoft.com/office/drawing/2014/main" id="{00000000-0008-0000-0300-0000A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59" name="Text Box 1">
          <a:extLst>
            <a:ext uri="{FF2B5EF4-FFF2-40B4-BE49-F238E27FC236}">
              <a16:creationId xmlns="" xmlns:a16="http://schemas.microsoft.com/office/drawing/2014/main" id="{00000000-0008-0000-0300-0000A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0" name="Text Box 1">
          <a:extLst>
            <a:ext uri="{FF2B5EF4-FFF2-40B4-BE49-F238E27FC236}">
              <a16:creationId xmlns="" xmlns:a16="http://schemas.microsoft.com/office/drawing/2014/main" id="{00000000-0008-0000-0300-0000B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1" name="Text Box 1">
          <a:extLst>
            <a:ext uri="{FF2B5EF4-FFF2-40B4-BE49-F238E27FC236}">
              <a16:creationId xmlns="" xmlns:a16="http://schemas.microsoft.com/office/drawing/2014/main" id="{00000000-0008-0000-0300-0000B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2" name="Text Box 1">
          <a:extLst>
            <a:ext uri="{FF2B5EF4-FFF2-40B4-BE49-F238E27FC236}">
              <a16:creationId xmlns="" xmlns:a16="http://schemas.microsoft.com/office/drawing/2014/main" id="{00000000-0008-0000-0300-0000B5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3" name="Text Box 1">
          <a:extLst>
            <a:ext uri="{FF2B5EF4-FFF2-40B4-BE49-F238E27FC236}">
              <a16:creationId xmlns="" xmlns:a16="http://schemas.microsoft.com/office/drawing/2014/main" id="{00000000-0008-0000-0300-0000B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4" name="Text Box 1">
          <a:extLst>
            <a:ext uri="{FF2B5EF4-FFF2-40B4-BE49-F238E27FC236}">
              <a16:creationId xmlns="" xmlns:a16="http://schemas.microsoft.com/office/drawing/2014/main" id="{00000000-0008-0000-0300-0000B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5" name="Text Box 1">
          <a:extLst>
            <a:ext uri="{FF2B5EF4-FFF2-40B4-BE49-F238E27FC236}">
              <a16:creationId xmlns="" xmlns:a16="http://schemas.microsoft.com/office/drawing/2014/main" id="{00000000-0008-0000-0300-0000B8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6" name="Text Box 1">
          <a:extLst>
            <a:ext uri="{FF2B5EF4-FFF2-40B4-BE49-F238E27FC236}">
              <a16:creationId xmlns="" xmlns:a16="http://schemas.microsoft.com/office/drawing/2014/main" id="{00000000-0008-0000-0300-0000B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7" name="Text Box 1">
          <a:extLst>
            <a:ext uri="{FF2B5EF4-FFF2-40B4-BE49-F238E27FC236}">
              <a16:creationId xmlns="" xmlns:a16="http://schemas.microsoft.com/office/drawing/2014/main" id="{00000000-0008-0000-0300-0000B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8" name="Text Box 1">
          <a:extLst>
            <a:ext uri="{FF2B5EF4-FFF2-40B4-BE49-F238E27FC236}">
              <a16:creationId xmlns="" xmlns:a16="http://schemas.microsoft.com/office/drawing/2014/main" id="{00000000-0008-0000-0300-0000B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69" name="Text Box 1">
          <a:extLst>
            <a:ext uri="{FF2B5EF4-FFF2-40B4-BE49-F238E27FC236}">
              <a16:creationId xmlns="" xmlns:a16="http://schemas.microsoft.com/office/drawing/2014/main" id="{00000000-0008-0000-0300-0000BC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0" name="Text Box 1">
          <a:extLst>
            <a:ext uri="{FF2B5EF4-FFF2-40B4-BE49-F238E27FC236}">
              <a16:creationId xmlns="" xmlns:a16="http://schemas.microsoft.com/office/drawing/2014/main" id="{00000000-0008-0000-0300-0000BD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1" name="Text Box 1">
          <a:extLst>
            <a:ext uri="{FF2B5EF4-FFF2-40B4-BE49-F238E27FC236}">
              <a16:creationId xmlns="" xmlns:a16="http://schemas.microsoft.com/office/drawing/2014/main" id="{00000000-0008-0000-0300-0000BE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2" name="Text Box 1">
          <a:extLst>
            <a:ext uri="{FF2B5EF4-FFF2-40B4-BE49-F238E27FC236}">
              <a16:creationId xmlns="" xmlns:a16="http://schemas.microsoft.com/office/drawing/2014/main" id="{00000000-0008-0000-0300-0000B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3" name="Text Box 1">
          <a:extLst>
            <a:ext uri="{FF2B5EF4-FFF2-40B4-BE49-F238E27FC236}">
              <a16:creationId xmlns="" xmlns:a16="http://schemas.microsoft.com/office/drawing/2014/main" id="{00000000-0008-0000-0300-0000C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4" name="Text Box 1">
          <a:extLst>
            <a:ext uri="{FF2B5EF4-FFF2-40B4-BE49-F238E27FC236}">
              <a16:creationId xmlns="" xmlns:a16="http://schemas.microsoft.com/office/drawing/2014/main" id="{00000000-0008-0000-0300-0000C1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5" name="Text Box 1">
          <a:extLst>
            <a:ext uri="{FF2B5EF4-FFF2-40B4-BE49-F238E27FC236}">
              <a16:creationId xmlns="" xmlns:a16="http://schemas.microsoft.com/office/drawing/2014/main" id="{00000000-0008-0000-0300-0000C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6" name="Text Box 1">
          <a:extLst>
            <a:ext uri="{FF2B5EF4-FFF2-40B4-BE49-F238E27FC236}">
              <a16:creationId xmlns="" xmlns:a16="http://schemas.microsoft.com/office/drawing/2014/main" id="{00000000-0008-0000-0300-0000C3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7" name="Text Box 1">
          <a:extLst>
            <a:ext uri="{FF2B5EF4-FFF2-40B4-BE49-F238E27FC236}">
              <a16:creationId xmlns="" xmlns:a16="http://schemas.microsoft.com/office/drawing/2014/main" id="{00000000-0008-0000-0300-0000C4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8" name="Text Box 1">
          <a:extLst>
            <a:ext uri="{FF2B5EF4-FFF2-40B4-BE49-F238E27FC236}">
              <a16:creationId xmlns="" xmlns:a16="http://schemas.microsoft.com/office/drawing/2014/main" id="{00000000-0008-0000-0300-0000C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79" name="Text Box 1">
          <a:extLst>
            <a:ext uri="{FF2B5EF4-FFF2-40B4-BE49-F238E27FC236}">
              <a16:creationId xmlns="" xmlns:a16="http://schemas.microsoft.com/office/drawing/2014/main" id="{00000000-0008-0000-0300-0000CB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0" name="Text Box 1">
          <a:extLst>
            <a:ext uri="{FF2B5EF4-FFF2-40B4-BE49-F238E27FC236}">
              <a16:creationId xmlns="" xmlns:a16="http://schemas.microsoft.com/office/drawing/2014/main" id="{00000000-0008-0000-0300-0000C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1" name="Text Box 1">
          <a:extLst>
            <a:ext uri="{FF2B5EF4-FFF2-40B4-BE49-F238E27FC236}">
              <a16:creationId xmlns="" xmlns:a16="http://schemas.microsoft.com/office/drawing/2014/main" id="{00000000-0008-0000-0300-0000D0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2" name="Text Box 1">
          <a:extLst>
            <a:ext uri="{FF2B5EF4-FFF2-40B4-BE49-F238E27FC236}">
              <a16:creationId xmlns="" xmlns:a16="http://schemas.microsoft.com/office/drawing/2014/main" id="{00000000-0008-0000-0300-0000D2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3" name="Text Box 1">
          <a:extLst>
            <a:ext uri="{FF2B5EF4-FFF2-40B4-BE49-F238E27FC236}">
              <a16:creationId xmlns="" xmlns:a16="http://schemas.microsoft.com/office/drawing/2014/main" id="{00000000-0008-0000-0300-0000D6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4" name="Text Box 1">
          <a:extLst>
            <a:ext uri="{FF2B5EF4-FFF2-40B4-BE49-F238E27FC236}">
              <a16:creationId xmlns="" xmlns:a16="http://schemas.microsoft.com/office/drawing/2014/main" id="{00000000-0008-0000-0300-0000D7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5" name="Text Box 1">
          <a:extLst>
            <a:ext uri="{FF2B5EF4-FFF2-40B4-BE49-F238E27FC236}">
              <a16:creationId xmlns="" xmlns:a16="http://schemas.microsoft.com/office/drawing/2014/main" id="{00000000-0008-0000-0300-0000D9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6" name="Text Box 1">
          <a:extLst>
            <a:ext uri="{FF2B5EF4-FFF2-40B4-BE49-F238E27FC236}">
              <a16:creationId xmlns="" xmlns:a16="http://schemas.microsoft.com/office/drawing/2014/main" id="{00000000-0008-0000-0300-0000DA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0</xdr:colOff>
      <xdr:row>0</xdr:row>
      <xdr:rowOff>0</xdr:rowOff>
    </xdr:from>
    <xdr:to>
      <xdr:col>19</xdr:col>
      <xdr:colOff>883445</xdr:colOff>
      <xdr:row>0</xdr:row>
      <xdr:rowOff>171450</xdr:rowOff>
    </xdr:to>
    <xdr:sp macro="" textlink="">
      <xdr:nvSpPr>
        <xdr:cNvPr id="5087" name="Text Box 1">
          <a:extLst>
            <a:ext uri="{FF2B5EF4-FFF2-40B4-BE49-F238E27FC236}">
              <a16:creationId xmlns="" xmlns:a16="http://schemas.microsoft.com/office/drawing/2014/main" id="{00000000-0008-0000-0300-0000DF0F0000}"/>
            </a:ext>
          </a:extLst>
        </xdr:cNvPr>
        <xdr:cNvSpPr txBox="1"/>
      </xdr:nvSpPr>
      <xdr:spPr>
        <a:xfrm>
          <a:off x="1309688" y="2607469"/>
          <a:ext cx="189547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6</xdr:row>
      <xdr:rowOff>231775</xdr:rowOff>
    </xdr:to>
    <xdr:cxnSp macro="">
      <xdr:nvCxnSpPr>
        <xdr:cNvPr id="4064" name="直接连接符 4063"/>
        <xdr:cNvCxnSpPr/>
      </xdr:nvCxnSpPr>
      <xdr:spPr>
        <a:xfrm>
          <a:off x="0" y="1619250"/>
          <a:ext cx="981075" cy="5556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481699</xdr:colOff>
      <xdr:row>23</xdr:row>
      <xdr:rowOff>163071</xdr:rowOff>
    </xdr:from>
    <xdr:to>
      <xdr:col>7</xdr:col>
      <xdr:colOff>297434</xdr:colOff>
      <xdr:row>41</xdr:row>
      <xdr:rowOff>92280</xdr:rowOff>
    </xdr:to>
    <xdr:pic>
      <xdr:nvPicPr>
        <xdr:cNvPr id="28" name="图片 27" descr="微信图片_2024011515342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2220058" y="4703885"/>
          <a:ext cx="3226324" cy="2570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135346</xdr:rowOff>
    </xdr:from>
    <xdr:to>
      <xdr:col>3</xdr:col>
      <xdr:colOff>352598</xdr:colOff>
      <xdr:row>42</xdr:row>
      <xdr:rowOff>87203</xdr:rowOff>
    </xdr:to>
    <xdr:pic>
      <xdr:nvPicPr>
        <xdr:cNvPr id="29" name="图片 28" descr="微信图片_202401151534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348327"/>
          <a:ext cx="2418790" cy="3432145"/>
        </a:xfrm>
        <a:prstGeom prst="rect">
          <a:avLst/>
        </a:prstGeom>
      </xdr:spPr>
    </xdr:pic>
    <xdr:clientData/>
  </xdr:twoCellAnchor>
  <xdr:twoCellAnchor editAs="oneCell">
    <xdr:from>
      <xdr:col>11</xdr:col>
      <xdr:colOff>420693</xdr:colOff>
      <xdr:row>23</xdr:row>
      <xdr:rowOff>118289</xdr:rowOff>
    </xdr:from>
    <xdr:to>
      <xdr:col>15</xdr:col>
      <xdr:colOff>80563</xdr:colOff>
      <xdr:row>42</xdr:row>
      <xdr:rowOff>70145</xdr:rowOff>
    </xdr:to>
    <xdr:pic>
      <xdr:nvPicPr>
        <xdr:cNvPr id="31" name="图片 30" descr="微信图片_2024011515342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0800000">
          <a:off x="7996731" y="4331270"/>
          <a:ext cx="2414794" cy="3432144"/>
        </a:xfrm>
        <a:prstGeom prst="rect">
          <a:avLst/>
        </a:prstGeom>
      </xdr:spPr>
    </xdr:pic>
    <xdr:clientData/>
  </xdr:twoCellAnchor>
  <xdr:twoCellAnchor editAs="oneCell">
    <xdr:from>
      <xdr:col>7</xdr:col>
      <xdr:colOff>453461</xdr:colOff>
      <xdr:row>23</xdr:row>
      <xdr:rowOff>117088</xdr:rowOff>
    </xdr:from>
    <xdr:to>
      <xdr:col>11</xdr:col>
      <xdr:colOff>113332</xdr:colOff>
      <xdr:row>42</xdr:row>
      <xdr:rowOff>68944</xdr:rowOff>
    </xdr:to>
    <xdr:pic>
      <xdr:nvPicPr>
        <xdr:cNvPr id="32" name="图片 31" descr="微信图片_2024011515342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4576" y="4330069"/>
          <a:ext cx="2414794" cy="3432144"/>
        </a:xfrm>
        <a:prstGeom prst="rect">
          <a:avLst/>
        </a:prstGeom>
      </xdr:spPr>
    </xdr:pic>
    <xdr:clientData/>
  </xdr:twoCellAnchor>
  <xdr:twoCellAnchor editAs="oneCell">
    <xdr:from>
      <xdr:col>15</xdr:col>
      <xdr:colOff>412426</xdr:colOff>
      <xdr:row>23</xdr:row>
      <xdr:rowOff>129340</xdr:rowOff>
    </xdr:from>
    <xdr:to>
      <xdr:col>19</xdr:col>
      <xdr:colOff>76293</xdr:colOff>
      <xdr:row>42</xdr:row>
      <xdr:rowOff>71205</xdr:rowOff>
    </xdr:to>
    <xdr:pic>
      <xdr:nvPicPr>
        <xdr:cNvPr id="34" name="图片 33" descr="微信图片_20240115153427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43388" y="4342321"/>
          <a:ext cx="2418790" cy="3422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394606</xdr:colOff>
      <xdr:row>17</xdr:row>
      <xdr:rowOff>0</xdr:rowOff>
    </xdr:to>
    <xdr:pic>
      <xdr:nvPicPr>
        <xdr:cNvPr id="9" name="图片 8" descr="微信图片_20250107151840.jpg"/>
        <xdr:cNvPicPr>
          <a:picLocks noChangeAspect="1"/>
        </xdr:cNvPicPr>
      </xdr:nvPicPr>
      <xdr:blipFill>
        <a:blip xmlns:r="http://schemas.openxmlformats.org/officeDocument/2006/relationships" r:embed="rId6"/>
        <a:srcRect r="5341" b="31499"/>
        <a:stretch>
          <a:fillRect/>
        </a:stretch>
      </xdr:blipFill>
      <xdr:spPr>
        <a:xfrm>
          <a:off x="0" y="0"/>
          <a:ext cx="3116035" cy="3007179"/>
        </a:xfrm>
        <a:prstGeom prst="rect">
          <a:avLst/>
        </a:prstGeom>
      </xdr:spPr>
    </xdr:pic>
    <xdr:clientData/>
  </xdr:twoCellAnchor>
  <xdr:twoCellAnchor editAs="oneCell">
    <xdr:from>
      <xdr:col>5</xdr:col>
      <xdr:colOff>258536</xdr:colOff>
      <xdr:row>0</xdr:row>
      <xdr:rowOff>0</xdr:rowOff>
    </xdr:from>
    <xdr:to>
      <xdr:col>9</xdr:col>
      <xdr:colOff>136072</xdr:colOff>
      <xdr:row>17</xdr:row>
      <xdr:rowOff>81642</xdr:rowOff>
    </xdr:to>
    <xdr:pic>
      <xdr:nvPicPr>
        <xdr:cNvPr id="10" name="图片 9" descr="微信图片_2025010715184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3631" t="15188" r="7417" b="14451"/>
        <a:stretch>
          <a:fillRect/>
        </a:stretch>
      </xdr:blipFill>
      <xdr:spPr>
        <a:xfrm>
          <a:off x="3660322" y="0"/>
          <a:ext cx="2598964" cy="3088821"/>
        </a:xfrm>
        <a:prstGeom prst="rect">
          <a:avLst/>
        </a:prstGeom>
      </xdr:spPr>
    </xdr:pic>
    <xdr:clientData/>
  </xdr:twoCellAnchor>
  <xdr:twoCellAnchor editAs="oneCell">
    <xdr:from>
      <xdr:col>8</xdr:col>
      <xdr:colOff>150321</xdr:colOff>
      <xdr:row>47</xdr:row>
      <xdr:rowOff>8925</xdr:rowOff>
    </xdr:from>
    <xdr:to>
      <xdr:col>13</xdr:col>
      <xdr:colOff>40375</xdr:colOff>
      <xdr:row>71</xdr:row>
      <xdr:rowOff>153473</xdr:rowOff>
    </xdr:to>
    <xdr:pic>
      <xdr:nvPicPr>
        <xdr:cNvPr id="11" name="图片 10" descr="微信图片_2025010312481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93178" y="8322889"/>
          <a:ext cx="3291840" cy="4389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17531</xdr:rowOff>
    </xdr:from>
    <xdr:to>
      <xdr:col>6</xdr:col>
      <xdr:colOff>307834</xdr:colOff>
      <xdr:row>65</xdr:row>
      <xdr:rowOff>125299</xdr:rowOff>
    </xdr:to>
    <xdr:pic>
      <xdr:nvPicPr>
        <xdr:cNvPr id="12" name="图片 11" descr="微信图片_20250107151839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331495"/>
          <a:ext cx="4389977" cy="3291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159638</xdr:colOff>
      <xdr:row>0</xdr:row>
      <xdr:rowOff>0</xdr:rowOff>
    </xdr:from>
    <xdr:to>
      <xdr:col>18</xdr:col>
      <xdr:colOff>142289</xdr:colOff>
      <xdr:row>17</xdr:row>
      <xdr:rowOff>40821</xdr:rowOff>
    </xdr:to>
    <xdr:pic>
      <xdr:nvPicPr>
        <xdr:cNvPr id="13" name="图片 12" descr="微信图片_2025010715183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16200000">
          <a:off x="8832321" y="-508397"/>
          <a:ext cx="3048000" cy="4064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4"/>
  <sheetViews>
    <sheetView workbookViewId="0">
      <selection activeCell="C45" sqref="C45"/>
    </sheetView>
  </sheetViews>
  <sheetFormatPr defaultColWidth="11" defaultRowHeight="14.25"/>
  <cols>
    <col min="1" max="1" width="5.625" customWidth="1"/>
    <col min="2" max="2" width="32.125" customWidth="1"/>
    <col min="3" max="3" width="40.875" customWidth="1"/>
    <col min="4" max="4" width="30.125" customWidth="1"/>
  </cols>
  <sheetData>
    <row r="1" spans="1:4" ht="20.25">
      <c r="A1" s="141" t="s">
        <v>124</v>
      </c>
      <c r="B1" s="142"/>
      <c r="C1" s="142"/>
      <c r="D1" s="143"/>
    </row>
    <row r="2" spans="1:4">
      <c r="A2" s="34"/>
      <c r="B2" s="35" t="s">
        <v>125</v>
      </c>
      <c r="C2" s="35" t="s">
        <v>126</v>
      </c>
      <c r="D2" s="56" t="s">
        <v>127</v>
      </c>
    </row>
    <row r="3" spans="1:4">
      <c r="A3" s="57">
        <v>1</v>
      </c>
      <c r="B3" s="58" t="s">
        <v>128</v>
      </c>
      <c r="C3" s="58" t="s">
        <v>129</v>
      </c>
      <c r="D3" s="56" t="s">
        <v>130</v>
      </c>
    </row>
    <row r="4" spans="1:4">
      <c r="A4" s="57">
        <v>2</v>
      </c>
      <c r="B4" s="58" t="s">
        <v>131</v>
      </c>
      <c r="C4" s="58" t="s">
        <v>132</v>
      </c>
      <c r="D4" s="56" t="s">
        <v>132</v>
      </c>
    </row>
    <row r="5" spans="1:4">
      <c r="A5" s="57">
        <v>3</v>
      </c>
      <c r="B5" s="58" t="s">
        <v>133</v>
      </c>
      <c r="C5" s="58" t="s">
        <v>134</v>
      </c>
      <c r="D5" s="56" t="s">
        <v>135</v>
      </c>
    </row>
    <row r="6" spans="1:4">
      <c r="A6" s="57">
        <v>4</v>
      </c>
      <c r="B6" s="58" t="s">
        <v>136</v>
      </c>
      <c r="C6" s="58" t="s">
        <v>137</v>
      </c>
      <c r="D6" s="56" t="s">
        <v>138</v>
      </c>
    </row>
    <row r="7" spans="1:4">
      <c r="A7" s="57">
        <v>5</v>
      </c>
      <c r="B7" s="58" t="s">
        <v>139</v>
      </c>
      <c r="C7" s="58" t="s">
        <v>136</v>
      </c>
      <c r="D7" s="56" t="s">
        <v>140</v>
      </c>
    </row>
    <row r="8" spans="1:4">
      <c r="A8" s="57">
        <v>6</v>
      </c>
      <c r="B8" s="58" t="s">
        <v>141</v>
      </c>
      <c r="C8" s="58" t="s">
        <v>142</v>
      </c>
      <c r="D8" s="56" t="s">
        <v>143</v>
      </c>
    </row>
    <row r="9" spans="1:4">
      <c r="A9" s="57">
        <v>7</v>
      </c>
      <c r="B9" s="58" t="s">
        <v>144</v>
      </c>
      <c r="C9" s="58" t="s">
        <v>145</v>
      </c>
      <c r="D9" s="56" t="s">
        <v>146</v>
      </c>
    </row>
    <row r="10" spans="1:4">
      <c r="A10" s="57">
        <v>8</v>
      </c>
      <c r="B10" s="58" t="s">
        <v>147</v>
      </c>
      <c r="C10" s="58" t="s">
        <v>148</v>
      </c>
      <c r="D10" s="56" t="s">
        <v>149</v>
      </c>
    </row>
    <row r="11" spans="1:4">
      <c r="A11" s="57">
        <v>9</v>
      </c>
      <c r="B11" s="58" t="s">
        <v>150</v>
      </c>
      <c r="C11" s="58" t="s">
        <v>151</v>
      </c>
      <c r="D11" s="56" t="s">
        <v>152</v>
      </c>
    </row>
    <row r="12" spans="1:4">
      <c r="A12" s="59">
        <v>10</v>
      </c>
      <c r="B12" s="60"/>
      <c r="C12" s="60"/>
      <c r="D12" s="58" t="s">
        <v>153</v>
      </c>
    </row>
    <row r="13" spans="1:4" ht="15" thickBot="1">
      <c r="A13" s="61">
        <v>11</v>
      </c>
      <c r="B13" s="62"/>
      <c r="C13" s="62"/>
      <c r="D13" s="58" t="s">
        <v>154</v>
      </c>
    </row>
    <row r="14" spans="1:4">
      <c r="A14" s="63" t="s">
        <v>155</v>
      </c>
      <c r="B14" s="63"/>
      <c r="D14" s="64">
        <v>44312</v>
      </c>
    </row>
  </sheetData>
  <mergeCells count="1">
    <mergeCell ref="A1:D1"/>
  </mergeCells>
  <phoneticPr fontId="2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0"/>
  <sheetViews>
    <sheetView zoomScale="120" zoomScaleNormal="120" workbookViewId="0">
      <selection activeCell="B16" sqref="B16"/>
    </sheetView>
  </sheetViews>
  <sheetFormatPr defaultColWidth="11" defaultRowHeight="14.25"/>
  <cols>
    <col min="1" max="1" width="5.5" customWidth="1"/>
    <col min="2" max="2" width="96.375" style="45" customWidth="1"/>
    <col min="3" max="3" width="10.125" customWidth="1"/>
  </cols>
  <sheetData>
    <row r="1" spans="1:2" ht="21" customHeight="1">
      <c r="A1" s="46"/>
      <c r="B1" s="47" t="s">
        <v>0</v>
      </c>
    </row>
    <row r="2" spans="1:2">
      <c r="A2" s="35">
        <v>1</v>
      </c>
      <c r="B2" s="48" t="s">
        <v>1</v>
      </c>
    </row>
    <row r="3" spans="1:2">
      <c r="A3" s="35">
        <v>2</v>
      </c>
      <c r="B3" s="48" t="s">
        <v>2</v>
      </c>
    </row>
    <row r="4" spans="1:2">
      <c r="A4" s="35">
        <v>3</v>
      </c>
      <c r="B4" s="48" t="s">
        <v>3</v>
      </c>
    </row>
    <row r="5" spans="1:2">
      <c r="A5" s="35">
        <v>4</v>
      </c>
      <c r="B5" s="48" t="s">
        <v>4</v>
      </c>
    </row>
    <row r="6" spans="1:2">
      <c r="A6" s="35">
        <v>5</v>
      </c>
      <c r="B6" s="48" t="s">
        <v>5</v>
      </c>
    </row>
    <row r="7" spans="1:2">
      <c r="A7" s="35">
        <v>6</v>
      </c>
      <c r="B7" s="48" t="s">
        <v>6</v>
      </c>
    </row>
    <row r="8" spans="1:2" s="44" customFormat="1" ht="15" customHeight="1">
      <c r="A8" s="49">
        <v>7</v>
      </c>
      <c r="B8" s="50" t="s">
        <v>7</v>
      </c>
    </row>
    <row r="9" spans="1:2" ht="18.95" customHeight="1">
      <c r="A9" s="46"/>
      <c r="B9" s="51" t="s">
        <v>8</v>
      </c>
    </row>
    <row r="10" spans="1:2" ht="15.95" customHeight="1">
      <c r="A10" s="35">
        <v>1</v>
      </c>
      <c r="B10" s="52" t="s">
        <v>9</v>
      </c>
    </row>
    <row r="11" spans="1:2">
      <c r="A11" s="35">
        <v>2</v>
      </c>
      <c r="B11" s="48" t="s">
        <v>10</v>
      </c>
    </row>
    <row r="12" spans="1:2">
      <c r="A12" s="35">
        <v>3</v>
      </c>
      <c r="B12" s="50" t="s">
        <v>11</v>
      </c>
    </row>
    <row r="13" spans="1:2">
      <c r="A13" s="35">
        <v>4</v>
      </c>
      <c r="B13" s="48" t="s">
        <v>12</v>
      </c>
    </row>
    <row r="14" spans="1:2">
      <c r="A14" s="35">
        <v>5</v>
      </c>
      <c r="B14" s="48" t="s">
        <v>13</v>
      </c>
    </row>
    <row r="15" spans="1:2">
      <c r="A15" s="35">
        <v>6</v>
      </c>
      <c r="B15" s="48" t="s">
        <v>14</v>
      </c>
    </row>
    <row r="16" spans="1:2">
      <c r="A16" s="35">
        <v>7</v>
      </c>
      <c r="B16" s="48" t="s">
        <v>15</v>
      </c>
    </row>
    <row r="17" spans="1:2">
      <c r="A17" s="35">
        <v>8</v>
      </c>
      <c r="B17" s="48" t="s">
        <v>16</v>
      </c>
    </row>
    <row r="18" spans="1:2">
      <c r="A18" s="35">
        <v>9</v>
      </c>
      <c r="B18" s="48" t="s">
        <v>17</v>
      </c>
    </row>
    <row r="19" spans="1:2">
      <c r="A19" s="35"/>
      <c r="B19" s="48"/>
    </row>
    <row r="20" spans="1:2" ht="20.25">
      <c r="A20" s="46"/>
      <c r="B20" s="47" t="s">
        <v>18</v>
      </c>
    </row>
    <row r="21" spans="1:2">
      <c r="A21" s="35">
        <v>1</v>
      </c>
      <c r="B21" s="53" t="s">
        <v>19</v>
      </c>
    </row>
    <row r="22" spans="1:2">
      <c r="A22" s="35">
        <v>2</v>
      </c>
      <c r="B22" s="48" t="s">
        <v>20</v>
      </c>
    </row>
    <row r="23" spans="1:2">
      <c r="A23" s="35">
        <v>3</v>
      </c>
      <c r="B23" s="48" t="s">
        <v>21</v>
      </c>
    </row>
    <row r="24" spans="1:2">
      <c r="A24" s="35">
        <v>4</v>
      </c>
      <c r="B24" s="48" t="s">
        <v>22</v>
      </c>
    </row>
    <row r="25" spans="1:2">
      <c r="A25" s="35">
        <v>5</v>
      </c>
      <c r="B25" s="48" t="s">
        <v>23</v>
      </c>
    </row>
    <row r="26" spans="1:2">
      <c r="A26" s="35">
        <v>6</v>
      </c>
      <c r="B26" s="48" t="s">
        <v>24</v>
      </c>
    </row>
    <row r="27" spans="1:2">
      <c r="A27" s="35">
        <v>7</v>
      </c>
      <c r="B27" s="48" t="s">
        <v>25</v>
      </c>
    </row>
    <row r="28" spans="1:2">
      <c r="A28" s="35">
        <v>8</v>
      </c>
      <c r="B28" s="48" t="s">
        <v>26</v>
      </c>
    </row>
    <row r="29" spans="1:2">
      <c r="A29" s="35"/>
      <c r="B29" s="48"/>
    </row>
    <row r="30" spans="1:2" ht="20.25">
      <c r="A30" s="46"/>
      <c r="B30" s="47" t="s">
        <v>27</v>
      </c>
    </row>
    <row r="31" spans="1:2">
      <c r="A31" s="35">
        <v>1</v>
      </c>
      <c r="B31" s="53" t="s">
        <v>28</v>
      </c>
    </row>
    <row r="32" spans="1:2">
      <c r="A32" s="35">
        <v>2</v>
      </c>
      <c r="B32" s="48" t="s">
        <v>29</v>
      </c>
    </row>
    <row r="33" spans="1:2">
      <c r="A33" s="35">
        <v>3</v>
      </c>
      <c r="B33" s="48" t="s">
        <v>30</v>
      </c>
    </row>
    <row r="34" spans="1:2">
      <c r="A34" s="35">
        <v>4</v>
      </c>
      <c r="B34" s="48" t="s">
        <v>31</v>
      </c>
    </row>
    <row r="35" spans="1:2">
      <c r="A35" s="35">
        <v>5</v>
      </c>
      <c r="B35" s="48" t="s">
        <v>32</v>
      </c>
    </row>
    <row r="36" spans="1:2">
      <c r="A36" s="35">
        <v>6</v>
      </c>
      <c r="B36" s="48" t="s">
        <v>33</v>
      </c>
    </row>
    <row r="37" spans="1:2">
      <c r="A37" s="35">
        <v>7</v>
      </c>
      <c r="B37" s="48" t="s">
        <v>34</v>
      </c>
    </row>
    <row r="38" spans="1:2">
      <c r="A38" s="35"/>
      <c r="B38" s="48"/>
    </row>
    <row r="40" spans="1:2">
      <c r="A40" s="54" t="s">
        <v>35</v>
      </c>
      <c r="B40" s="55"/>
    </row>
  </sheetData>
  <phoneticPr fontId="24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dimension ref="B2:I14"/>
  <sheetViews>
    <sheetView zoomScale="125" zoomScaleNormal="125" workbookViewId="0">
      <selection activeCell="G23" sqref="G23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144" t="s">
        <v>36</v>
      </c>
      <c r="C2" s="145"/>
      <c r="D2" s="145"/>
      <c r="E2" s="145"/>
      <c r="F2" s="145"/>
      <c r="G2" s="145"/>
      <c r="H2" s="145"/>
      <c r="I2" s="146"/>
    </row>
    <row r="3" spans="2:9" ht="27.95" customHeight="1">
      <c r="B3" s="31"/>
      <c r="C3" s="32"/>
      <c r="D3" s="147" t="s">
        <v>37</v>
      </c>
      <c r="E3" s="148"/>
      <c r="F3" s="149" t="s">
        <v>38</v>
      </c>
      <c r="G3" s="150"/>
      <c r="H3" s="147" t="s">
        <v>39</v>
      </c>
      <c r="I3" s="151"/>
    </row>
    <row r="4" spans="2:9" ht="27.95" customHeight="1">
      <c r="B4" s="31" t="s">
        <v>40</v>
      </c>
      <c r="C4" s="32" t="s">
        <v>41</v>
      </c>
      <c r="D4" s="32" t="s">
        <v>42</v>
      </c>
      <c r="E4" s="32" t="s">
        <v>43</v>
      </c>
      <c r="F4" s="33" t="s">
        <v>42</v>
      </c>
      <c r="G4" s="33" t="s">
        <v>43</v>
      </c>
      <c r="H4" s="32" t="s">
        <v>42</v>
      </c>
      <c r="I4" s="41" t="s">
        <v>43</v>
      </c>
    </row>
    <row r="5" spans="2:9" ht="27.95" customHeight="1">
      <c r="B5" s="34" t="s">
        <v>44</v>
      </c>
      <c r="C5" s="35">
        <v>13</v>
      </c>
      <c r="D5" s="35">
        <v>0</v>
      </c>
      <c r="E5" s="35">
        <v>1</v>
      </c>
      <c r="F5" s="36">
        <v>0</v>
      </c>
      <c r="G5" s="36">
        <v>1</v>
      </c>
      <c r="H5" s="35">
        <v>1</v>
      </c>
      <c r="I5" s="42">
        <v>2</v>
      </c>
    </row>
    <row r="6" spans="2:9" ht="27.95" customHeight="1">
      <c r="B6" s="34" t="s">
        <v>45</v>
      </c>
      <c r="C6" s="35">
        <v>20</v>
      </c>
      <c r="D6" s="35">
        <v>0</v>
      </c>
      <c r="E6" s="35">
        <v>1</v>
      </c>
      <c r="F6" s="36">
        <v>1</v>
      </c>
      <c r="G6" s="36">
        <v>2</v>
      </c>
      <c r="H6" s="35">
        <v>2</v>
      </c>
      <c r="I6" s="42">
        <v>3</v>
      </c>
    </row>
    <row r="7" spans="2:9" ht="27.95" customHeight="1">
      <c r="B7" s="34" t="s">
        <v>46</v>
      </c>
      <c r="C7" s="35">
        <v>32</v>
      </c>
      <c r="D7" s="35">
        <v>0</v>
      </c>
      <c r="E7" s="35">
        <v>1</v>
      </c>
      <c r="F7" s="36">
        <v>2</v>
      </c>
      <c r="G7" s="36">
        <v>3</v>
      </c>
      <c r="H7" s="35">
        <v>3</v>
      </c>
      <c r="I7" s="42">
        <v>4</v>
      </c>
    </row>
    <row r="8" spans="2:9" ht="27.95" customHeight="1">
      <c r="B8" s="34" t="s">
        <v>47</v>
      </c>
      <c r="C8" s="35">
        <v>50</v>
      </c>
      <c r="D8" s="35">
        <v>1</v>
      </c>
      <c r="E8" s="35">
        <v>2</v>
      </c>
      <c r="F8" s="36">
        <v>3</v>
      </c>
      <c r="G8" s="36">
        <v>4</v>
      </c>
      <c r="H8" s="35">
        <v>5</v>
      </c>
      <c r="I8" s="42">
        <v>6</v>
      </c>
    </row>
    <row r="9" spans="2:9" ht="27.95" customHeight="1">
      <c r="B9" s="34" t="s">
        <v>48</v>
      </c>
      <c r="C9" s="35">
        <v>80</v>
      </c>
      <c r="D9" s="35">
        <v>2</v>
      </c>
      <c r="E9" s="35">
        <v>3</v>
      </c>
      <c r="F9" s="36">
        <v>5</v>
      </c>
      <c r="G9" s="36">
        <v>6</v>
      </c>
      <c r="H9" s="35">
        <v>7</v>
      </c>
      <c r="I9" s="42">
        <v>8</v>
      </c>
    </row>
    <row r="10" spans="2:9" ht="27.95" customHeight="1">
      <c r="B10" s="34" t="s">
        <v>49</v>
      </c>
      <c r="C10" s="35">
        <v>125</v>
      </c>
      <c r="D10" s="35">
        <v>3</v>
      </c>
      <c r="E10" s="35">
        <v>4</v>
      </c>
      <c r="F10" s="36">
        <v>7</v>
      </c>
      <c r="G10" s="36">
        <v>8</v>
      </c>
      <c r="H10" s="35">
        <v>10</v>
      </c>
      <c r="I10" s="42">
        <v>11</v>
      </c>
    </row>
    <row r="11" spans="2:9" ht="27.95" customHeight="1">
      <c r="B11" s="34" t="s">
        <v>50</v>
      </c>
      <c r="C11" s="35">
        <v>200</v>
      </c>
      <c r="D11" s="35">
        <v>5</v>
      </c>
      <c r="E11" s="35">
        <v>6</v>
      </c>
      <c r="F11" s="36">
        <v>10</v>
      </c>
      <c r="G11" s="36">
        <v>11</v>
      </c>
      <c r="H11" s="35">
        <v>14</v>
      </c>
      <c r="I11" s="42">
        <v>15</v>
      </c>
    </row>
    <row r="12" spans="2:9" ht="27.95" customHeight="1">
      <c r="B12" s="37" t="s">
        <v>51</v>
      </c>
      <c r="C12" s="38">
        <v>315</v>
      </c>
      <c r="D12" s="38">
        <v>7</v>
      </c>
      <c r="E12" s="38">
        <v>8</v>
      </c>
      <c r="F12" s="39">
        <v>14</v>
      </c>
      <c r="G12" s="39">
        <v>15</v>
      </c>
      <c r="H12" s="38">
        <v>21</v>
      </c>
      <c r="I12" s="43">
        <v>22</v>
      </c>
    </row>
    <row r="14" spans="2:9">
      <c r="B14" s="40" t="s">
        <v>52</v>
      </c>
      <c r="C14" s="40"/>
      <c r="D14" s="40"/>
    </row>
  </sheetData>
  <mergeCells count="4">
    <mergeCell ref="B2:I2"/>
    <mergeCell ref="D3:E3"/>
    <mergeCell ref="F3:G3"/>
    <mergeCell ref="H3:I3"/>
  </mergeCells>
  <phoneticPr fontId="24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4"/>
  <sheetViews>
    <sheetView tabSelected="1" workbookViewId="0">
      <selection activeCell="N10" sqref="N10"/>
    </sheetView>
  </sheetViews>
  <sheetFormatPr defaultColWidth="10.125" defaultRowHeight="14.25"/>
  <cols>
    <col min="1" max="1" width="9.625" style="4" customWidth="1"/>
    <col min="2" max="2" width="8.875" style="4" customWidth="1"/>
    <col min="3" max="3" width="9.125" style="4" customWidth="1"/>
    <col min="4" max="4" width="9.5" style="4" customWidth="1"/>
    <col min="5" max="5" width="11.125" style="4" customWidth="1"/>
    <col min="6" max="6" width="10.375" style="4" customWidth="1"/>
    <col min="7" max="7" width="11.125" style="4" customWidth="1"/>
    <col min="8" max="8" width="10.25" style="4" customWidth="1"/>
    <col min="9" max="9" width="8.125" style="4" customWidth="1"/>
    <col min="10" max="10" width="10.5" style="4" customWidth="1"/>
    <col min="11" max="11" width="12.125" style="4" customWidth="1"/>
    <col min="12" max="16384" width="10.125" style="4"/>
  </cols>
  <sheetData>
    <row r="1" spans="1:11" ht="26.25" thickBot="1">
      <c r="A1" s="152" t="s">
        <v>53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spans="1:11">
      <c r="A2" s="5" t="s">
        <v>54</v>
      </c>
      <c r="B2" s="153"/>
      <c r="C2" s="153"/>
      <c r="D2" s="6" t="s">
        <v>55</v>
      </c>
      <c r="E2" s="108" t="s">
        <v>210</v>
      </c>
      <c r="F2" s="7"/>
      <c r="G2" s="7" t="s">
        <v>56</v>
      </c>
      <c r="H2" s="105" t="s">
        <v>186</v>
      </c>
      <c r="I2" s="24" t="s">
        <v>57</v>
      </c>
      <c r="J2" s="154" t="s">
        <v>156</v>
      </c>
      <c r="K2" s="155"/>
    </row>
    <row r="3" spans="1:11">
      <c r="A3" s="8" t="s">
        <v>58</v>
      </c>
      <c r="B3" s="156">
        <v>2600</v>
      </c>
      <c r="C3" s="156"/>
      <c r="D3" s="9" t="s">
        <v>59</v>
      </c>
      <c r="E3" s="157">
        <v>45703</v>
      </c>
      <c r="F3" s="158"/>
      <c r="G3" s="158"/>
      <c r="H3" s="159" t="s">
        <v>60</v>
      </c>
      <c r="I3" s="159"/>
      <c r="J3" s="159"/>
      <c r="K3" s="160"/>
    </row>
    <row r="4" spans="1:11">
      <c r="A4" s="10" t="s">
        <v>61</v>
      </c>
      <c r="B4" s="110" t="s">
        <v>209</v>
      </c>
      <c r="C4" s="11"/>
      <c r="D4" s="12" t="s">
        <v>62</v>
      </c>
      <c r="E4" s="161" t="s">
        <v>157</v>
      </c>
      <c r="F4" s="161"/>
      <c r="G4" s="161"/>
      <c r="H4" s="162" t="s">
        <v>63</v>
      </c>
      <c r="I4" s="162"/>
      <c r="J4" s="21" t="s">
        <v>64</v>
      </c>
      <c r="K4" s="26" t="s">
        <v>65</v>
      </c>
    </row>
    <row r="5" spans="1:11" ht="25.5" customHeight="1">
      <c r="A5" s="10" t="s">
        <v>66</v>
      </c>
      <c r="B5" s="156">
        <v>1</v>
      </c>
      <c r="C5" s="156"/>
      <c r="D5" s="9" t="s">
        <v>67</v>
      </c>
      <c r="E5" s="99" t="s">
        <v>164</v>
      </c>
      <c r="F5" s="66" t="s">
        <v>169</v>
      </c>
      <c r="G5" s="109" t="s">
        <v>173</v>
      </c>
      <c r="H5" s="162" t="s">
        <v>68</v>
      </c>
      <c r="I5" s="162"/>
      <c r="J5" s="21" t="s">
        <v>64</v>
      </c>
      <c r="K5" s="26" t="s">
        <v>65</v>
      </c>
    </row>
    <row r="6" spans="1:11" ht="18.75" customHeight="1" thickBot="1">
      <c r="A6" s="13" t="s">
        <v>69</v>
      </c>
      <c r="B6" s="163">
        <v>125</v>
      </c>
      <c r="C6" s="163"/>
      <c r="D6" s="14" t="s">
        <v>70</v>
      </c>
      <c r="E6" s="106"/>
      <c r="F6" s="98"/>
      <c r="G6" s="67">
        <v>2615</v>
      </c>
      <c r="H6" s="164" t="s">
        <v>71</v>
      </c>
      <c r="I6" s="164"/>
      <c r="J6" s="16" t="s">
        <v>64</v>
      </c>
      <c r="K6" s="27" t="s">
        <v>65</v>
      </c>
    </row>
    <row r="7" spans="1:11" ht="15" thickBot="1">
      <c r="A7" s="17"/>
      <c r="B7" s="18"/>
      <c r="C7" s="18"/>
      <c r="D7" s="17"/>
      <c r="E7" s="18"/>
      <c r="F7" s="19"/>
      <c r="G7" s="17"/>
      <c r="H7" s="19"/>
      <c r="I7" s="18"/>
      <c r="J7" s="18"/>
      <c r="K7" s="18"/>
    </row>
    <row r="8" spans="1:11">
      <c r="A8" s="20" t="s">
        <v>72</v>
      </c>
      <c r="B8" s="7" t="s">
        <v>73</v>
      </c>
      <c r="C8" s="7" t="s">
        <v>74</v>
      </c>
      <c r="D8" s="7" t="s">
        <v>75</v>
      </c>
      <c r="E8" s="7" t="s">
        <v>76</v>
      </c>
      <c r="F8" s="7" t="s">
        <v>77</v>
      </c>
      <c r="G8" s="165"/>
      <c r="H8" s="166"/>
      <c r="I8" s="166"/>
      <c r="J8" s="166"/>
      <c r="K8" s="167"/>
    </row>
    <row r="9" spans="1:11">
      <c r="A9" s="168" t="s">
        <v>78</v>
      </c>
      <c r="B9" s="162"/>
      <c r="C9" s="21" t="s">
        <v>64</v>
      </c>
      <c r="D9" s="21" t="s">
        <v>65</v>
      </c>
      <c r="E9" s="9" t="s">
        <v>79</v>
      </c>
      <c r="F9" s="22" t="s">
        <v>80</v>
      </c>
      <c r="G9" s="169"/>
      <c r="H9" s="170"/>
      <c r="I9" s="170"/>
      <c r="J9" s="170"/>
      <c r="K9" s="171"/>
    </row>
    <row r="10" spans="1:11">
      <c r="A10" s="168" t="s">
        <v>81</v>
      </c>
      <c r="B10" s="162"/>
      <c r="C10" s="21" t="s">
        <v>64</v>
      </c>
      <c r="D10" s="21" t="s">
        <v>65</v>
      </c>
      <c r="E10" s="9" t="s">
        <v>82</v>
      </c>
      <c r="F10" s="22" t="s">
        <v>83</v>
      </c>
      <c r="G10" s="169" t="s">
        <v>84</v>
      </c>
      <c r="H10" s="170"/>
      <c r="I10" s="170"/>
      <c r="J10" s="170"/>
      <c r="K10" s="171"/>
    </row>
    <row r="11" spans="1:11">
      <c r="A11" s="172" t="s">
        <v>85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4"/>
    </row>
    <row r="12" spans="1:11">
      <c r="A12" s="8" t="s">
        <v>86</v>
      </c>
      <c r="B12" s="21" t="s">
        <v>87</v>
      </c>
      <c r="C12" s="21" t="s">
        <v>88</v>
      </c>
      <c r="D12" s="22"/>
      <c r="E12" s="9" t="s">
        <v>89</v>
      </c>
      <c r="F12" s="21" t="s">
        <v>87</v>
      </c>
      <c r="G12" s="21" t="s">
        <v>88</v>
      </c>
      <c r="H12" s="21"/>
      <c r="I12" s="9" t="s">
        <v>90</v>
      </c>
      <c r="J12" s="21" t="s">
        <v>87</v>
      </c>
      <c r="K12" s="26" t="s">
        <v>88</v>
      </c>
    </row>
    <row r="13" spans="1:11">
      <c r="A13" s="8" t="s">
        <v>91</v>
      </c>
      <c r="B13" s="21" t="s">
        <v>87</v>
      </c>
      <c r="C13" s="21" t="s">
        <v>88</v>
      </c>
      <c r="D13" s="22"/>
      <c r="E13" s="9" t="s">
        <v>92</v>
      </c>
      <c r="F13" s="21" t="s">
        <v>87</v>
      </c>
      <c r="G13" s="21" t="s">
        <v>88</v>
      </c>
      <c r="H13" s="21"/>
      <c r="I13" s="9" t="s">
        <v>93</v>
      </c>
      <c r="J13" s="21" t="s">
        <v>87</v>
      </c>
      <c r="K13" s="26" t="s">
        <v>88</v>
      </c>
    </row>
    <row r="14" spans="1:11">
      <c r="A14" s="13" t="s">
        <v>94</v>
      </c>
      <c r="B14" s="16" t="s">
        <v>87</v>
      </c>
      <c r="C14" s="16" t="s">
        <v>88</v>
      </c>
      <c r="D14" s="15"/>
      <c r="E14" s="14" t="s">
        <v>95</v>
      </c>
      <c r="F14" s="16" t="s">
        <v>87</v>
      </c>
      <c r="G14" s="16" t="s">
        <v>88</v>
      </c>
      <c r="H14" s="16"/>
      <c r="I14" s="14" t="s">
        <v>96</v>
      </c>
      <c r="J14" s="16" t="s">
        <v>87</v>
      </c>
      <c r="K14" s="27" t="s">
        <v>88</v>
      </c>
    </row>
    <row r="15" spans="1:11">
      <c r="A15" s="17"/>
      <c r="B15" s="23"/>
      <c r="C15" s="23"/>
      <c r="D15" s="18"/>
      <c r="E15" s="17"/>
      <c r="F15" s="23"/>
      <c r="G15" s="23"/>
      <c r="H15" s="23"/>
      <c r="I15" s="17"/>
      <c r="J15" s="23"/>
      <c r="K15" s="23"/>
    </row>
    <row r="16" spans="1:11" s="2" customFormat="1">
      <c r="A16" s="175" t="s">
        <v>97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7"/>
    </row>
    <row r="17" spans="1:11">
      <c r="A17" s="168" t="s">
        <v>98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78"/>
    </row>
    <row r="18" spans="1:11">
      <c r="A18" s="168" t="s">
        <v>161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78"/>
    </row>
    <row r="19" spans="1:11">
      <c r="A19" s="182" t="s">
        <v>217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4"/>
    </row>
    <row r="20" spans="1:11">
      <c r="A20" s="182" t="s">
        <v>216</v>
      </c>
      <c r="B20" s="183"/>
      <c r="C20" s="183"/>
      <c r="D20" s="183"/>
      <c r="E20" s="183"/>
      <c r="F20" s="183"/>
      <c r="G20" s="183"/>
      <c r="H20" s="183"/>
      <c r="I20" s="183"/>
      <c r="J20" s="183"/>
      <c r="K20" s="184"/>
    </row>
    <row r="21" spans="1:11">
      <c r="A21" s="182" t="s">
        <v>215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4"/>
    </row>
    <row r="22" spans="1:11" ht="12.75" customHeight="1">
      <c r="A22" s="179" t="s">
        <v>211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1"/>
    </row>
    <row r="23" spans="1:11">
      <c r="A23" s="188"/>
      <c r="B23" s="180"/>
      <c r="C23" s="180"/>
      <c r="D23" s="180"/>
      <c r="E23" s="180"/>
      <c r="F23" s="180"/>
      <c r="G23" s="180"/>
      <c r="H23" s="180"/>
      <c r="I23" s="180"/>
      <c r="J23" s="180"/>
      <c r="K23" s="181"/>
    </row>
    <row r="24" spans="1:11">
      <c r="A24" s="188"/>
      <c r="B24" s="180"/>
      <c r="C24" s="180"/>
      <c r="D24" s="180"/>
      <c r="E24" s="180"/>
      <c r="F24" s="180"/>
      <c r="G24" s="180"/>
      <c r="H24" s="180"/>
      <c r="I24" s="180"/>
      <c r="J24" s="180"/>
      <c r="K24" s="181"/>
    </row>
    <row r="25" spans="1:1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90"/>
    </row>
    <row r="26" spans="1:11">
      <c r="A26" s="185"/>
      <c r="B26" s="186"/>
      <c r="C26" s="186"/>
      <c r="D26" s="186"/>
      <c r="E26" s="186"/>
      <c r="F26" s="186"/>
      <c r="G26" s="186"/>
      <c r="H26" s="186"/>
      <c r="I26" s="186"/>
      <c r="J26" s="186"/>
      <c r="K26" s="187"/>
    </row>
    <row r="27" spans="1:11">
      <c r="A27" s="168" t="s">
        <v>99</v>
      </c>
      <c r="B27" s="162"/>
      <c r="C27" s="21" t="s">
        <v>64</v>
      </c>
      <c r="D27" s="21" t="s">
        <v>65</v>
      </c>
      <c r="E27" s="159"/>
      <c r="F27" s="159"/>
      <c r="G27" s="159"/>
      <c r="H27" s="159"/>
      <c r="I27" s="159"/>
      <c r="J27" s="159"/>
      <c r="K27" s="160"/>
    </row>
    <row r="28" spans="1:11" ht="15" thickBot="1">
      <c r="A28" s="25" t="s">
        <v>100</v>
      </c>
      <c r="B28" s="206" t="s">
        <v>162</v>
      </c>
      <c r="C28" s="207"/>
      <c r="D28" s="207"/>
      <c r="E28" s="207"/>
      <c r="F28" s="207"/>
      <c r="G28" s="207"/>
      <c r="H28" s="207"/>
      <c r="I28" s="207"/>
      <c r="J28" s="207"/>
      <c r="K28" s="208"/>
    </row>
    <row r="29" spans="1:11" ht="15" thickBot="1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9"/>
    </row>
    <row r="30" spans="1:11">
      <c r="A30" s="210" t="s">
        <v>101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8" t="s">
        <v>102</v>
      </c>
    </row>
    <row r="31" spans="1:11" ht="18" customHeight="1">
      <c r="A31" s="212" t="s">
        <v>174</v>
      </c>
      <c r="B31" s="213"/>
      <c r="C31" s="213"/>
      <c r="D31" s="213"/>
      <c r="E31" s="213"/>
      <c r="F31" s="213"/>
      <c r="G31" s="213"/>
      <c r="H31" s="213"/>
      <c r="I31" s="213"/>
      <c r="J31" s="213"/>
      <c r="K31" s="29">
        <v>1</v>
      </c>
    </row>
    <row r="32" spans="1:11" ht="18" customHeight="1">
      <c r="A32" s="214" t="s">
        <v>103</v>
      </c>
      <c r="B32" s="215"/>
      <c r="C32" s="215"/>
      <c r="D32" s="215"/>
      <c r="E32" s="215"/>
      <c r="F32" s="215"/>
      <c r="G32" s="215"/>
      <c r="H32" s="215"/>
      <c r="I32" s="215"/>
      <c r="J32" s="215"/>
      <c r="K32" s="30">
        <f>SUM(K31:K31)</f>
        <v>1</v>
      </c>
    </row>
    <row r="33" spans="1:13" ht="18" customHeight="1">
      <c r="A33" s="204"/>
      <c r="B33" s="205"/>
      <c r="C33" s="205"/>
      <c r="D33" s="205"/>
      <c r="E33" s="205"/>
      <c r="F33" s="205"/>
      <c r="G33" s="205"/>
      <c r="H33" s="205"/>
      <c r="I33" s="205"/>
      <c r="J33" s="205"/>
      <c r="K33" s="29"/>
    </row>
    <row r="34" spans="1:13" ht="18" customHeight="1">
      <c r="A34" s="204"/>
      <c r="B34" s="205"/>
      <c r="C34" s="205"/>
      <c r="D34" s="205"/>
      <c r="E34" s="205"/>
      <c r="F34" s="205"/>
      <c r="G34" s="205"/>
      <c r="H34" s="205"/>
      <c r="I34" s="205"/>
      <c r="J34" s="205"/>
      <c r="K34" s="29"/>
    </row>
    <row r="35" spans="1:13" ht="18" customHeight="1" thickBot="1">
      <c r="A35" s="196"/>
      <c r="B35" s="197"/>
      <c r="C35" s="197"/>
      <c r="D35" s="197"/>
      <c r="E35" s="197"/>
      <c r="F35" s="197"/>
      <c r="G35" s="197"/>
      <c r="H35" s="197"/>
      <c r="I35" s="197"/>
      <c r="J35" s="197"/>
      <c r="K35" s="198"/>
    </row>
    <row r="36" spans="1:13" ht="18.75" customHeight="1">
      <c r="A36" s="199" t="s">
        <v>104</v>
      </c>
      <c r="B36" s="200"/>
      <c r="C36" s="200"/>
      <c r="D36" s="200"/>
      <c r="E36" s="200"/>
      <c r="F36" s="200"/>
      <c r="G36" s="200"/>
      <c r="H36" s="200"/>
      <c r="I36" s="200"/>
      <c r="J36" s="200"/>
      <c r="K36" s="201"/>
    </row>
    <row r="37" spans="1:13" s="3" customFormat="1" ht="18.75" customHeight="1">
      <c r="A37" s="168" t="s">
        <v>105</v>
      </c>
      <c r="B37" s="162"/>
      <c r="C37" s="162"/>
      <c r="D37" s="159" t="s">
        <v>106</v>
      </c>
      <c r="E37" s="159"/>
      <c r="F37" s="202" t="s">
        <v>107</v>
      </c>
      <c r="G37" s="203"/>
      <c r="H37" s="162" t="s">
        <v>108</v>
      </c>
      <c r="I37" s="162"/>
      <c r="J37" s="162" t="s">
        <v>109</v>
      </c>
      <c r="K37" s="178"/>
    </row>
    <row r="38" spans="1:13" ht="18.75" customHeight="1">
      <c r="A38" s="10" t="s">
        <v>110</v>
      </c>
      <c r="B38" s="162" t="s">
        <v>111</v>
      </c>
      <c r="C38" s="162"/>
      <c r="D38" s="162"/>
      <c r="E38" s="162"/>
      <c r="F38" s="162"/>
      <c r="G38" s="162"/>
      <c r="H38" s="162"/>
      <c r="I38" s="162"/>
      <c r="J38" s="162"/>
      <c r="K38" s="178"/>
      <c r="M38" s="3"/>
    </row>
    <row r="39" spans="1:13" ht="30.95" customHeight="1">
      <c r="A39" s="168"/>
      <c r="B39" s="162"/>
      <c r="C39" s="162"/>
      <c r="D39" s="162"/>
      <c r="E39" s="162"/>
      <c r="F39" s="162"/>
      <c r="G39" s="162"/>
      <c r="H39" s="162"/>
      <c r="I39" s="162"/>
      <c r="J39" s="162"/>
      <c r="K39" s="178"/>
    </row>
    <row r="40" spans="1:13" ht="18.75" customHeight="1">
      <c r="A40" s="191"/>
      <c r="B40" s="159"/>
      <c r="C40" s="159"/>
      <c r="D40" s="159"/>
      <c r="E40" s="159"/>
      <c r="F40" s="159"/>
      <c r="G40" s="159"/>
      <c r="H40" s="159"/>
      <c r="I40" s="159"/>
      <c r="J40" s="159"/>
      <c r="K40" s="160"/>
    </row>
    <row r="41" spans="1:13" ht="32.1" customHeight="1" thickBot="1">
      <c r="A41" s="68" t="s">
        <v>112</v>
      </c>
      <c r="B41" s="192" t="s">
        <v>113</v>
      </c>
      <c r="C41" s="192"/>
      <c r="D41" s="94" t="s">
        <v>114</v>
      </c>
      <c r="E41" s="132" t="s">
        <v>212</v>
      </c>
      <c r="F41" s="94" t="s">
        <v>115</v>
      </c>
      <c r="G41" s="69">
        <v>45664</v>
      </c>
      <c r="H41" s="193" t="s">
        <v>116</v>
      </c>
      <c r="I41" s="193"/>
      <c r="J41" s="194" t="s">
        <v>163</v>
      </c>
      <c r="K41" s="195"/>
    </row>
    <row r="42" spans="1:13" ht="16.5" customHeight="1"/>
    <row r="43" spans="1:13" ht="16.5" customHeight="1"/>
    <row r="44" spans="1:13" ht="16.5" customHeight="1"/>
  </sheetData>
  <mergeCells count="51">
    <mergeCell ref="A34:J34"/>
    <mergeCell ref="B28:K28"/>
    <mergeCell ref="A29:K29"/>
    <mergeCell ref="A30:J30"/>
    <mergeCell ref="A31:J31"/>
    <mergeCell ref="A32:J32"/>
    <mergeCell ref="A33:J33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  <mergeCell ref="A26:K26"/>
    <mergeCell ref="A27:B27"/>
    <mergeCell ref="E27:K27"/>
    <mergeCell ref="A25:K25"/>
    <mergeCell ref="A23:K23"/>
    <mergeCell ref="A24:K24"/>
    <mergeCell ref="A11:K11"/>
    <mergeCell ref="A16:K16"/>
    <mergeCell ref="A17:K17"/>
    <mergeCell ref="A18:K18"/>
    <mergeCell ref="A22:K22"/>
    <mergeCell ref="A19:K19"/>
    <mergeCell ref="A20:K20"/>
    <mergeCell ref="A21:K21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24" type="noConversion"/>
  <pageMargins left="0.75" right="0.75" top="1" bottom="1" header="0.5" footer="0.5"/>
  <pageSetup paperSize="9" orientation="portrait" horizontalDpi="203" verticalDpi="20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J29"/>
  <sheetViews>
    <sheetView zoomScale="80" zoomScaleNormal="80" workbookViewId="0">
      <selection activeCell="D32" sqref="D32"/>
    </sheetView>
  </sheetViews>
  <sheetFormatPr defaultColWidth="9" defaultRowHeight="26.1" customHeight="1"/>
  <cols>
    <col min="1" max="1" width="21" style="1" customWidth="1"/>
    <col min="2" max="2" width="13.125" style="1" customWidth="1"/>
    <col min="3" max="3" width="13.125" style="65" customWidth="1"/>
    <col min="4" max="4" width="11.375" style="65" customWidth="1"/>
    <col min="5" max="5" width="11.75" style="65" customWidth="1"/>
    <col min="6" max="6" width="15.625" style="65" customWidth="1"/>
    <col min="7" max="7" width="11.5" style="73" customWidth="1"/>
    <col min="8" max="11" width="12.625" style="73" customWidth="1"/>
    <col min="12" max="22" width="12.625" style="65" customWidth="1"/>
    <col min="23" max="16364" width="9" style="1"/>
  </cols>
  <sheetData>
    <row r="1" spans="1:16364" ht="26.1" customHeight="1">
      <c r="A1" s="218" t="s">
        <v>117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</row>
    <row r="2" spans="1:16364" ht="26.1" customHeight="1">
      <c r="A2" s="217" t="s">
        <v>158</v>
      </c>
      <c r="B2" s="217"/>
      <c r="C2" s="217"/>
      <c r="D2" s="217"/>
      <c r="E2" s="217"/>
      <c r="F2" s="217"/>
      <c r="G2" s="217"/>
      <c r="H2" s="107"/>
      <c r="I2" s="107"/>
      <c r="J2" s="10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XEF2"/>
      <c r="XEG2"/>
      <c r="XEH2"/>
      <c r="XEI2"/>
      <c r="XEJ2"/>
    </row>
    <row r="3" spans="1:16364" ht="26.1" customHeight="1">
      <c r="A3" s="82" t="s">
        <v>165</v>
      </c>
      <c r="B3" s="82"/>
      <c r="C3" s="82"/>
      <c r="D3" s="84"/>
      <c r="E3" s="82"/>
      <c r="F3" s="82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XEE3"/>
      <c r="XEF3"/>
      <c r="XEG3"/>
      <c r="XEH3"/>
      <c r="XEI3"/>
      <c r="XEJ3"/>
    </row>
    <row r="4" spans="1:16364" ht="26.1" customHeight="1">
      <c r="A4" s="88" t="s">
        <v>159</v>
      </c>
      <c r="B4" s="88" t="s">
        <v>186</v>
      </c>
      <c r="C4" s="88"/>
      <c r="D4" s="89"/>
      <c r="E4" s="95" t="s">
        <v>160</v>
      </c>
      <c r="F4" s="116" t="s">
        <v>210</v>
      </c>
      <c r="G4" s="100"/>
      <c r="H4" s="111" t="s">
        <v>57</v>
      </c>
      <c r="I4" s="102" t="s">
        <v>170</v>
      </c>
      <c r="J4" s="111"/>
      <c r="K4" s="112"/>
      <c r="L4" s="112"/>
      <c r="M4" s="112"/>
      <c r="N4" s="112"/>
      <c r="O4" s="102"/>
      <c r="P4" s="102"/>
      <c r="Q4" s="102"/>
      <c r="R4" s="102"/>
      <c r="S4" s="102"/>
      <c r="T4" s="102"/>
      <c r="U4" s="102"/>
      <c r="V4" s="102"/>
      <c r="XEE4"/>
      <c r="XEF4"/>
      <c r="XEG4"/>
      <c r="XEH4"/>
      <c r="XEI4"/>
      <c r="XEJ4"/>
    </row>
    <row r="5" spans="1:16364" ht="26.1" customHeight="1">
      <c r="A5" s="83"/>
      <c r="B5" s="90"/>
      <c r="C5" s="90"/>
      <c r="D5" s="90"/>
      <c r="E5" s="88"/>
      <c r="F5" s="101"/>
      <c r="G5" s="100"/>
      <c r="H5" s="216" t="s">
        <v>119</v>
      </c>
      <c r="I5" s="216"/>
      <c r="J5" s="216"/>
      <c r="K5" s="112"/>
      <c r="L5" s="112"/>
      <c r="M5" s="112"/>
      <c r="N5" s="103"/>
      <c r="O5" s="103"/>
      <c r="P5" s="103"/>
      <c r="Q5" s="103"/>
      <c r="R5" s="103"/>
      <c r="S5" s="103"/>
      <c r="T5" s="103"/>
      <c r="U5" s="103"/>
      <c r="V5" s="103"/>
      <c r="XEE5"/>
      <c r="XEF5"/>
      <c r="XEG5"/>
      <c r="XEH5"/>
      <c r="XEI5"/>
      <c r="XEJ5"/>
    </row>
    <row r="6" spans="1:16364" ht="23.25" customHeight="1">
      <c r="A6" s="86" t="s">
        <v>168</v>
      </c>
      <c r="B6" s="115" t="s">
        <v>176</v>
      </c>
      <c r="C6" s="115" t="s">
        <v>177</v>
      </c>
      <c r="D6" s="115" t="s">
        <v>178</v>
      </c>
      <c r="E6" s="115" t="s">
        <v>179</v>
      </c>
      <c r="F6" s="115" t="s">
        <v>180</v>
      </c>
      <c r="G6" s="126"/>
      <c r="H6" s="113" t="s">
        <v>120</v>
      </c>
      <c r="I6" s="113" t="s">
        <v>120</v>
      </c>
      <c r="J6" s="113" t="s">
        <v>120</v>
      </c>
      <c r="K6" s="113" t="s">
        <v>167</v>
      </c>
      <c r="L6" s="113" t="s">
        <v>167</v>
      </c>
      <c r="M6" s="113" t="s">
        <v>167</v>
      </c>
      <c r="N6" s="114" t="s">
        <v>166</v>
      </c>
      <c r="O6" s="114" t="s">
        <v>166</v>
      </c>
      <c r="P6" s="114" t="s">
        <v>166</v>
      </c>
      <c r="Q6" s="113" t="s">
        <v>121</v>
      </c>
      <c r="R6" s="113" t="s">
        <v>121</v>
      </c>
      <c r="S6" s="113" t="s">
        <v>121</v>
      </c>
      <c r="T6" s="113" t="s">
        <v>122</v>
      </c>
      <c r="U6" s="113" t="s">
        <v>122</v>
      </c>
      <c r="V6" s="113" t="s">
        <v>122</v>
      </c>
      <c r="XEE6"/>
      <c r="XEF6"/>
      <c r="XEG6"/>
      <c r="XEH6"/>
      <c r="XEI6"/>
      <c r="XEJ6"/>
    </row>
    <row r="7" spans="1:16364" ht="23.25" customHeight="1">
      <c r="A7" s="87" t="s">
        <v>118</v>
      </c>
      <c r="B7" s="115" t="s">
        <v>181</v>
      </c>
      <c r="C7" s="115" t="s">
        <v>182</v>
      </c>
      <c r="D7" s="115" t="s">
        <v>183</v>
      </c>
      <c r="E7" s="115" t="s">
        <v>184</v>
      </c>
      <c r="F7" s="115" t="s">
        <v>185</v>
      </c>
      <c r="G7" s="127"/>
      <c r="H7" s="115" t="s">
        <v>181</v>
      </c>
      <c r="I7" s="115" t="s">
        <v>181</v>
      </c>
      <c r="J7" s="115" t="s">
        <v>181</v>
      </c>
      <c r="K7" s="115" t="s">
        <v>182</v>
      </c>
      <c r="L7" s="115" t="s">
        <v>182</v>
      </c>
      <c r="M7" s="115" t="s">
        <v>182</v>
      </c>
      <c r="N7" s="115" t="s">
        <v>183</v>
      </c>
      <c r="O7" s="115" t="s">
        <v>183</v>
      </c>
      <c r="P7" s="115" t="s">
        <v>183</v>
      </c>
      <c r="Q7" s="115" t="s">
        <v>184</v>
      </c>
      <c r="R7" s="115" t="s">
        <v>184</v>
      </c>
      <c r="S7" s="115" t="s">
        <v>184</v>
      </c>
      <c r="T7" s="115" t="s">
        <v>185</v>
      </c>
      <c r="U7" s="115" t="s">
        <v>185</v>
      </c>
      <c r="V7" s="115" t="s">
        <v>185</v>
      </c>
      <c r="XEE7"/>
      <c r="XEF7"/>
      <c r="XEG7"/>
      <c r="XEH7"/>
      <c r="XEI7"/>
      <c r="XEJ7"/>
    </row>
    <row r="8" spans="1:16364" s="97" customFormat="1" ht="40.5" customHeight="1">
      <c r="A8" s="122" t="s">
        <v>187</v>
      </c>
      <c r="B8" s="122">
        <f>C8-2</f>
        <v>56</v>
      </c>
      <c r="C8" s="123">
        <v>58</v>
      </c>
      <c r="D8" s="122">
        <f>C8+2</f>
        <v>60</v>
      </c>
      <c r="E8" s="122">
        <f>D8+2</f>
        <v>62</v>
      </c>
      <c r="F8" s="122">
        <f>E8+1</f>
        <v>63</v>
      </c>
      <c r="G8" s="128"/>
      <c r="H8" s="104" t="s">
        <v>123</v>
      </c>
      <c r="I8" s="104" t="s">
        <v>123</v>
      </c>
      <c r="J8" s="104" t="s">
        <v>123</v>
      </c>
      <c r="K8" s="104" t="s">
        <v>123</v>
      </c>
      <c r="L8" s="104" t="s">
        <v>123</v>
      </c>
      <c r="M8" s="104"/>
      <c r="N8" s="104" t="s">
        <v>123</v>
      </c>
      <c r="O8" s="104" t="s">
        <v>123</v>
      </c>
      <c r="P8" s="104" t="s">
        <v>123</v>
      </c>
      <c r="Q8" s="104" t="s">
        <v>123</v>
      </c>
      <c r="R8" s="104" t="s">
        <v>123</v>
      </c>
      <c r="S8" s="104" t="s">
        <v>123</v>
      </c>
      <c r="T8" s="104" t="s">
        <v>123</v>
      </c>
      <c r="U8" s="104" t="s">
        <v>123</v>
      </c>
      <c r="V8" s="104" t="s">
        <v>123</v>
      </c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</row>
    <row r="9" spans="1:16364" s="97" customFormat="1" ht="40.5" customHeight="1">
      <c r="A9" s="122" t="s">
        <v>188</v>
      </c>
      <c r="B9" s="122">
        <f t="shared" ref="B9" si="0">C9-4</f>
        <v>90</v>
      </c>
      <c r="C9" s="123">
        <v>94</v>
      </c>
      <c r="D9" s="122">
        <f t="shared" ref="D9:E9" si="1">C9+4</f>
        <v>98</v>
      </c>
      <c r="E9" s="122">
        <f t="shared" si="1"/>
        <v>102</v>
      </c>
      <c r="F9" s="122">
        <f t="shared" ref="F9" si="2">E9+6</f>
        <v>108</v>
      </c>
      <c r="G9" s="128"/>
      <c r="H9" s="104" t="s">
        <v>123</v>
      </c>
      <c r="I9" s="104" t="s">
        <v>123</v>
      </c>
      <c r="J9" s="104" t="s">
        <v>123</v>
      </c>
      <c r="K9" s="104" t="s">
        <v>123</v>
      </c>
      <c r="L9" s="104" t="s">
        <v>123</v>
      </c>
      <c r="M9" s="104" t="s">
        <v>123</v>
      </c>
      <c r="N9" s="104" t="s">
        <v>123</v>
      </c>
      <c r="O9" s="104">
        <v>0.5</v>
      </c>
      <c r="P9" s="104" t="s">
        <v>123</v>
      </c>
      <c r="Q9" s="104" t="s">
        <v>123</v>
      </c>
      <c r="R9" s="104" t="s">
        <v>123</v>
      </c>
      <c r="S9" s="104" t="s">
        <v>123</v>
      </c>
      <c r="T9" s="104" t="s">
        <v>123</v>
      </c>
      <c r="U9" s="104" t="s">
        <v>123</v>
      </c>
      <c r="V9" s="104" t="s">
        <v>123</v>
      </c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  <c r="IV9" s="96"/>
      <c r="IW9" s="96"/>
      <c r="IX9" s="96"/>
      <c r="IY9" s="96"/>
      <c r="IZ9" s="96"/>
      <c r="JA9" s="96"/>
      <c r="JB9" s="96"/>
      <c r="JC9" s="96"/>
      <c r="JD9" s="96"/>
      <c r="JE9" s="96"/>
      <c r="JF9" s="96"/>
      <c r="JG9" s="96"/>
      <c r="JH9" s="96"/>
      <c r="JI9" s="96"/>
      <c r="JJ9" s="96"/>
      <c r="JK9" s="96"/>
      <c r="JL9" s="96"/>
      <c r="JM9" s="96"/>
      <c r="JN9" s="96"/>
      <c r="JO9" s="96"/>
      <c r="JP9" s="96"/>
      <c r="JQ9" s="96"/>
      <c r="JR9" s="96"/>
      <c r="JS9" s="96"/>
      <c r="JT9" s="96"/>
      <c r="JU9" s="96"/>
      <c r="JV9" s="96"/>
      <c r="JW9" s="96"/>
      <c r="JX9" s="96"/>
      <c r="JY9" s="96"/>
      <c r="JZ9" s="96"/>
      <c r="KA9" s="96"/>
      <c r="KB9" s="96"/>
      <c r="KC9" s="96"/>
      <c r="KD9" s="96"/>
      <c r="KE9" s="96"/>
      <c r="KF9" s="96"/>
      <c r="KG9" s="96"/>
      <c r="KH9" s="96"/>
      <c r="KI9" s="96"/>
      <c r="KJ9" s="96"/>
      <c r="KK9" s="96"/>
      <c r="KL9" s="96"/>
      <c r="KM9" s="96"/>
      <c r="KN9" s="96"/>
      <c r="KO9" s="96"/>
      <c r="KP9" s="96"/>
      <c r="KQ9" s="96"/>
      <c r="KR9" s="96"/>
      <c r="KS9" s="96"/>
      <c r="KT9" s="96"/>
      <c r="KU9" s="96"/>
      <c r="KV9" s="96"/>
      <c r="KW9" s="96"/>
      <c r="KX9" s="96"/>
      <c r="KY9" s="96"/>
      <c r="KZ9" s="96"/>
      <c r="LA9" s="96"/>
      <c r="LB9" s="96"/>
      <c r="LC9" s="96"/>
      <c r="LD9" s="96"/>
      <c r="LE9" s="96"/>
      <c r="LF9" s="96"/>
      <c r="LG9" s="96"/>
      <c r="LH9" s="96"/>
      <c r="LI9" s="96"/>
      <c r="LJ9" s="96"/>
      <c r="LK9" s="96"/>
      <c r="LL9" s="96"/>
      <c r="LM9" s="96"/>
      <c r="LN9" s="96"/>
      <c r="LO9" s="96"/>
      <c r="LP9" s="96"/>
      <c r="LQ9" s="96"/>
      <c r="LR9" s="96"/>
      <c r="LS9" s="96"/>
      <c r="LT9" s="96"/>
      <c r="LU9" s="96"/>
      <c r="LV9" s="96"/>
      <c r="LW9" s="96"/>
      <c r="LX9" s="96"/>
      <c r="LY9" s="96"/>
      <c r="LZ9" s="96"/>
      <c r="MA9" s="96"/>
      <c r="MB9" s="96"/>
      <c r="MC9" s="96"/>
      <c r="MD9" s="96"/>
      <c r="ME9" s="96"/>
      <c r="MF9" s="96"/>
      <c r="MG9" s="96"/>
      <c r="MH9" s="96"/>
      <c r="MI9" s="96"/>
      <c r="MJ9" s="96"/>
      <c r="MK9" s="96"/>
      <c r="ML9" s="96"/>
      <c r="MM9" s="96"/>
      <c r="MN9" s="96"/>
      <c r="MO9" s="96"/>
      <c r="MP9" s="96"/>
      <c r="MQ9" s="96"/>
      <c r="MR9" s="96"/>
      <c r="MS9" s="96"/>
      <c r="MT9" s="96"/>
      <c r="MU9" s="96"/>
      <c r="MV9" s="96"/>
      <c r="MW9" s="96"/>
      <c r="MX9" s="96"/>
      <c r="MY9" s="96"/>
      <c r="MZ9" s="96"/>
      <c r="NA9" s="96"/>
      <c r="NB9" s="96"/>
      <c r="NC9" s="96"/>
      <c r="ND9" s="96"/>
      <c r="NE9" s="96"/>
      <c r="NF9" s="96"/>
      <c r="NG9" s="96"/>
      <c r="NH9" s="96"/>
      <c r="NI9" s="96"/>
      <c r="NJ9" s="96"/>
      <c r="NK9" s="96"/>
      <c r="NL9" s="96"/>
      <c r="NM9" s="96"/>
      <c r="NN9" s="96"/>
      <c r="NO9" s="96"/>
      <c r="NP9" s="96"/>
      <c r="NQ9" s="96"/>
      <c r="NR9" s="96"/>
      <c r="NS9" s="96"/>
      <c r="NT9" s="96"/>
      <c r="NU9" s="96"/>
      <c r="NV9" s="96"/>
      <c r="NW9" s="96"/>
      <c r="NX9" s="96"/>
      <c r="NY9" s="96"/>
      <c r="NZ9" s="96"/>
      <c r="OA9" s="96"/>
      <c r="OB9" s="96"/>
      <c r="OC9" s="96"/>
      <c r="OD9" s="96"/>
      <c r="OE9" s="96"/>
      <c r="OF9" s="96"/>
      <c r="OG9" s="96"/>
      <c r="OH9" s="96"/>
      <c r="OI9" s="96"/>
      <c r="OJ9" s="96"/>
      <c r="OK9" s="96"/>
      <c r="OL9" s="96"/>
      <c r="OM9" s="96"/>
      <c r="ON9" s="96"/>
      <c r="OO9" s="96"/>
      <c r="OP9" s="96"/>
      <c r="OQ9" s="96"/>
      <c r="OR9" s="96"/>
      <c r="OS9" s="96"/>
      <c r="OT9" s="96"/>
      <c r="OU9" s="96"/>
      <c r="OV9" s="96"/>
      <c r="OW9" s="96"/>
      <c r="OX9" s="96"/>
      <c r="OY9" s="96"/>
      <c r="OZ9" s="96"/>
      <c r="PA9" s="96"/>
      <c r="PB9" s="96"/>
      <c r="PC9" s="96"/>
      <c r="PD9" s="96"/>
      <c r="PE9" s="96"/>
      <c r="PF9" s="96"/>
      <c r="PG9" s="96"/>
      <c r="PH9" s="96"/>
      <c r="PI9" s="96"/>
      <c r="PJ9" s="96"/>
      <c r="PK9" s="96"/>
      <c r="PL9" s="96"/>
      <c r="PM9" s="96"/>
      <c r="PN9" s="96"/>
      <c r="PO9" s="96"/>
      <c r="PP9" s="96"/>
      <c r="PQ9" s="96"/>
      <c r="PR9" s="96"/>
      <c r="PS9" s="96"/>
      <c r="PT9" s="96"/>
      <c r="PU9" s="96"/>
      <c r="PV9" s="96"/>
      <c r="PW9" s="96"/>
      <c r="PX9" s="96"/>
      <c r="PY9" s="96"/>
      <c r="PZ9" s="96"/>
      <c r="QA9" s="96"/>
      <c r="QB9" s="96"/>
      <c r="QC9" s="96"/>
      <c r="QD9" s="96"/>
      <c r="QE9" s="96"/>
      <c r="QF9" s="96"/>
      <c r="QG9" s="96"/>
      <c r="QH9" s="96"/>
      <c r="QI9" s="96"/>
      <c r="QJ9" s="96"/>
      <c r="QK9" s="96"/>
      <c r="QL9" s="96"/>
      <c r="QM9" s="96"/>
      <c r="QN9" s="96"/>
      <c r="QO9" s="96"/>
      <c r="QP9" s="96"/>
      <c r="QQ9" s="96"/>
      <c r="QR9" s="96"/>
      <c r="QS9" s="96"/>
      <c r="QT9" s="96"/>
      <c r="QU9" s="96"/>
      <c r="QV9" s="96"/>
      <c r="QW9" s="96"/>
      <c r="QX9" s="96"/>
      <c r="QY9" s="96"/>
      <c r="QZ9" s="96"/>
      <c r="RA9" s="96"/>
      <c r="RB9" s="96"/>
      <c r="RC9" s="96"/>
      <c r="RD9" s="96"/>
      <c r="RE9" s="96"/>
      <c r="RF9" s="96"/>
      <c r="RG9" s="96"/>
      <c r="RH9" s="96"/>
      <c r="RI9" s="96"/>
      <c r="RJ9" s="96"/>
      <c r="RK9" s="96"/>
      <c r="RL9" s="96"/>
      <c r="RM9" s="96"/>
      <c r="RN9" s="96"/>
      <c r="RO9" s="96"/>
      <c r="RP9" s="96"/>
      <c r="RQ9" s="96"/>
      <c r="RR9" s="96"/>
      <c r="RS9" s="96"/>
      <c r="RT9" s="96"/>
      <c r="RU9" s="96"/>
      <c r="RV9" s="96"/>
      <c r="RW9" s="96"/>
      <c r="RX9" s="96"/>
      <c r="RY9" s="96"/>
      <c r="RZ9" s="96"/>
      <c r="SA9" s="96"/>
      <c r="SB9" s="96"/>
      <c r="SC9" s="96"/>
      <c r="SD9" s="96"/>
      <c r="SE9" s="96"/>
      <c r="SF9" s="96"/>
      <c r="SG9" s="96"/>
      <c r="SH9" s="96"/>
      <c r="SI9" s="96"/>
      <c r="SJ9" s="96"/>
      <c r="SK9" s="96"/>
      <c r="SL9" s="96"/>
      <c r="SM9" s="96"/>
      <c r="SN9" s="96"/>
      <c r="SO9" s="96"/>
      <c r="SP9" s="96"/>
      <c r="SQ9" s="96"/>
      <c r="SR9" s="96"/>
      <c r="SS9" s="96"/>
      <c r="ST9" s="96"/>
      <c r="SU9" s="96"/>
      <c r="SV9" s="96"/>
      <c r="SW9" s="96"/>
      <c r="SX9" s="96"/>
      <c r="SY9" s="96"/>
      <c r="SZ9" s="96"/>
      <c r="TA9" s="96"/>
      <c r="TB9" s="96"/>
      <c r="TC9" s="96"/>
      <c r="TD9" s="96"/>
      <c r="TE9" s="96"/>
      <c r="TF9" s="96"/>
      <c r="TG9" s="96"/>
      <c r="TH9" s="96"/>
      <c r="TI9" s="96"/>
      <c r="TJ9" s="96"/>
      <c r="TK9" s="96"/>
      <c r="TL9" s="96"/>
      <c r="TM9" s="96"/>
      <c r="TN9" s="96"/>
      <c r="TO9" s="96"/>
      <c r="TP9" s="96"/>
      <c r="TQ9" s="96"/>
      <c r="TR9" s="96"/>
      <c r="TS9" s="96"/>
      <c r="TT9" s="96"/>
      <c r="TU9" s="96"/>
      <c r="TV9" s="96"/>
      <c r="TW9" s="96"/>
      <c r="TX9" s="96"/>
      <c r="TY9" s="96"/>
      <c r="TZ9" s="96"/>
      <c r="UA9" s="96"/>
      <c r="UB9" s="96"/>
      <c r="UC9" s="96"/>
      <c r="UD9" s="96"/>
      <c r="UE9" s="96"/>
      <c r="UF9" s="96"/>
      <c r="UG9" s="96"/>
      <c r="UH9" s="96"/>
      <c r="UI9" s="96"/>
      <c r="UJ9" s="96"/>
      <c r="UK9" s="96"/>
      <c r="UL9" s="96"/>
      <c r="UM9" s="96"/>
      <c r="UN9" s="96"/>
      <c r="UO9" s="96"/>
      <c r="UP9" s="96"/>
      <c r="UQ9" s="96"/>
      <c r="UR9" s="96"/>
      <c r="US9" s="96"/>
      <c r="UT9" s="96"/>
      <c r="UU9" s="96"/>
      <c r="UV9" s="96"/>
      <c r="UW9" s="96"/>
      <c r="UX9" s="96"/>
      <c r="UY9" s="96"/>
      <c r="UZ9" s="96"/>
      <c r="VA9" s="96"/>
      <c r="VB9" s="96"/>
      <c r="VC9" s="96"/>
      <c r="VD9" s="96"/>
      <c r="VE9" s="96"/>
      <c r="VF9" s="96"/>
      <c r="VG9" s="96"/>
      <c r="VH9" s="96"/>
      <c r="VI9" s="96"/>
      <c r="VJ9" s="96"/>
      <c r="VK9" s="96"/>
      <c r="VL9" s="96"/>
      <c r="VM9" s="96"/>
      <c r="VN9" s="96"/>
      <c r="VO9" s="96"/>
      <c r="VP9" s="96"/>
      <c r="VQ9" s="96"/>
      <c r="VR9" s="96"/>
      <c r="VS9" s="96"/>
      <c r="VT9" s="96"/>
      <c r="VU9" s="96"/>
      <c r="VV9" s="96"/>
      <c r="VW9" s="96"/>
      <c r="VX9" s="96"/>
      <c r="VY9" s="96"/>
      <c r="VZ9" s="96"/>
      <c r="WA9" s="96"/>
      <c r="WB9" s="96"/>
      <c r="WC9" s="96"/>
      <c r="WD9" s="96"/>
      <c r="WE9" s="96"/>
      <c r="WF9" s="96"/>
      <c r="WG9" s="96"/>
      <c r="WH9" s="96"/>
      <c r="WI9" s="96"/>
      <c r="WJ9" s="96"/>
      <c r="WK9" s="96"/>
      <c r="WL9" s="96"/>
      <c r="WM9" s="96"/>
      <c r="WN9" s="96"/>
      <c r="WO9" s="96"/>
      <c r="WP9" s="96"/>
      <c r="WQ9" s="96"/>
      <c r="WR9" s="96"/>
      <c r="WS9" s="96"/>
      <c r="WT9" s="96"/>
      <c r="WU9" s="96"/>
      <c r="WV9" s="96"/>
      <c r="WW9" s="96"/>
      <c r="WX9" s="96"/>
      <c r="WY9" s="96"/>
      <c r="WZ9" s="96"/>
      <c r="XA9" s="96"/>
      <c r="XB9" s="96"/>
      <c r="XC9" s="96"/>
      <c r="XD9" s="96"/>
      <c r="XE9" s="96"/>
      <c r="XF9" s="96"/>
      <c r="XG9" s="96"/>
      <c r="XH9" s="96"/>
      <c r="XI9" s="96"/>
      <c r="XJ9" s="96"/>
      <c r="XK9" s="96"/>
      <c r="XL9" s="96"/>
      <c r="XM9" s="96"/>
      <c r="XN9" s="96"/>
      <c r="XO9" s="96"/>
      <c r="XP9" s="96"/>
      <c r="XQ9" s="96"/>
      <c r="XR9" s="96"/>
      <c r="XS9" s="96"/>
      <c r="XT9" s="96"/>
      <c r="XU9" s="96"/>
      <c r="XV9" s="96"/>
      <c r="XW9" s="96"/>
      <c r="XX9" s="96"/>
      <c r="XY9" s="96"/>
      <c r="XZ9" s="96"/>
      <c r="YA9" s="96"/>
      <c r="YB9" s="96"/>
      <c r="YC9" s="96"/>
      <c r="YD9" s="96"/>
      <c r="YE9" s="96"/>
      <c r="YF9" s="96"/>
      <c r="YG9" s="96"/>
      <c r="YH9" s="96"/>
      <c r="YI9" s="96"/>
      <c r="YJ9" s="96"/>
      <c r="YK9" s="96"/>
      <c r="YL9" s="96"/>
      <c r="YM9" s="96"/>
      <c r="YN9" s="96"/>
      <c r="YO9" s="96"/>
      <c r="YP9" s="96"/>
      <c r="YQ9" s="96"/>
      <c r="YR9" s="96"/>
      <c r="YS9" s="96"/>
      <c r="YT9" s="96"/>
      <c r="YU9" s="96"/>
      <c r="YV9" s="96"/>
      <c r="YW9" s="96"/>
      <c r="YX9" s="96"/>
      <c r="YY9" s="96"/>
      <c r="YZ9" s="96"/>
      <c r="ZA9" s="96"/>
      <c r="ZB9" s="96"/>
      <c r="ZC9" s="96"/>
      <c r="ZD9" s="96"/>
      <c r="ZE9" s="96"/>
      <c r="ZF9" s="96"/>
      <c r="ZG9" s="96"/>
      <c r="ZH9" s="96"/>
      <c r="ZI9" s="96"/>
      <c r="ZJ9" s="96"/>
      <c r="ZK9" s="96"/>
      <c r="ZL9" s="96"/>
      <c r="ZM9" s="96"/>
      <c r="ZN9" s="96"/>
      <c r="ZO9" s="96"/>
      <c r="ZP9" s="96"/>
      <c r="ZQ9" s="96"/>
      <c r="ZR9" s="96"/>
      <c r="ZS9" s="96"/>
      <c r="ZT9" s="96"/>
      <c r="ZU9" s="96"/>
      <c r="ZV9" s="96"/>
      <c r="ZW9" s="96"/>
      <c r="ZX9" s="96"/>
      <c r="ZY9" s="96"/>
      <c r="ZZ9" s="96"/>
      <c r="AAA9" s="96"/>
      <c r="AAB9" s="96"/>
      <c r="AAC9" s="96"/>
      <c r="AAD9" s="96"/>
      <c r="AAE9" s="96"/>
      <c r="AAF9" s="96"/>
      <c r="AAG9" s="96"/>
      <c r="AAH9" s="96"/>
      <c r="AAI9" s="96"/>
      <c r="AAJ9" s="96"/>
      <c r="AAK9" s="96"/>
      <c r="AAL9" s="96"/>
      <c r="AAM9" s="96"/>
      <c r="AAN9" s="96"/>
      <c r="AAO9" s="96"/>
      <c r="AAP9" s="96"/>
      <c r="AAQ9" s="96"/>
      <c r="AAR9" s="96"/>
      <c r="AAS9" s="96"/>
      <c r="AAT9" s="96"/>
      <c r="AAU9" s="96"/>
      <c r="AAV9" s="96"/>
      <c r="AAW9" s="96"/>
      <c r="AAX9" s="96"/>
      <c r="AAY9" s="96"/>
      <c r="AAZ9" s="96"/>
      <c r="ABA9" s="96"/>
      <c r="ABB9" s="96"/>
      <c r="ABC9" s="96"/>
      <c r="ABD9" s="96"/>
      <c r="ABE9" s="96"/>
      <c r="ABF9" s="96"/>
      <c r="ABG9" s="96"/>
      <c r="ABH9" s="96"/>
      <c r="ABI9" s="96"/>
      <c r="ABJ9" s="96"/>
      <c r="ABK9" s="96"/>
      <c r="ABL9" s="96"/>
      <c r="ABM9" s="96"/>
      <c r="ABN9" s="96"/>
      <c r="ABO9" s="96"/>
      <c r="ABP9" s="96"/>
      <c r="ABQ9" s="96"/>
      <c r="ABR9" s="96"/>
      <c r="ABS9" s="96"/>
      <c r="ABT9" s="96"/>
      <c r="ABU9" s="96"/>
      <c r="ABV9" s="96"/>
      <c r="ABW9" s="96"/>
      <c r="ABX9" s="96"/>
      <c r="ABY9" s="96"/>
      <c r="ABZ9" s="96"/>
      <c r="ACA9" s="96"/>
      <c r="ACB9" s="96"/>
      <c r="ACC9" s="96"/>
      <c r="ACD9" s="96"/>
      <c r="ACE9" s="96"/>
      <c r="ACF9" s="96"/>
      <c r="ACG9" s="96"/>
      <c r="ACH9" s="96"/>
      <c r="ACI9" s="96"/>
      <c r="ACJ9" s="96"/>
      <c r="ACK9" s="96"/>
      <c r="ACL9" s="96"/>
      <c r="ACM9" s="96"/>
      <c r="ACN9" s="96"/>
      <c r="ACO9" s="96"/>
      <c r="ACP9" s="96"/>
      <c r="ACQ9" s="96"/>
      <c r="ACR9" s="96"/>
      <c r="ACS9" s="96"/>
      <c r="ACT9" s="96"/>
      <c r="ACU9" s="96"/>
      <c r="ACV9" s="96"/>
      <c r="ACW9" s="96"/>
      <c r="ACX9" s="96"/>
      <c r="ACY9" s="96"/>
      <c r="ACZ9" s="96"/>
      <c r="ADA9" s="96"/>
      <c r="ADB9" s="96"/>
      <c r="ADC9" s="96"/>
      <c r="ADD9" s="96"/>
      <c r="ADE9" s="96"/>
      <c r="ADF9" s="96"/>
      <c r="ADG9" s="96"/>
      <c r="ADH9" s="96"/>
      <c r="ADI9" s="96"/>
      <c r="ADJ9" s="96"/>
      <c r="ADK9" s="96"/>
      <c r="ADL9" s="96"/>
      <c r="ADM9" s="96"/>
      <c r="ADN9" s="96"/>
      <c r="ADO9" s="96"/>
      <c r="ADP9" s="96"/>
      <c r="ADQ9" s="96"/>
      <c r="ADR9" s="96"/>
      <c r="ADS9" s="96"/>
      <c r="ADT9" s="96"/>
      <c r="ADU9" s="96"/>
      <c r="ADV9" s="96"/>
      <c r="ADW9" s="96"/>
      <c r="ADX9" s="96"/>
      <c r="ADY9" s="96"/>
      <c r="ADZ9" s="96"/>
      <c r="AEA9" s="96"/>
      <c r="AEB9" s="96"/>
      <c r="AEC9" s="96"/>
      <c r="AED9" s="96"/>
      <c r="AEE9" s="96"/>
      <c r="AEF9" s="96"/>
      <c r="AEG9" s="96"/>
      <c r="AEH9" s="96"/>
      <c r="AEI9" s="96"/>
      <c r="AEJ9" s="96"/>
      <c r="AEK9" s="96"/>
      <c r="AEL9" s="96"/>
      <c r="AEM9" s="96"/>
      <c r="AEN9" s="96"/>
      <c r="AEO9" s="96"/>
      <c r="AEP9" s="96"/>
      <c r="AEQ9" s="96"/>
      <c r="AER9" s="96"/>
      <c r="AES9" s="96"/>
      <c r="AET9" s="96"/>
      <c r="AEU9" s="96"/>
      <c r="AEV9" s="96"/>
      <c r="AEW9" s="96"/>
      <c r="AEX9" s="96"/>
      <c r="AEY9" s="96"/>
      <c r="AEZ9" s="96"/>
      <c r="AFA9" s="96"/>
      <c r="AFB9" s="96"/>
      <c r="AFC9" s="96"/>
      <c r="AFD9" s="96"/>
      <c r="AFE9" s="96"/>
      <c r="AFF9" s="96"/>
      <c r="AFG9" s="96"/>
      <c r="AFH9" s="96"/>
      <c r="AFI9" s="96"/>
      <c r="AFJ9" s="96"/>
      <c r="AFK9" s="96"/>
      <c r="AFL9" s="96"/>
      <c r="AFM9" s="96"/>
      <c r="AFN9" s="96"/>
      <c r="AFO9" s="96"/>
      <c r="AFP9" s="96"/>
      <c r="AFQ9" s="96"/>
      <c r="AFR9" s="96"/>
      <c r="AFS9" s="96"/>
      <c r="AFT9" s="96"/>
      <c r="AFU9" s="96"/>
      <c r="AFV9" s="96"/>
      <c r="AFW9" s="96"/>
      <c r="AFX9" s="96"/>
      <c r="AFY9" s="96"/>
      <c r="AFZ9" s="96"/>
      <c r="AGA9" s="96"/>
      <c r="AGB9" s="96"/>
      <c r="AGC9" s="96"/>
      <c r="AGD9" s="96"/>
      <c r="AGE9" s="96"/>
      <c r="AGF9" s="96"/>
      <c r="AGG9" s="96"/>
      <c r="AGH9" s="96"/>
      <c r="AGI9" s="96"/>
      <c r="AGJ9" s="96"/>
      <c r="AGK9" s="96"/>
      <c r="AGL9" s="96"/>
      <c r="AGM9" s="96"/>
      <c r="AGN9" s="96"/>
      <c r="AGO9" s="96"/>
      <c r="AGP9" s="96"/>
      <c r="AGQ9" s="96"/>
      <c r="AGR9" s="96"/>
      <c r="AGS9" s="96"/>
      <c r="AGT9" s="96"/>
      <c r="AGU9" s="96"/>
      <c r="AGV9" s="96"/>
      <c r="AGW9" s="96"/>
      <c r="AGX9" s="96"/>
      <c r="AGY9" s="96"/>
      <c r="AGZ9" s="96"/>
      <c r="AHA9" s="96"/>
      <c r="AHB9" s="96"/>
      <c r="AHC9" s="96"/>
      <c r="AHD9" s="96"/>
      <c r="AHE9" s="96"/>
      <c r="AHF9" s="96"/>
      <c r="AHG9" s="96"/>
      <c r="AHH9" s="96"/>
      <c r="AHI9" s="96"/>
      <c r="AHJ9" s="96"/>
      <c r="AHK9" s="96"/>
      <c r="AHL9" s="96"/>
      <c r="AHM9" s="96"/>
      <c r="AHN9" s="96"/>
      <c r="AHO9" s="96"/>
      <c r="AHP9" s="96"/>
      <c r="AHQ9" s="96"/>
      <c r="AHR9" s="96"/>
      <c r="AHS9" s="96"/>
      <c r="AHT9" s="96"/>
      <c r="AHU9" s="96"/>
      <c r="AHV9" s="96"/>
      <c r="AHW9" s="96"/>
      <c r="AHX9" s="96"/>
      <c r="AHY9" s="96"/>
      <c r="AHZ9" s="96"/>
      <c r="AIA9" s="96"/>
      <c r="AIB9" s="96"/>
      <c r="AIC9" s="96"/>
      <c r="AID9" s="96"/>
      <c r="AIE9" s="96"/>
      <c r="AIF9" s="96"/>
      <c r="AIG9" s="96"/>
      <c r="AIH9" s="96"/>
      <c r="AII9" s="96"/>
      <c r="AIJ9" s="96"/>
      <c r="AIK9" s="96"/>
      <c r="AIL9" s="96"/>
      <c r="AIM9" s="96"/>
      <c r="AIN9" s="96"/>
      <c r="AIO9" s="96"/>
      <c r="AIP9" s="96"/>
      <c r="AIQ9" s="96"/>
      <c r="AIR9" s="96"/>
      <c r="AIS9" s="96"/>
      <c r="AIT9" s="96"/>
      <c r="AIU9" s="96"/>
      <c r="AIV9" s="96"/>
      <c r="AIW9" s="96"/>
      <c r="AIX9" s="96"/>
      <c r="AIY9" s="96"/>
      <c r="AIZ9" s="96"/>
      <c r="AJA9" s="96"/>
      <c r="AJB9" s="96"/>
      <c r="AJC9" s="96"/>
      <c r="AJD9" s="96"/>
      <c r="AJE9" s="96"/>
      <c r="AJF9" s="96"/>
      <c r="AJG9" s="96"/>
      <c r="AJH9" s="96"/>
      <c r="AJI9" s="96"/>
      <c r="AJJ9" s="96"/>
      <c r="AJK9" s="96"/>
      <c r="AJL9" s="96"/>
      <c r="AJM9" s="96"/>
      <c r="AJN9" s="96"/>
      <c r="AJO9" s="96"/>
      <c r="AJP9" s="96"/>
      <c r="AJQ9" s="96"/>
      <c r="AJR9" s="96"/>
      <c r="AJS9" s="96"/>
      <c r="AJT9" s="96"/>
      <c r="AJU9" s="96"/>
      <c r="AJV9" s="96"/>
      <c r="AJW9" s="96"/>
      <c r="AJX9" s="96"/>
      <c r="AJY9" s="96"/>
      <c r="AJZ9" s="96"/>
      <c r="AKA9" s="96"/>
      <c r="AKB9" s="96"/>
      <c r="AKC9" s="96"/>
      <c r="AKD9" s="96"/>
      <c r="AKE9" s="96"/>
      <c r="AKF9" s="96"/>
      <c r="AKG9" s="96"/>
      <c r="AKH9" s="96"/>
      <c r="AKI9" s="96"/>
      <c r="AKJ9" s="96"/>
      <c r="AKK9" s="96"/>
      <c r="AKL9" s="96"/>
      <c r="AKM9" s="96"/>
      <c r="AKN9" s="96"/>
      <c r="AKO9" s="96"/>
      <c r="AKP9" s="96"/>
      <c r="AKQ9" s="96"/>
      <c r="AKR9" s="96"/>
      <c r="AKS9" s="96"/>
      <c r="AKT9" s="96"/>
      <c r="AKU9" s="96"/>
      <c r="AKV9" s="96"/>
      <c r="AKW9" s="96"/>
      <c r="AKX9" s="96"/>
      <c r="AKY9" s="96"/>
      <c r="AKZ9" s="96"/>
      <c r="ALA9" s="96"/>
      <c r="ALB9" s="96"/>
      <c r="ALC9" s="96"/>
      <c r="ALD9" s="96"/>
      <c r="ALE9" s="96"/>
      <c r="ALF9" s="96"/>
      <c r="ALG9" s="96"/>
      <c r="ALH9" s="96"/>
      <c r="ALI9" s="96"/>
      <c r="ALJ9" s="96"/>
      <c r="ALK9" s="96"/>
      <c r="ALL9" s="96"/>
      <c r="ALM9" s="96"/>
      <c r="ALN9" s="96"/>
      <c r="ALO9" s="96"/>
      <c r="ALP9" s="96"/>
      <c r="ALQ9" s="96"/>
      <c r="ALR9" s="96"/>
      <c r="ALS9" s="96"/>
      <c r="ALT9" s="96"/>
      <c r="ALU9" s="96"/>
      <c r="ALV9" s="96"/>
      <c r="ALW9" s="96"/>
      <c r="ALX9" s="96"/>
      <c r="ALY9" s="96"/>
      <c r="ALZ9" s="96"/>
      <c r="AMA9" s="96"/>
      <c r="AMB9" s="96"/>
      <c r="AMC9" s="96"/>
      <c r="AMD9" s="96"/>
      <c r="AME9" s="96"/>
      <c r="AMF9" s="96"/>
      <c r="AMG9" s="96"/>
      <c r="AMH9" s="96"/>
      <c r="AMI9" s="96"/>
      <c r="AMJ9" s="96"/>
      <c r="AMK9" s="96"/>
      <c r="AML9" s="96"/>
      <c r="AMM9" s="96"/>
      <c r="AMN9" s="96"/>
      <c r="AMO9" s="96"/>
      <c r="AMP9" s="96"/>
      <c r="AMQ9" s="96"/>
      <c r="AMR9" s="96"/>
      <c r="AMS9" s="96"/>
      <c r="AMT9" s="96"/>
      <c r="AMU9" s="96"/>
      <c r="AMV9" s="96"/>
      <c r="AMW9" s="96"/>
      <c r="AMX9" s="96"/>
      <c r="AMY9" s="96"/>
      <c r="AMZ9" s="96"/>
      <c r="ANA9" s="96"/>
      <c r="ANB9" s="96"/>
      <c r="ANC9" s="96"/>
      <c r="AND9" s="96"/>
      <c r="ANE9" s="96"/>
      <c r="ANF9" s="96"/>
      <c r="ANG9" s="96"/>
      <c r="ANH9" s="96"/>
      <c r="ANI9" s="96"/>
      <c r="ANJ9" s="96"/>
      <c r="ANK9" s="96"/>
      <c r="ANL9" s="96"/>
      <c r="ANM9" s="96"/>
      <c r="ANN9" s="96"/>
      <c r="ANO9" s="96"/>
      <c r="ANP9" s="96"/>
      <c r="ANQ9" s="96"/>
      <c r="ANR9" s="96"/>
      <c r="ANS9" s="96"/>
      <c r="ANT9" s="96"/>
      <c r="ANU9" s="96"/>
      <c r="ANV9" s="96"/>
      <c r="ANW9" s="96"/>
      <c r="ANX9" s="96"/>
      <c r="ANY9" s="96"/>
      <c r="ANZ9" s="96"/>
      <c r="AOA9" s="96"/>
      <c r="AOB9" s="96"/>
      <c r="AOC9" s="96"/>
      <c r="AOD9" s="96"/>
      <c r="AOE9" s="96"/>
      <c r="AOF9" s="96"/>
      <c r="AOG9" s="96"/>
      <c r="AOH9" s="96"/>
      <c r="AOI9" s="96"/>
      <c r="AOJ9" s="96"/>
      <c r="AOK9" s="96"/>
      <c r="AOL9" s="96"/>
      <c r="AOM9" s="96"/>
      <c r="AON9" s="96"/>
      <c r="AOO9" s="96"/>
      <c r="AOP9" s="96"/>
      <c r="AOQ9" s="96"/>
      <c r="AOR9" s="96"/>
      <c r="AOS9" s="96"/>
      <c r="AOT9" s="96"/>
      <c r="AOU9" s="96"/>
      <c r="AOV9" s="96"/>
      <c r="AOW9" s="96"/>
      <c r="AOX9" s="96"/>
      <c r="AOY9" s="96"/>
      <c r="AOZ9" s="96"/>
      <c r="APA9" s="96"/>
      <c r="APB9" s="96"/>
      <c r="APC9" s="96"/>
      <c r="APD9" s="96"/>
      <c r="APE9" s="96"/>
      <c r="APF9" s="96"/>
      <c r="APG9" s="96"/>
      <c r="APH9" s="96"/>
      <c r="API9" s="96"/>
      <c r="APJ9" s="96"/>
      <c r="APK9" s="96"/>
      <c r="APL9" s="96"/>
      <c r="APM9" s="96"/>
      <c r="APN9" s="96"/>
      <c r="APO9" s="96"/>
      <c r="APP9" s="96"/>
      <c r="APQ9" s="96"/>
      <c r="APR9" s="96"/>
      <c r="APS9" s="96"/>
      <c r="APT9" s="96"/>
      <c r="APU9" s="96"/>
      <c r="APV9" s="96"/>
      <c r="APW9" s="96"/>
      <c r="APX9" s="96"/>
      <c r="APY9" s="96"/>
      <c r="APZ9" s="96"/>
      <c r="AQA9" s="96"/>
      <c r="AQB9" s="96"/>
      <c r="AQC9" s="96"/>
      <c r="AQD9" s="96"/>
      <c r="AQE9" s="96"/>
      <c r="AQF9" s="96"/>
      <c r="AQG9" s="96"/>
      <c r="AQH9" s="96"/>
      <c r="AQI9" s="96"/>
      <c r="AQJ9" s="96"/>
      <c r="AQK9" s="96"/>
      <c r="AQL9" s="96"/>
      <c r="AQM9" s="96"/>
      <c r="AQN9" s="96"/>
      <c r="AQO9" s="96"/>
      <c r="AQP9" s="96"/>
      <c r="AQQ9" s="96"/>
      <c r="AQR9" s="96"/>
      <c r="AQS9" s="96"/>
      <c r="AQT9" s="96"/>
      <c r="AQU9" s="96"/>
      <c r="AQV9" s="96"/>
      <c r="AQW9" s="96"/>
      <c r="AQX9" s="96"/>
      <c r="AQY9" s="96"/>
      <c r="AQZ9" s="96"/>
      <c r="ARA9" s="96"/>
      <c r="ARB9" s="96"/>
      <c r="ARC9" s="96"/>
      <c r="ARD9" s="96"/>
      <c r="ARE9" s="96"/>
      <c r="ARF9" s="96"/>
      <c r="ARG9" s="96"/>
      <c r="ARH9" s="96"/>
      <c r="ARI9" s="96"/>
      <c r="ARJ9" s="96"/>
      <c r="ARK9" s="96"/>
      <c r="ARL9" s="96"/>
      <c r="ARM9" s="96"/>
      <c r="ARN9" s="96"/>
      <c r="ARO9" s="96"/>
      <c r="ARP9" s="96"/>
      <c r="ARQ9" s="96"/>
      <c r="ARR9" s="96"/>
      <c r="ARS9" s="96"/>
      <c r="ART9" s="96"/>
      <c r="ARU9" s="96"/>
      <c r="ARV9" s="96"/>
      <c r="ARW9" s="96"/>
      <c r="ARX9" s="96"/>
      <c r="ARY9" s="96"/>
      <c r="ARZ9" s="96"/>
      <c r="ASA9" s="96"/>
      <c r="ASB9" s="96"/>
      <c r="ASC9" s="96"/>
      <c r="ASD9" s="96"/>
      <c r="ASE9" s="96"/>
      <c r="ASF9" s="96"/>
      <c r="ASG9" s="96"/>
      <c r="ASH9" s="96"/>
      <c r="ASI9" s="96"/>
      <c r="ASJ9" s="96"/>
      <c r="ASK9" s="96"/>
      <c r="ASL9" s="96"/>
      <c r="ASM9" s="96"/>
      <c r="ASN9" s="96"/>
      <c r="ASO9" s="96"/>
      <c r="ASP9" s="96"/>
      <c r="ASQ9" s="96"/>
      <c r="ASR9" s="96"/>
      <c r="ASS9" s="96"/>
      <c r="AST9" s="96"/>
      <c r="ASU9" s="96"/>
      <c r="ASV9" s="96"/>
      <c r="ASW9" s="96"/>
      <c r="ASX9" s="96"/>
      <c r="ASY9" s="96"/>
      <c r="ASZ9" s="96"/>
      <c r="ATA9" s="96"/>
      <c r="ATB9" s="96"/>
      <c r="ATC9" s="96"/>
      <c r="ATD9" s="96"/>
      <c r="ATE9" s="96"/>
      <c r="ATF9" s="96"/>
      <c r="ATG9" s="96"/>
      <c r="ATH9" s="96"/>
      <c r="ATI9" s="96"/>
      <c r="ATJ9" s="96"/>
      <c r="ATK9" s="96"/>
      <c r="ATL9" s="96"/>
      <c r="ATM9" s="96"/>
      <c r="ATN9" s="96"/>
      <c r="ATO9" s="96"/>
      <c r="ATP9" s="96"/>
      <c r="ATQ9" s="96"/>
      <c r="ATR9" s="96"/>
      <c r="ATS9" s="96"/>
      <c r="ATT9" s="96"/>
      <c r="ATU9" s="96"/>
      <c r="ATV9" s="96"/>
      <c r="ATW9" s="96"/>
      <c r="ATX9" s="96"/>
      <c r="ATY9" s="96"/>
      <c r="ATZ9" s="96"/>
      <c r="AUA9" s="96"/>
      <c r="AUB9" s="96"/>
      <c r="AUC9" s="96"/>
      <c r="AUD9" s="96"/>
      <c r="AUE9" s="96"/>
      <c r="AUF9" s="96"/>
      <c r="AUG9" s="96"/>
      <c r="AUH9" s="96"/>
      <c r="AUI9" s="96"/>
      <c r="AUJ9" s="96"/>
      <c r="AUK9" s="96"/>
      <c r="AUL9" s="96"/>
      <c r="AUM9" s="96"/>
      <c r="AUN9" s="96"/>
      <c r="AUO9" s="96"/>
      <c r="AUP9" s="96"/>
      <c r="AUQ9" s="96"/>
      <c r="AUR9" s="96"/>
      <c r="AUS9" s="96"/>
      <c r="AUT9" s="96"/>
      <c r="AUU9" s="96"/>
      <c r="AUV9" s="96"/>
      <c r="AUW9" s="96"/>
      <c r="AUX9" s="96"/>
      <c r="AUY9" s="96"/>
      <c r="AUZ9" s="96"/>
      <c r="AVA9" s="96"/>
      <c r="AVB9" s="96"/>
      <c r="AVC9" s="96"/>
      <c r="AVD9" s="96"/>
      <c r="AVE9" s="96"/>
      <c r="AVF9" s="96"/>
      <c r="AVG9" s="96"/>
      <c r="AVH9" s="96"/>
      <c r="AVI9" s="96"/>
      <c r="AVJ9" s="96"/>
      <c r="AVK9" s="96"/>
      <c r="AVL9" s="96"/>
      <c r="AVM9" s="96"/>
      <c r="AVN9" s="96"/>
      <c r="AVO9" s="96"/>
      <c r="AVP9" s="96"/>
      <c r="AVQ9" s="96"/>
      <c r="AVR9" s="96"/>
      <c r="AVS9" s="96"/>
      <c r="AVT9" s="96"/>
      <c r="AVU9" s="96"/>
      <c r="AVV9" s="96"/>
      <c r="AVW9" s="96"/>
      <c r="AVX9" s="96"/>
      <c r="AVY9" s="96"/>
      <c r="AVZ9" s="96"/>
      <c r="AWA9" s="96"/>
      <c r="AWB9" s="96"/>
      <c r="AWC9" s="96"/>
      <c r="AWD9" s="96"/>
      <c r="AWE9" s="96"/>
      <c r="AWF9" s="96"/>
      <c r="AWG9" s="96"/>
      <c r="AWH9" s="96"/>
      <c r="AWI9" s="96"/>
      <c r="AWJ9" s="96"/>
      <c r="AWK9" s="96"/>
      <c r="AWL9" s="96"/>
      <c r="AWM9" s="96"/>
      <c r="AWN9" s="96"/>
      <c r="AWO9" s="96"/>
      <c r="AWP9" s="96"/>
      <c r="AWQ9" s="96"/>
      <c r="AWR9" s="96"/>
      <c r="AWS9" s="96"/>
      <c r="AWT9" s="96"/>
      <c r="AWU9" s="96"/>
      <c r="AWV9" s="96"/>
      <c r="AWW9" s="96"/>
      <c r="AWX9" s="96"/>
      <c r="AWY9" s="96"/>
      <c r="AWZ9" s="96"/>
      <c r="AXA9" s="96"/>
      <c r="AXB9" s="96"/>
      <c r="AXC9" s="96"/>
      <c r="AXD9" s="96"/>
      <c r="AXE9" s="96"/>
      <c r="AXF9" s="96"/>
      <c r="AXG9" s="96"/>
      <c r="AXH9" s="96"/>
      <c r="AXI9" s="96"/>
      <c r="AXJ9" s="96"/>
      <c r="AXK9" s="96"/>
      <c r="AXL9" s="96"/>
      <c r="AXM9" s="96"/>
      <c r="AXN9" s="96"/>
      <c r="AXO9" s="96"/>
      <c r="AXP9" s="96"/>
      <c r="AXQ9" s="96"/>
      <c r="AXR9" s="96"/>
      <c r="AXS9" s="96"/>
      <c r="AXT9" s="96"/>
      <c r="AXU9" s="96"/>
      <c r="AXV9" s="96"/>
      <c r="AXW9" s="96"/>
      <c r="AXX9" s="96"/>
      <c r="AXY9" s="96"/>
      <c r="AXZ9" s="96"/>
      <c r="AYA9" s="96"/>
      <c r="AYB9" s="96"/>
      <c r="AYC9" s="96"/>
      <c r="AYD9" s="96"/>
      <c r="AYE9" s="96"/>
      <c r="AYF9" s="96"/>
      <c r="AYG9" s="96"/>
      <c r="AYH9" s="96"/>
      <c r="AYI9" s="96"/>
      <c r="AYJ9" s="96"/>
      <c r="AYK9" s="96"/>
      <c r="AYL9" s="96"/>
      <c r="AYM9" s="96"/>
      <c r="AYN9" s="96"/>
      <c r="AYO9" s="96"/>
      <c r="AYP9" s="96"/>
      <c r="AYQ9" s="96"/>
      <c r="AYR9" s="96"/>
      <c r="AYS9" s="96"/>
      <c r="AYT9" s="96"/>
      <c r="AYU9" s="96"/>
      <c r="AYV9" s="96"/>
      <c r="AYW9" s="96"/>
      <c r="AYX9" s="96"/>
      <c r="AYY9" s="96"/>
      <c r="AYZ9" s="96"/>
      <c r="AZA9" s="96"/>
      <c r="AZB9" s="96"/>
      <c r="AZC9" s="96"/>
      <c r="AZD9" s="96"/>
      <c r="AZE9" s="96"/>
      <c r="AZF9" s="96"/>
      <c r="AZG9" s="96"/>
      <c r="AZH9" s="96"/>
      <c r="AZI9" s="96"/>
      <c r="AZJ9" s="96"/>
      <c r="AZK9" s="96"/>
      <c r="AZL9" s="96"/>
      <c r="AZM9" s="96"/>
      <c r="AZN9" s="96"/>
      <c r="AZO9" s="96"/>
      <c r="AZP9" s="96"/>
      <c r="AZQ9" s="96"/>
      <c r="AZR9" s="96"/>
      <c r="AZS9" s="96"/>
      <c r="AZT9" s="96"/>
      <c r="AZU9" s="96"/>
      <c r="AZV9" s="96"/>
      <c r="AZW9" s="96"/>
      <c r="AZX9" s="96"/>
      <c r="AZY9" s="96"/>
      <c r="AZZ9" s="96"/>
      <c r="BAA9" s="96"/>
      <c r="BAB9" s="96"/>
      <c r="BAC9" s="96"/>
      <c r="BAD9" s="96"/>
      <c r="BAE9" s="96"/>
      <c r="BAF9" s="96"/>
      <c r="BAG9" s="96"/>
      <c r="BAH9" s="96"/>
      <c r="BAI9" s="96"/>
      <c r="BAJ9" s="96"/>
      <c r="BAK9" s="96"/>
      <c r="BAL9" s="96"/>
      <c r="BAM9" s="96"/>
      <c r="BAN9" s="96"/>
      <c r="BAO9" s="96"/>
      <c r="BAP9" s="96"/>
      <c r="BAQ9" s="96"/>
      <c r="BAR9" s="96"/>
      <c r="BAS9" s="96"/>
      <c r="BAT9" s="96"/>
      <c r="BAU9" s="96"/>
      <c r="BAV9" s="96"/>
      <c r="BAW9" s="96"/>
      <c r="BAX9" s="96"/>
      <c r="BAY9" s="96"/>
      <c r="BAZ9" s="96"/>
      <c r="BBA9" s="96"/>
      <c r="BBB9" s="96"/>
      <c r="BBC9" s="96"/>
      <c r="BBD9" s="96"/>
      <c r="BBE9" s="96"/>
      <c r="BBF9" s="96"/>
      <c r="BBG9" s="96"/>
      <c r="BBH9" s="96"/>
      <c r="BBI9" s="96"/>
      <c r="BBJ9" s="96"/>
      <c r="BBK9" s="96"/>
      <c r="BBL9" s="96"/>
      <c r="BBM9" s="96"/>
      <c r="BBN9" s="96"/>
      <c r="BBO9" s="96"/>
      <c r="BBP9" s="96"/>
      <c r="BBQ9" s="96"/>
      <c r="BBR9" s="96"/>
      <c r="BBS9" s="96"/>
      <c r="BBT9" s="96"/>
      <c r="BBU9" s="96"/>
      <c r="BBV9" s="96"/>
      <c r="BBW9" s="96"/>
      <c r="BBX9" s="96"/>
      <c r="BBY9" s="96"/>
      <c r="BBZ9" s="96"/>
      <c r="BCA9" s="96"/>
      <c r="BCB9" s="96"/>
      <c r="BCC9" s="96"/>
      <c r="BCD9" s="96"/>
      <c r="BCE9" s="96"/>
      <c r="BCF9" s="96"/>
      <c r="BCG9" s="96"/>
      <c r="BCH9" s="96"/>
      <c r="BCI9" s="96"/>
      <c r="BCJ9" s="96"/>
      <c r="BCK9" s="96"/>
      <c r="BCL9" s="96"/>
      <c r="BCM9" s="96"/>
      <c r="BCN9" s="96"/>
      <c r="BCO9" s="96"/>
      <c r="BCP9" s="96"/>
      <c r="BCQ9" s="96"/>
      <c r="BCR9" s="96"/>
      <c r="BCS9" s="96"/>
      <c r="BCT9" s="96"/>
      <c r="BCU9" s="96"/>
      <c r="BCV9" s="96"/>
      <c r="BCW9" s="96"/>
      <c r="BCX9" s="96"/>
      <c r="BCY9" s="96"/>
      <c r="BCZ9" s="96"/>
      <c r="BDA9" s="96"/>
      <c r="BDB9" s="96"/>
      <c r="BDC9" s="96"/>
      <c r="BDD9" s="96"/>
      <c r="BDE9" s="96"/>
      <c r="BDF9" s="96"/>
      <c r="BDG9" s="96"/>
      <c r="BDH9" s="96"/>
      <c r="BDI9" s="96"/>
      <c r="BDJ9" s="96"/>
      <c r="BDK9" s="96"/>
      <c r="BDL9" s="96"/>
      <c r="BDM9" s="96"/>
      <c r="BDN9" s="96"/>
      <c r="BDO9" s="96"/>
      <c r="BDP9" s="96"/>
      <c r="BDQ9" s="96"/>
      <c r="BDR9" s="96"/>
      <c r="BDS9" s="96"/>
      <c r="BDT9" s="96"/>
      <c r="BDU9" s="96"/>
      <c r="BDV9" s="96"/>
      <c r="BDW9" s="96"/>
      <c r="BDX9" s="96"/>
      <c r="BDY9" s="96"/>
      <c r="BDZ9" s="96"/>
      <c r="BEA9" s="96"/>
      <c r="BEB9" s="96"/>
      <c r="BEC9" s="96"/>
      <c r="BED9" s="96"/>
      <c r="BEE9" s="96"/>
      <c r="BEF9" s="96"/>
      <c r="BEG9" s="96"/>
      <c r="BEH9" s="96"/>
      <c r="BEI9" s="96"/>
      <c r="BEJ9" s="96"/>
      <c r="BEK9" s="96"/>
      <c r="BEL9" s="96"/>
      <c r="BEM9" s="96"/>
      <c r="BEN9" s="96"/>
      <c r="BEO9" s="96"/>
      <c r="BEP9" s="96"/>
      <c r="BEQ9" s="96"/>
      <c r="BER9" s="96"/>
      <c r="BES9" s="96"/>
      <c r="BET9" s="96"/>
      <c r="BEU9" s="96"/>
      <c r="BEV9" s="96"/>
      <c r="BEW9" s="96"/>
      <c r="BEX9" s="96"/>
      <c r="BEY9" s="96"/>
      <c r="BEZ9" s="96"/>
      <c r="BFA9" s="96"/>
      <c r="BFB9" s="96"/>
      <c r="BFC9" s="96"/>
      <c r="BFD9" s="96"/>
      <c r="BFE9" s="96"/>
      <c r="BFF9" s="96"/>
      <c r="BFG9" s="96"/>
      <c r="BFH9" s="96"/>
      <c r="BFI9" s="96"/>
      <c r="BFJ9" s="96"/>
      <c r="BFK9" s="96"/>
      <c r="BFL9" s="96"/>
      <c r="BFM9" s="96"/>
      <c r="BFN9" s="96"/>
      <c r="BFO9" s="96"/>
      <c r="BFP9" s="96"/>
      <c r="BFQ9" s="96"/>
      <c r="BFR9" s="96"/>
      <c r="BFS9" s="96"/>
      <c r="BFT9" s="96"/>
      <c r="BFU9" s="96"/>
      <c r="BFV9" s="96"/>
      <c r="BFW9" s="96"/>
      <c r="BFX9" s="96"/>
      <c r="BFY9" s="96"/>
      <c r="BFZ9" s="96"/>
      <c r="BGA9" s="96"/>
      <c r="BGB9" s="96"/>
      <c r="BGC9" s="96"/>
      <c r="BGD9" s="96"/>
      <c r="BGE9" s="96"/>
      <c r="BGF9" s="96"/>
      <c r="BGG9" s="96"/>
      <c r="BGH9" s="96"/>
      <c r="BGI9" s="96"/>
      <c r="BGJ9" s="96"/>
      <c r="BGK9" s="96"/>
      <c r="BGL9" s="96"/>
      <c r="BGM9" s="96"/>
      <c r="BGN9" s="96"/>
      <c r="BGO9" s="96"/>
      <c r="BGP9" s="96"/>
      <c r="BGQ9" s="96"/>
      <c r="BGR9" s="96"/>
      <c r="BGS9" s="96"/>
      <c r="BGT9" s="96"/>
      <c r="BGU9" s="96"/>
      <c r="BGV9" s="96"/>
      <c r="BGW9" s="96"/>
      <c r="BGX9" s="96"/>
      <c r="BGY9" s="96"/>
      <c r="BGZ9" s="96"/>
      <c r="BHA9" s="96"/>
      <c r="BHB9" s="96"/>
      <c r="BHC9" s="96"/>
      <c r="BHD9" s="96"/>
      <c r="BHE9" s="96"/>
      <c r="BHF9" s="96"/>
      <c r="BHG9" s="96"/>
      <c r="BHH9" s="96"/>
      <c r="BHI9" s="96"/>
      <c r="BHJ9" s="96"/>
      <c r="BHK9" s="96"/>
      <c r="BHL9" s="96"/>
      <c r="BHM9" s="96"/>
      <c r="BHN9" s="96"/>
      <c r="BHO9" s="96"/>
      <c r="BHP9" s="96"/>
      <c r="BHQ9" s="96"/>
      <c r="BHR9" s="96"/>
      <c r="BHS9" s="96"/>
      <c r="BHT9" s="96"/>
      <c r="BHU9" s="96"/>
      <c r="BHV9" s="96"/>
      <c r="BHW9" s="96"/>
      <c r="BHX9" s="96"/>
      <c r="BHY9" s="96"/>
      <c r="BHZ9" s="96"/>
      <c r="BIA9" s="96"/>
      <c r="BIB9" s="96"/>
      <c r="BIC9" s="96"/>
      <c r="BID9" s="96"/>
      <c r="BIE9" s="96"/>
      <c r="BIF9" s="96"/>
      <c r="BIG9" s="96"/>
      <c r="BIH9" s="96"/>
      <c r="BII9" s="96"/>
      <c r="BIJ9" s="96"/>
      <c r="BIK9" s="96"/>
      <c r="BIL9" s="96"/>
      <c r="BIM9" s="96"/>
      <c r="BIN9" s="96"/>
      <c r="BIO9" s="96"/>
      <c r="BIP9" s="96"/>
      <c r="BIQ9" s="96"/>
      <c r="BIR9" s="96"/>
      <c r="BIS9" s="96"/>
      <c r="BIT9" s="96"/>
      <c r="BIU9" s="96"/>
      <c r="BIV9" s="96"/>
      <c r="BIW9" s="96"/>
      <c r="BIX9" s="96"/>
      <c r="BIY9" s="96"/>
      <c r="BIZ9" s="96"/>
      <c r="BJA9" s="96"/>
      <c r="BJB9" s="96"/>
      <c r="BJC9" s="96"/>
      <c r="BJD9" s="96"/>
      <c r="BJE9" s="96"/>
      <c r="BJF9" s="96"/>
      <c r="BJG9" s="96"/>
      <c r="BJH9" s="96"/>
      <c r="BJI9" s="96"/>
      <c r="BJJ9" s="96"/>
      <c r="BJK9" s="96"/>
      <c r="BJL9" s="96"/>
      <c r="BJM9" s="96"/>
      <c r="BJN9" s="96"/>
      <c r="BJO9" s="96"/>
      <c r="BJP9" s="96"/>
      <c r="BJQ9" s="96"/>
      <c r="BJR9" s="96"/>
      <c r="BJS9" s="96"/>
      <c r="BJT9" s="96"/>
      <c r="BJU9" s="96"/>
      <c r="BJV9" s="96"/>
      <c r="BJW9" s="96"/>
      <c r="BJX9" s="96"/>
      <c r="BJY9" s="96"/>
      <c r="BJZ9" s="96"/>
      <c r="BKA9" s="96"/>
      <c r="BKB9" s="96"/>
      <c r="BKC9" s="96"/>
      <c r="BKD9" s="96"/>
      <c r="BKE9" s="96"/>
      <c r="BKF9" s="96"/>
      <c r="BKG9" s="96"/>
      <c r="BKH9" s="96"/>
      <c r="BKI9" s="96"/>
      <c r="BKJ9" s="96"/>
      <c r="BKK9" s="96"/>
      <c r="BKL9" s="96"/>
      <c r="BKM9" s="96"/>
      <c r="BKN9" s="96"/>
      <c r="BKO9" s="96"/>
      <c r="BKP9" s="96"/>
      <c r="BKQ9" s="96"/>
      <c r="BKR9" s="96"/>
      <c r="BKS9" s="96"/>
      <c r="BKT9" s="96"/>
      <c r="BKU9" s="96"/>
      <c r="BKV9" s="96"/>
      <c r="BKW9" s="96"/>
      <c r="BKX9" s="96"/>
      <c r="BKY9" s="96"/>
      <c r="BKZ9" s="96"/>
      <c r="BLA9" s="96"/>
      <c r="BLB9" s="96"/>
      <c r="BLC9" s="96"/>
      <c r="BLD9" s="96"/>
      <c r="BLE9" s="96"/>
      <c r="BLF9" s="96"/>
      <c r="BLG9" s="96"/>
      <c r="BLH9" s="96"/>
      <c r="BLI9" s="96"/>
      <c r="BLJ9" s="96"/>
      <c r="BLK9" s="96"/>
      <c r="BLL9" s="96"/>
      <c r="BLM9" s="96"/>
      <c r="BLN9" s="96"/>
      <c r="BLO9" s="96"/>
      <c r="BLP9" s="96"/>
      <c r="BLQ9" s="96"/>
      <c r="BLR9" s="96"/>
      <c r="BLS9" s="96"/>
      <c r="BLT9" s="96"/>
      <c r="BLU9" s="96"/>
      <c r="BLV9" s="96"/>
      <c r="BLW9" s="96"/>
      <c r="BLX9" s="96"/>
      <c r="BLY9" s="96"/>
      <c r="BLZ9" s="96"/>
      <c r="BMA9" s="96"/>
      <c r="BMB9" s="96"/>
      <c r="BMC9" s="96"/>
      <c r="BMD9" s="96"/>
      <c r="BME9" s="96"/>
      <c r="BMF9" s="96"/>
      <c r="BMG9" s="96"/>
      <c r="BMH9" s="96"/>
      <c r="BMI9" s="96"/>
      <c r="BMJ9" s="96"/>
      <c r="BMK9" s="96"/>
      <c r="BML9" s="96"/>
      <c r="BMM9" s="96"/>
      <c r="BMN9" s="96"/>
      <c r="BMO9" s="96"/>
      <c r="BMP9" s="96"/>
      <c r="BMQ9" s="96"/>
      <c r="BMR9" s="96"/>
      <c r="BMS9" s="96"/>
      <c r="BMT9" s="96"/>
      <c r="BMU9" s="96"/>
      <c r="BMV9" s="96"/>
      <c r="BMW9" s="96"/>
      <c r="BMX9" s="96"/>
      <c r="BMY9" s="96"/>
      <c r="BMZ9" s="96"/>
      <c r="BNA9" s="96"/>
      <c r="BNB9" s="96"/>
      <c r="BNC9" s="96"/>
      <c r="BND9" s="96"/>
      <c r="BNE9" s="96"/>
      <c r="BNF9" s="96"/>
      <c r="BNG9" s="96"/>
      <c r="BNH9" s="96"/>
      <c r="BNI9" s="96"/>
      <c r="BNJ9" s="96"/>
      <c r="BNK9" s="96"/>
      <c r="BNL9" s="96"/>
      <c r="BNM9" s="96"/>
      <c r="BNN9" s="96"/>
      <c r="BNO9" s="96"/>
      <c r="BNP9" s="96"/>
      <c r="BNQ9" s="96"/>
      <c r="BNR9" s="96"/>
      <c r="BNS9" s="96"/>
      <c r="BNT9" s="96"/>
      <c r="BNU9" s="96"/>
      <c r="BNV9" s="96"/>
      <c r="BNW9" s="96"/>
      <c r="BNX9" s="96"/>
      <c r="BNY9" s="96"/>
      <c r="BNZ9" s="96"/>
      <c r="BOA9" s="96"/>
      <c r="BOB9" s="96"/>
      <c r="BOC9" s="96"/>
      <c r="BOD9" s="96"/>
      <c r="BOE9" s="96"/>
      <c r="BOF9" s="96"/>
      <c r="BOG9" s="96"/>
      <c r="BOH9" s="96"/>
      <c r="BOI9" s="96"/>
      <c r="BOJ9" s="96"/>
      <c r="BOK9" s="96"/>
      <c r="BOL9" s="96"/>
      <c r="BOM9" s="96"/>
      <c r="BON9" s="96"/>
      <c r="BOO9" s="96"/>
      <c r="BOP9" s="96"/>
      <c r="BOQ9" s="96"/>
      <c r="BOR9" s="96"/>
      <c r="BOS9" s="96"/>
      <c r="BOT9" s="96"/>
      <c r="BOU9" s="96"/>
      <c r="BOV9" s="96"/>
      <c r="BOW9" s="96"/>
      <c r="BOX9" s="96"/>
      <c r="BOY9" s="96"/>
      <c r="BOZ9" s="96"/>
      <c r="BPA9" s="96"/>
      <c r="BPB9" s="96"/>
      <c r="BPC9" s="96"/>
      <c r="BPD9" s="96"/>
      <c r="BPE9" s="96"/>
      <c r="BPF9" s="96"/>
      <c r="BPG9" s="96"/>
      <c r="BPH9" s="96"/>
      <c r="BPI9" s="96"/>
      <c r="BPJ9" s="96"/>
      <c r="BPK9" s="96"/>
      <c r="BPL9" s="96"/>
      <c r="BPM9" s="96"/>
      <c r="BPN9" s="96"/>
      <c r="BPO9" s="96"/>
      <c r="BPP9" s="96"/>
      <c r="BPQ9" s="96"/>
      <c r="BPR9" s="96"/>
      <c r="BPS9" s="96"/>
      <c r="BPT9" s="96"/>
      <c r="BPU9" s="96"/>
      <c r="BPV9" s="96"/>
      <c r="BPW9" s="96"/>
      <c r="BPX9" s="96"/>
      <c r="BPY9" s="96"/>
      <c r="BPZ9" s="96"/>
      <c r="BQA9" s="96"/>
      <c r="BQB9" s="96"/>
      <c r="BQC9" s="96"/>
      <c r="BQD9" s="96"/>
      <c r="BQE9" s="96"/>
      <c r="BQF9" s="96"/>
      <c r="BQG9" s="96"/>
      <c r="BQH9" s="96"/>
      <c r="BQI9" s="96"/>
      <c r="BQJ9" s="96"/>
      <c r="BQK9" s="96"/>
      <c r="BQL9" s="96"/>
      <c r="BQM9" s="96"/>
      <c r="BQN9" s="96"/>
      <c r="BQO9" s="96"/>
      <c r="BQP9" s="96"/>
      <c r="BQQ9" s="96"/>
      <c r="BQR9" s="96"/>
      <c r="BQS9" s="96"/>
      <c r="BQT9" s="96"/>
      <c r="BQU9" s="96"/>
      <c r="BQV9" s="96"/>
      <c r="BQW9" s="96"/>
      <c r="BQX9" s="96"/>
      <c r="BQY9" s="96"/>
      <c r="BQZ9" s="96"/>
      <c r="BRA9" s="96"/>
      <c r="BRB9" s="96"/>
      <c r="BRC9" s="96"/>
      <c r="BRD9" s="96"/>
      <c r="BRE9" s="96"/>
      <c r="BRF9" s="96"/>
      <c r="BRG9" s="96"/>
      <c r="BRH9" s="96"/>
      <c r="BRI9" s="96"/>
      <c r="BRJ9" s="96"/>
      <c r="BRK9" s="96"/>
      <c r="BRL9" s="96"/>
      <c r="BRM9" s="96"/>
      <c r="BRN9" s="96"/>
      <c r="BRO9" s="96"/>
      <c r="BRP9" s="96"/>
      <c r="BRQ9" s="96"/>
      <c r="BRR9" s="96"/>
      <c r="BRS9" s="96"/>
      <c r="BRT9" s="96"/>
      <c r="BRU9" s="96"/>
      <c r="BRV9" s="96"/>
      <c r="BRW9" s="96"/>
      <c r="BRX9" s="96"/>
      <c r="BRY9" s="96"/>
      <c r="BRZ9" s="96"/>
      <c r="BSA9" s="96"/>
      <c r="BSB9" s="96"/>
      <c r="BSC9" s="96"/>
      <c r="BSD9" s="96"/>
      <c r="BSE9" s="96"/>
      <c r="BSF9" s="96"/>
      <c r="BSG9" s="96"/>
      <c r="BSH9" s="96"/>
      <c r="BSI9" s="96"/>
      <c r="BSJ9" s="96"/>
      <c r="BSK9" s="96"/>
      <c r="BSL9" s="96"/>
      <c r="BSM9" s="96"/>
      <c r="BSN9" s="96"/>
      <c r="BSO9" s="96"/>
      <c r="BSP9" s="96"/>
      <c r="BSQ9" s="96"/>
      <c r="BSR9" s="96"/>
      <c r="BSS9" s="96"/>
      <c r="BST9" s="96"/>
      <c r="BSU9" s="96"/>
      <c r="BSV9" s="96"/>
      <c r="BSW9" s="96"/>
      <c r="BSX9" s="96"/>
      <c r="BSY9" s="96"/>
      <c r="BSZ9" s="96"/>
      <c r="BTA9" s="96"/>
      <c r="BTB9" s="96"/>
      <c r="BTC9" s="96"/>
      <c r="BTD9" s="96"/>
      <c r="BTE9" s="96"/>
      <c r="BTF9" s="96"/>
      <c r="BTG9" s="96"/>
      <c r="BTH9" s="96"/>
      <c r="BTI9" s="96"/>
      <c r="BTJ9" s="96"/>
      <c r="BTK9" s="96"/>
      <c r="BTL9" s="96"/>
      <c r="BTM9" s="96"/>
      <c r="BTN9" s="96"/>
      <c r="BTO9" s="96"/>
      <c r="BTP9" s="96"/>
      <c r="BTQ9" s="96"/>
      <c r="BTR9" s="96"/>
      <c r="BTS9" s="96"/>
      <c r="BTT9" s="96"/>
      <c r="BTU9" s="96"/>
      <c r="BTV9" s="96"/>
      <c r="BTW9" s="96"/>
      <c r="BTX9" s="96"/>
      <c r="BTY9" s="96"/>
      <c r="BTZ9" s="96"/>
      <c r="BUA9" s="96"/>
      <c r="BUB9" s="96"/>
      <c r="BUC9" s="96"/>
      <c r="BUD9" s="96"/>
      <c r="BUE9" s="96"/>
      <c r="BUF9" s="96"/>
      <c r="BUG9" s="96"/>
      <c r="BUH9" s="96"/>
      <c r="BUI9" s="96"/>
      <c r="BUJ9" s="96"/>
      <c r="BUK9" s="96"/>
      <c r="BUL9" s="96"/>
      <c r="BUM9" s="96"/>
      <c r="BUN9" s="96"/>
      <c r="BUO9" s="96"/>
      <c r="BUP9" s="96"/>
      <c r="BUQ9" s="96"/>
      <c r="BUR9" s="96"/>
      <c r="BUS9" s="96"/>
      <c r="BUT9" s="96"/>
      <c r="BUU9" s="96"/>
      <c r="BUV9" s="96"/>
      <c r="BUW9" s="96"/>
      <c r="BUX9" s="96"/>
      <c r="BUY9" s="96"/>
      <c r="BUZ9" s="96"/>
      <c r="BVA9" s="96"/>
      <c r="BVB9" s="96"/>
      <c r="BVC9" s="96"/>
      <c r="BVD9" s="96"/>
      <c r="BVE9" s="96"/>
      <c r="BVF9" s="96"/>
      <c r="BVG9" s="96"/>
      <c r="BVH9" s="96"/>
      <c r="BVI9" s="96"/>
      <c r="BVJ9" s="96"/>
      <c r="BVK9" s="96"/>
      <c r="BVL9" s="96"/>
      <c r="BVM9" s="96"/>
      <c r="BVN9" s="96"/>
      <c r="BVO9" s="96"/>
      <c r="BVP9" s="96"/>
      <c r="BVQ9" s="96"/>
      <c r="BVR9" s="96"/>
      <c r="BVS9" s="96"/>
      <c r="BVT9" s="96"/>
      <c r="BVU9" s="96"/>
      <c r="BVV9" s="96"/>
      <c r="BVW9" s="96"/>
      <c r="BVX9" s="96"/>
      <c r="BVY9" s="96"/>
      <c r="BVZ9" s="96"/>
      <c r="BWA9" s="96"/>
      <c r="BWB9" s="96"/>
      <c r="BWC9" s="96"/>
      <c r="BWD9" s="96"/>
      <c r="BWE9" s="96"/>
      <c r="BWF9" s="96"/>
      <c r="BWG9" s="96"/>
      <c r="BWH9" s="96"/>
      <c r="BWI9" s="96"/>
      <c r="BWJ9" s="96"/>
      <c r="BWK9" s="96"/>
      <c r="BWL9" s="96"/>
      <c r="BWM9" s="96"/>
      <c r="BWN9" s="96"/>
      <c r="BWO9" s="96"/>
      <c r="BWP9" s="96"/>
      <c r="BWQ9" s="96"/>
      <c r="BWR9" s="96"/>
      <c r="BWS9" s="96"/>
      <c r="BWT9" s="96"/>
      <c r="BWU9" s="96"/>
      <c r="BWV9" s="96"/>
      <c r="BWW9" s="96"/>
      <c r="BWX9" s="96"/>
      <c r="BWY9" s="96"/>
      <c r="BWZ9" s="96"/>
      <c r="BXA9" s="96"/>
      <c r="BXB9" s="96"/>
      <c r="BXC9" s="96"/>
      <c r="BXD9" s="96"/>
      <c r="BXE9" s="96"/>
      <c r="BXF9" s="96"/>
      <c r="BXG9" s="96"/>
      <c r="BXH9" s="96"/>
      <c r="BXI9" s="96"/>
      <c r="BXJ9" s="96"/>
      <c r="BXK9" s="96"/>
      <c r="BXL9" s="96"/>
      <c r="BXM9" s="96"/>
      <c r="BXN9" s="96"/>
      <c r="BXO9" s="96"/>
      <c r="BXP9" s="96"/>
      <c r="BXQ9" s="96"/>
      <c r="BXR9" s="96"/>
      <c r="BXS9" s="96"/>
      <c r="BXT9" s="96"/>
      <c r="BXU9" s="96"/>
      <c r="BXV9" s="96"/>
      <c r="BXW9" s="96"/>
      <c r="BXX9" s="96"/>
      <c r="BXY9" s="96"/>
      <c r="BXZ9" s="96"/>
      <c r="BYA9" s="96"/>
      <c r="BYB9" s="96"/>
      <c r="BYC9" s="96"/>
      <c r="BYD9" s="96"/>
      <c r="BYE9" s="96"/>
      <c r="BYF9" s="96"/>
      <c r="BYG9" s="96"/>
      <c r="BYH9" s="96"/>
      <c r="BYI9" s="96"/>
      <c r="BYJ9" s="96"/>
      <c r="BYK9" s="96"/>
      <c r="BYL9" s="96"/>
      <c r="BYM9" s="96"/>
      <c r="BYN9" s="96"/>
      <c r="BYO9" s="96"/>
      <c r="BYP9" s="96"/>
      <c r="BYQ9" s="96"/>
      <c r="BYR9" s="96"/>
      <c r="BYS9" s="96"/>
      <c r="BYT9" s="96"/>
      <c r="BYU9" s="96"/>
      <c r="BYV9" s="96"/>
      <c r="BYW9" s="96"/>
      <c r="BYX9" s="96"/>
      <c r="BYY9" s="96"/>
      <c r="BYZ9" s="96"/>
      <c r="BZA9" s="96"/>
      <c r="BZB9" s="96"/>
      <c r="BZC9" s="96"/>
      <c r="BZD9" s="96"/>
      <c r="BZE9" s="96"/>
      <c r="BZF9" s="96"/>
      <c r="BZG9" s="96"/>
      <c r="BZH9" s="96"/>
      <c r="BZI9" s="96"/>
      <c r="BZJ9" s="96"/>
      <c r="BZK9" s="96"/>
      <c r="BZL9" s="96"/>
      <c r="BZM9" s="96"/>
      <c r="BZN9" s="96"/>
      <c r="BZO9" s="96"/>
      <c r="BZP9" s="96"/>
      <c r="BZQ9" s="96"/>
      <c r="BZR9" s="96"/>
      <c r="BZS9" s="96"/>
      <c r="BZT9" s="96"/>
      <c r="BZU9" s="96"/>
      <c r="BZV9" s="96"/>
      <c r="BZW9" s="96"/>
      <c r="BZX9" s="96"/>
      <c r="BZY9" s="96"/>
      <c r="BZZ9" s="96"/>
      <c r="CAA9" s="96"/>
      <c r="CAB9" s="96"/>
      <c r="CAC9" s="96"/>
      <c r="CAD9" s="96"/>
      <c r="CAE9" s="96"/>
      <c r="CAF9" s="96"/>
      <c r="CAG9" s="96"/>
      <c r="CAH9" s="96"/>
      <c r="CAI9" s="96"/>
      <c r="CAJ9" s="96"/>
      <c r="CAK9" s="96"/>
      <c r="CAL9" s="96"/>
      <c r="CAM9" s="96"/>
      <c r="CAN9" s="96"/>
      <c r="CAO9" s="96"/>
      <c r="CAP9" s="96"/>
      <c r="CAQ9" s="96"/>
      <c r="CAR9" s="96"/>
      <c r="CAS9" s="96"/>
      <c r="CAT9" s="96"/>
      <c r="CAU9" s="96"/>
      <c r="CAV9" s="96"/>
      <c r="CAW9" s="96"/>
      <c r="CAX9" s="96"/>
      <c r="CAY9" s="96"/>
      <c r="CAZ9" s="96"/>
      <c r="CBA9" s="96"/>
      <c r="CBB9" s="96"/>
      <c r="CBC9" s="96"/>
      <c r="CBD9" s="96"/>
      <c r="CBE9" s="96"/>
      <c r="CBF9" s="96"/>
      <c r="CBG9" s="96"/>
      <c r="CBH9" s="96"/>
      <c r="CBI9" s="96"/>
      <c r="CBJ9" s="96"/>
      <c r="CBK9" s="96"/>
      <c r="CBL9" s="96"/>
      <c r="CBM9" s="96"/>
      <c r="CBN9" s="96"/>
      <c r="CBO9" s="96"/>
      <c r="CBP9" s="96"/>
      <c r="CBQ9" s="96"/>
      <c r="CBR9" s="96"/>
      <c r="CBS9" s="96"/>
      <c r="CBT9" s="96"/>
      <c r="CBU9" s="96"/>
      <c r="CBV9" s="96"/>
      <c r="CBW9" s="96"/>
      <c r="CBX9" s="96"/>
      <c r="CBY9" s="96"/>
      <c r="CBZ9" s="96"/>
      <c r="CCA9" s="96"/>
      <c r="CCB9" s="96"/>
      <c r="CCC9" s="96"/>
      <c r="CCD9" s="96"/>
      <c r="CCE9" s="96"/>
      <c r="CCF9" s="96"/>
      <c r="CCG9" s="96"/>
      <c r="CCH9" s="96"/>
      <c r="CCI9" s="96"/>
      <c r="CCJ9" s="96"/>
      <c r="CCK9" s="96"/>
      <c r="CCL9" s="96"/>
      <c r="CCM9" s="96"/>
      <c r="CCN9" s="96"/>
      <c r="CCO9" s="96"/>
      <c r="CCP9" s="96"/>
      <c r="CCQ9" s="96"/>
      <c r="CCR9" s="96"/>
      <c r="CCS9" s="96"/>
      <c r="CCT9" s="96"/>
      <c r="CCU9" s="96"/>
      <c r="CCV9" s="96"/>
      <c r="CCW9" s="96"/>
      <c r="CCX9" s="96"/>
      <c r="CCY9" s="96"/>
      <c r="CCZ9" s="96"/>
      <c r="CDA9" s="96"/>
      <c r="CDB9" s="96"/>
      <c r="CDC9" s="96"/>
      <c r="CDD9" s="96"/>
      <c r="CDE9" s="96"/>
      <c r="CDF9" s="96"/>
      <c r="CDG9" s="96"/>
      <c r="CDH9" s="96"/>
      <c r="CDI9" s="96"/>
      <c r="CDJ9" s="96"/>
      <c r="CDK9" s="96"/>
      <c r="CDL9" s="96"/>
      <c r="CDM9" s="96"/>
      <c r="CDN9" s="96"/>
      <c r="CDO9" s="96"/>
      <c r="CDP9" s="96"/>
      <c r="CDQ9" s="96"/>
      <c r="CDR9" s="96"/>
      <c r="CDS9" s="96"/>
      <c r="CDT9" s="96"/>
      <c r="CDU9" s="96"/>
      <c r="CDV9" s="96"/>
      <c r="CDW9" s="96"/>
      <c r="CDX9" s="96"/>
      <c r="CDY9" s="96"/>
      <c r="CDZ9" s="96"/>
      <c r="CEA9" s="96"/>
      <c r="CEB9" s="96"/>
      <c r="CEC9" s="96"/>
      <c r="CED9" s="96"/>
      <c r="CEE9" s="96"/>
      <c r="CEF9" s="96"/>
      <c r="CEG9" s="96"/>
      <c r="CEH9" s="96"/>
      <c r="CEI9" s="96"/>
      <c r="CEJ9" s="96"/>
      <c r="CEK9" s="96"/>
      <c r="CEL9" s="96"/>
      <c r="CEM9" s="96"/>
      <c r="CEN9" s="96"/>
      <c r="CEO9" s="96"/>
      <c r="CEP9" s="96"/>
      <c r="CEQ9" s="96"/>
      <c r="CER9" s="96"/>
      <c r="CES9" s="96"/>
      <c r="CET9" s="96"/>
      <c r="CEU9" s="96"/>
      <c r="CEV9" s="96"/>
      <c r="CEW9" s="96"/>
      <c r="CEX9" s="96"/>
      <c r="CEY9" s="96"/>
      <c r="CEZ9" s="96"/>
      <c r="CFA9" s="96"/>
      <c r="CFB9" s="96"/>
      <c r="CFC9" s="96"/>
      <c r="CFD9" s="96"/>
      <c r="CFE9" s="96"/>
      <c r="CFF9" s="96"/>
      <c r="CFG9" s="96"/>
      <c r="CFH9" s="96"/>
      <c r="CFI9" s="96"/>
      <c r="CFJ9" s="96"/>
      <c r="CFK9" s="96"/>
      <c r="CFL9" s="96"/>
      <c r="CFM9" s="96"/>
      <c r="CFN9" s="96"/>
      <c r="CFO9" s="96"/>
      <c r="CFP9" s="96"/>
      <c r="CFQ9" s="96"/>
      <c r="CFR9" s="96"/>
      <c r="CFS9" s="96"/>
      <c r="CFT9" s="96"/>
      <c r="CFU9" s="96"/>
      <c r="CFV9" s="96"/>
      <c r="CFW9" s="96"/>
      <c r="CFX9" s="96"/>
      <c r="CFY9" s="96"/>
      <c r="CFZ9" s="96"/>
      <c r="CGA9" s="96"/>
      <c r="CGB9" s="96"/>
      <c r="CGC9" s="96"/>
      <c r="CGD9" s="96"/>
      <c r="CGE9" s="96"/>
      <c r="CGF9" s="96"/>
      <c r="CGG9" s="96"/>
      <c r="CGH9" s="96"/>
      <c r="CGI9" s="96"/>
      <c r="CGJ9" s="96"/>
      <c r="CGK9" s="96"/>
      <c r="CGL9" s="96"/>
      <c r="CGM9" s="96"/>
      <c r="CGN9" s="96"/>
      <c r="CGO9" s="96"/>
      <c r="CGP9" s="96"/>
      <c r="CGQ9" s="96"/>
      <c r="CGR9" s="96"/>
      <c r="CGS9" s="96"/>
      <c r="CGT9" s="96"/>
      <c r="CGU9" s="96"/>
      <c r="CGV9" s="96"/>
      <c r="CGW9" s="96"/>
      <c r="CGX9" s="96"/>
      <c r="CGY9" s="96"/>
      <c r="CGZ9" s="96"/>
      <c r="CHA9" s="96"/>
      <c r="CHB9" s="96"/>
      <c r="CHC9" s="96"/>
      <c r="CHD9" s="96"/>
      <c r="CHE9" s="96"/>
      <c r="CHF9" s="96"/>
      <c r="CHG9" s="96"/>
      <c r="CHH9" s="96"/>
      <c r="CHI9" s="96"/>
      <c r="CHJ9" s="96"/>
      <c r="CHK9" s="96"/>
      <c r="CHL9" s="96"/>
      <c r="CHM9" s="96"/>
      <c r="CHN9" s="96"/>
      <c r="CHO9" s="96"/>
      <c r="CHP9" s="96"/>
      <c r="CHQ9" s="96"/>
      <c r="CHR9" s="96"/>
      <c r="CHS9" s="96"/>
      <c r="CHT9" s="96"/>
      <c r="CHU9" s="96"/>
      <c r="CHV9" s="96"/>
      <c r="CHW9" s="96"/>
      <c r="CHX9" s="96"/>
      <c r="CHY9" s="96"/>
      <c r="CHZ9" s="96"/>
      <c r="CIA9" s="96"/>
      <c r="CIB9" s="96"/>
      <c r="CIC9" s="96"/>
      <c r="CID9" s="96"/>
      <c r="CIE9" s="96"/>
      <c r="CIF9" s="96"/>
      <c r="CIG9" s="96"/>
      <c r="CIH9" s="96"/>
      <c r="CII9" s="96"/>
      <c r="CIJ9" s="96"/>
      <c r="CIK9" s="96"/>
      <c r="CIL9" s="96"/>
      <c r="CIM9" s="96"/>
      <c r="CIN9" s="96"/>
      <c r="CIO9" s="96"/>
      <c r="CIP9" s="96"/>
      <c r="CIQ9" s="96"/>
      <c r="CIR9" s="96"/>
      <c r="CIS9" s="96"/>
      <c r="CIT9" s="96"/>
      <c r="CIU9" s="96"/>
      <c r="CIV9" s="96"/>
      <c r="CIW9" s="96"/>
      <c r="CIX9" s="96"/>
      <c r="CIY9" s="96"/>
      <c r="CIZ9" s="96"/>
      <c r="CJA9" s="96"/>
      <c r="CJB9" s="96"/>
      <c r="CJC9" s="96"/>
      <c r="CJD9" s="96"/>
      <c r="CJE9" s="96"/>
      <c r="CJF9" s="96"/>
      <c r="CJG9" s="96"/>
      <c r="CJH9" s="96"/>
      <c r="CJI9" s="96"/>
      <c r="CJJ9" s="96"/>
      <c r="CJK9" s="96"/>
      <c r="CJL9" s="96"/>
      <c r="CJM9" s="96"/>
      <c r="CJN9" s="96"/>
      <c r="CJO9" s="96"/>
      <c r="CJP9" s="96"/>
      <c r="CJQ9" s="96"/>
      <c r="CJR9" s="96"/>
      <c r="CJS9" s="96"/>
      <c r="CJT9" s="96"/>
      <c r="CJU9" s="96"/>
      <c r="CJV9" s="96"/>
      <c r="CJW9" s="96"/>
      <c r="CJX9" s="96"/>
      <c r="CJY9" s="96"/>
      <c r="CJZ9" s="96"/>
      <c r="CKA9" s="96"/>
      <c r="CKB9" s="96"/>
      <c r="CKC9" s="96"/>
      <c r="CKD9" s="96"/>
      <c r="CKE9" s="96"/>
      <c r="CKF9" s="96"/>
      <c r="CKG9" s="96"/>
      <c r="CKH9" s="96"/>
      <c r="CKI9" s="96"/>
      <c r="CKJ9" s="96"/>
      <c r="CKK9" s="96"/>
      <c r="CKL9" s="96"/>
      <c r="CKM9" s="96"/>
      <c r="CKN9" s="96"/>
      <c r="CKO9" s="96"/>
      <c r="CKP9" s="96"/>
      <c r="CKQ9" s="96"/>
      <c r="CKR9" s="96"/>
      <c r="CKS9" s="96"/>
      <c r="CKT9" s="96"/>
      <c r="CKU9" s="96"/>
      <c r="CKV9" s="96"/>
      <c r="CKW9" s="96"/>
      <c r="CKX9" s="96"/>
      <c r="CKY9" s="96"/>
      <c r="CKZ9" s="96"/>
      <c r="CLA9" s="96"/>
      <c r="CLB9" s="96"/>
      <c r="CLC9" s="96"/>
      <c r="CLD9" s="96"/>
      <c r="CLE9" s="96"/>
      <c r="CLF9" s="96"/>
      <c r="CLG9" s="96"/>
      <c r="CLH9" s="96"/>
      <c r="CLI9" s="96"/>
      <c r="CLJ9" s="96"/>
      <c r="CLK9" s="96"/>
      <c r="CLL9" s="96"/>
      <c r="CLM9" s="96"/>
      <c r="CLN9" s="96"/>
      <c r="CLO9" s="96"/>
      <c r="CLP9" s="96"/>
      <c r="CLQ9" s="96"/>
      <c r="CLR9" s="96"/>
      <c r="CLS9" s="96"/>
      <c r="CLT9" s="96"/>
      <c r="CLU9" s="96"/>
      <c r="CLV9" s="96"/>
      <c r="CLW9" s="96"/>
      <c r="CLX9" s="96"/>
      <c r="CLY9" s="96"/>
      <c r="CLZ9" s="96"/>
      <c r="CMA9" s="96"/>
      <c r="CMB9" s="96"/>
      <c r="CMC9" s="96"/>
      <c r="CMD9" s="96"/>
      <c r="CME9" s="96"/>
      <c r="CMF9" s="96"/>
      <c r="CMG9" s="96"/>
      <c r="CMH9" s="96"/>
      <c r="CMI9" s="96"/>
      <c r="CMJ9" s="96"/>
      <c r="CMK9" s="96"/>
      <c r="CML9" s="96"/>
      <c r="CMM9" s="96"/>
      <c r="CMN9" s="96"/>
      <c r="CMO9" s="96"/>
      <c r="CMP9" s="96"/>
      <c r="CMQ9" s="96"/>
      <c r="CMR9" s="96"/>
      <c r="CMS9" s="96"/>
      <c r="CMT9" s="96"/>
      <c r="CMU9" s="96"/>
      <c r="CMV9" s="96"/>
      <c r="CMW9" s="96"/>
      <c r="CMX9" s="96"/>
      <c r="CMY9" s="96"/>
      <c r="CMZ9" s="96"/>
      <c r="CNA9" s="96"/>
      <c r="CNB9" s="96"/>
      <c r="CNC9" s="96"/>
      <c r="CND9" s="96"/>
      <c r="CNE9" s="96"/>
      <c r="CNF9" s="96"/>
      <c r="CNG9" s="96"/>
      <c r="CNH9" s="96"/>
      <c r="CNI9" s="96"/>
      <c r="CNJ9" s="96"/>
      <c r="CNK9" s="96"/>
      <c r="CNL9" s="96"/>
      <c r="CNM9" s="96"/>
      <c r="CNN9" s="96"/>
      <c r="CNO9" s="96"/>
      <c r="CNP9" s="96"/>
      <c r="CNQ9" s="96"/>
      <c r="CNR9" s="96"/>
      <c r="CNS9" s="96"/>
      <c r="CNT9" s="96"/>
      <c r="CNU9" s="96"/>
      <c r="CNV9" s="96"/>
      <c r="CNW9" s="96"/>
      <c r="CNX9" s="96"/>
      <c r="CNY9" s="96"/>
      <c r="CNZ9" s="96"/>
      <c r="COA9" s="96"/>
      <c r="COB9" s="96"/>
      <c r="COC9" s="96"/>
      <c r="COD9" s="96"/>
      <c r="COE9" s="96"/>
      <c r="COF9" s="96"/>
      <c r="COG9" s="96"/>
      <c r="COH9" s="96"/>
      <c r="COI9" s="96"/>
      <c r="COJ9" s="96"/>
      <c r="COK9" s="96"/>
      <c r="COL9" s="96"/>
      <c r="COM9" s="96"/>
      <c r="CON9" s="96"/>
      <c r="COO9" s="96"/>
      <c r="COP9" s="96"/>
      <c r="COQ9" s="96"/>
      <c r="COR9" s="96"/>
      <c r="COS9" s="96"/>
      <c r="COT9" s="96"/>
      <c r="COU9" s="96"/>
      <c r="COV9" s="96"/>
      <c r="COW9" s="96"/>
      <c r="COX9" s="96"/>
      <c r="COY9" s="96"/>
      <c r="COZ9" s="96"/>
      <c r="CPA9" s="96"/>
      <c r="CPB9" s="96"/>
      <c r="CPC9" s="96"/>
      <c r="CPD9" s="96"/>
      <c r="CPE9" s="96"/>
      <c r="CPF9" s="96"/>
      <c r="CPG9" s="96"/>
      <c r="CPH9" s="96"/>
      <c r="CPI9" s="96"/>
      <c r="CPJ9" s="96"/>
      <c r="CPK9" s="96"/>
      <c r="CPL9" s="96"/>
      <c r="CPM9" s="96"/>
      <c r="CPN9" s="96"/>
      <c r="CPO9" s="96"/>
      <c r="CPP9" s="96"/>
      <c r="CPQ9" s="96"/>
      <c r="CPR9" s="96"/>
      <c r="CPS9" s="96"/>
      <c r="CPT9" s="96"/>
      <c r="CPU9" s="96"/>
      <c r="CPV9" s="96"/>
      <c r="CPW9" s="96"/>
      <c r="CPX9" s="96"/>
      <c r="CPY9" s="96"/>
      <c r="CPZ9" s="96"/>
      <c r="CQA9" s="96"/>
      <c r="CQB9" s="96"/>
      <c r="CQC9" s="96"/>
      <c r="CQD9" s="96"/>
      <c r="CQE9" s="96"/>
      <c r="CQF9" s="96"/>
      <c r="CQG9" s="96"/>
      <c r="CQH9" s="96"/>
      <c r="CQI9" s="96"/>
      <c r="CQJ9" s="96"/>
      <c r="CQK9" s="96"/>
      <c r="CQL9" s="96"/>
      <c r="CQM9" s="96"/>
      <c r="CQN9" s="96"/>
      <c r="CQO9" s="96"/>
      <c r="CQP9" s="96"/>
      <c r="CQQ9" s="96"/>
      <c r="CQR9" s="96"/>
      <c r="CQS9" s="96"/>
      <c r="CQT9" s="96"/>
      <c r="CQU9" s="96"/>
      <c r="CQV9" s="96"/>
      <c r="CQW9" s="96"/>
      <c r="CQX9" s="96"/>
      <c r="CQY9" s="96"/>
      <c r="CQZ9" s="96"/>
      <c r="CRA9" s="96"/>
      <c r="CRB9" s="96"/>
      <c r="CRC9" s="96"/>
      <c r="CRD9" s="96"/>
      <c r="CRE9" s="96"/>
      <c r="CRF9" s="96"/>
      <c r="CRG9" s="96"/>
      <c r="CRH9" s="96"/>
      <c r="CRI9" s="96"/>
      <c r="CRJ9" s="96"/>
      <c r="CRK9" s="96"/>
      <c r="CRL9" s="96"/>
      <c r="CRM9" s="96"/>
      <c r="CRN9" s="96"/>
      <c r="CRO9" s="96"/>
      <c r="CRP9" s="96"/>
      <c r="CRQ9" s="96"/>
      <c r="CRR9" s="96"/>
      <c r="CRS9" s="96"/>
      <c r="CRT9" s="96"/>
      <c r="CRU9" s="96"/>
      <c r="CRV9" s="96"/>
      <c r="CRW9" s="96"/>
      <c r="CRX9" s="96"/>
      <c r="CRY9" s="96"/>
      <c r="CRZ9" s="96"/>
      <c r="CSA9" s="96"/>
      <c r="CSB9" s="96"/>
      <c r="CSC9" s="96"/>
      <c r="CSD9" s="96"/>
      <c r="CSE9" s="96"/>
      <c r="CSF9" s="96"/>
      <c r="CSG9" s="96"/>
      <c r="CSH9" s="96"/>
      <c r="CSI9" s="96"/>
      <c r="CSJ9" s="96"/>
      <c r="CSK9" s="96"/>
      <c r="CSL9" s="96"/>
      <c r="CSM9" s="96"/>
      <c r="CSN9" s="96"/>
      <c r="CSO9" s="96"/>
      <c r="CSP9" s="96"/>
      <c r="CSQ9" s="96"/>
      <c r="CSR9" s="96"/>
      <c r="CSS9" s="96"/>
      <c r="CST9" s="96"/>
      <c r="CSU9" s="96"/>
      <c r="CSV9" s="96"/>
      <c r="CSW9" s="96"/>
      <c r="CSX9" s="96"/>
      <c r="CSY9" s="96"/>
      <c r="CSZ9" s="96"/>
      <c r="CTA9" s="96"/>
      <c r="CTB9" s="96"/>
      <c r="CTC9" s="96"/>
      <c r="CTD9" s="96"/>
      <c r="CTE9" s="96"/>
      <c r="CTF9" s="96"/>
      <c r="CTG9" s="96"/>
      <c r="CTH9" s="96"/>
      <c r="CTI9" s="96"/>
      <c r="CTJ9" s="96"/>
      <c r="CTK9" s="96"/>
      <c r="CTL9" s="96"/>
      <c r="CTM9" s="96"/>
      <c r="CTN9" s="96"/>
      <c r="CTO9" s="96"/>
      <c r="CTP9" s="96"/>
      <c r="CTQ9" s="96"/>
      <c r="CTR9" s="96"/>
      <c r="CTS9" s="96"/>
      <c r="CTT9" s="96"/>
      <c r="CTU9" s="96"/>
      <c r="CTV9" s="96"/>
      <c r="CTW9" s="96"/>
      <c r="CTX9" s="96"/>
      <c r="CTY9" s="96"/>
      <c r="CTZ9" s="96"/>
      <c r="CUA9" s="96"/>
      <c r="CUB9" s="96"/>
      <c r="CUC9" s="96"/>
      <c r="CUD9" s="96"/>
      <c r="CUE9" s="96"/>
      <c r="CUF9" s="96"/>
      <c r="CUG9" s="96"/>
      <c r="CUH9" s="96"/>
      <c r="CUI9" s="96"/>
      <c r="CUJ9" s="96"/>
      <c r="CUK9" s="96"/>
      <c r="CUL9" s="96"/>
      <c r="CUM9" s="96"/>
      <c r="CUN9" s="96"/>
      <c r="CUO9" s="96"/>
      <c r="CUP9" s="96"/>
      <c r="CUQ9" s="96"/>
      <c r="CUR9" s="96"/>
      <c r="CUS9" s="96"/>
      <c r="CUT9" s="96"/>
      <c r="CUU9" s="96"/>
      <c r="CUV9" s="96"/>
      <c r="CUW9" s="96"/>
      <c r="CUX9" s="96"/>
      <c r="CUY9" s="96"/>
      <c r="CUZ9" s="96"/>
      <c r="CVA9" s="96"/>
      <c r="CVB9" s="96"/>
      <c r="CVC9" s="96"/>
      <c r="CVD9" s="96"/>
      <c r="CVE9" s="96"/>
      <c r="CVF9" s="96"/>
      <c r="CVG9" s="96"/>
      <c r="CVH9" s="96"/>
      <c r="CVI9" s="96"/>
      <c r="CVJ9" s="96"/>
      <c r="CVK9" s="96"/>
      <c r="CVL9" s="96"/>
      <c r="CVM9" s="96"/>
      <c r="CVN9" s="96"/>
      <c r="CVO9" s="96"/>
      <c r="CVP9" s="96"/>
      <c r="CVQ9" s="96"/>
      <c r="CVR9" s="96"/>
      <c r="CVS9" s="96"/>
      <c r="CVT9" s="96"/>
      <c r="CVU9" s="96"/>
      <c r="CVV9" s="96"/>
      <c r="CVW9" s="96"/>
      <c r="CVX9" s="96"/>
      <c r="CVY9" s="96"/>
      <c r="CVZ9" s="96"/>
      <c r="CWA9" s="96"/>
      <c r="CWB9" s="96"/>
      <c r="CWC9" s="96"/>
      <c r="CWD9" s="96"/>
      <c r="CWE9" s="96"/>
      <c r="CWF9" s="96"/>
      <c r="CWG9" s="96"/>
      <c r="CWH9" s="96"/>
      <c r="CWI9" s="96"/>
      <c r="CWJ9" s="96"/>
      <c r="CWK9" s="96"/>
      <c r="CWL9" s="96"/>
      <c r="CWM9" s="96"/>
      <c r="CWN9" s="96"/>
      <c r="CWO9" s="96"/>
      <c r="CWP9" s="96"/>
      <c r="CWQ9" s="96"/>
      <c r="CWR9" s="96"/>
      <c r="CWS9" s="96"/>
      <c r="CWT9" s="96"/>
      <c r="CWU9" s="96"/>
      <c r="CWV9" s="96"/>
      <c r="CWW9" s="96"/>
      <c r="CWX9" s="96"/>
      <c r="CWY9" s="96"/>
      <c r="CWZ9" s="96"/>
      <c r="CXA9" s="96"/>
      <c r="CXB9" s="96"/>
      <c r="CXC9" s="96"/>
      <c r="CXD9" s="96"/>
      <c r="CXE9" s="96"/>
      <c r="CXF9" s="96"/>
      <c r="CXG9" s="96"/>
      <c r="CXH9" s="96"/>
      <c r="CXI9" s="96"/>
      <c r="CXJ9" s="96"/>
      <c r="CXK9" s="96"/>
      <c r="CXL9" s="96"/>
      <c r="CXM9" s="96"/>
      <c r="CXN9" s="96"/>
      <c r="CXO9" s="96"/>
      <c r="CXP9" s="96"/>
      <c r="CXQ9" s="96"/>
      <c r="CXR9" s="96"/>
      <c r="CXS9" s="96"/>
      <c r="CXT9" s="96"/>
      <c r="CXU9" s="96"/>
      <c r="CXV9" s="96"/>
      <c r="CXW9" s="96"/>
      <c r="CXX9" s="96"/>
      <c r="CXY9" s="96"/>
      <c r="CXZ9" s="96"/>
      <c r="CYA9" s="96"/>
      <c r="CYB9" s="96"/>
      <c r="CYC9" s="96"/>
      <c r="CYD9" s="96"/>
      <c r="CYE9" s="96"/>
      <c r="CYF9" s="96"/>
      <c r="CYG9" s="96"/>
      <c r="CYH9" s="96"/>
      <c r="CYI9" s="96"/>
      <c r="CYJ9" s="96"/>
      <c r="CYK9" s="96"/>
      <c r="CYL9" s="96"/>
      <c r="CYM9" s="96"/>
      <c r="CYN9" s="96"/>
      <c r="CYO9" s="96"/>
      <c r="CYP9" s="96"/>
      <c r="CYQ9" s="96"/>
      <c r="CYR9" s="96"/>
      <c r="CYS9" s="96"/>
      <c r="CYT9" s="96"/>
      <c r="CYU9" s="96"/>
      <c r="CYV9" s="96"/>
      <c r="CYW9" s="96"/>
      <c r="CYX9" s="96"/>
      <c r="CYY9" s="96"/>
      <c r="CYZ9" s="96"/>
      <c r="CZA9" s="96"/>
      <c r="CZB9" s="96"/>
      <c r="CZC9" s="96"/>
      <c r="CZD9" s="96"/>
      <c r="CZE9" s="96"/>
      <c r="CZF9" s="96"/>
      <c r="CZG9" s="96"/>
      <c r="CZH9" s="96"/>
      <c r="CZI9" s="96"/>
      <c r="CZJ9" s="96"/>
      <c r="CZK9" s="96"/>
      <c r="CZL9" s="96"/>
      <c r="CZM9" s="96"/>
      <c r="CZN9" s="96"/>
      <c r="CZO9" s="96"/>
      <c r="CZP9" s="96"/>
      <c r="CZQ9" s="96"/>
      <c r="CZR9" s="96"/>
      <c r="CZS9" s="96"/>
      <c r="CZT9" s="96"/>
      <c r="CZU9" s="96"/>
      <c r="CZV9" s="96"/>
      <c r="CZW9" s="96"/>
      <c r="CZX9" s="96"/>
      <c r="CZY9" s="96"/>
      <c r="CZZ9" s="96"/>
      <c r="DAA9" s="96"/>
      <c r="DAB9" s="96"/>
      <c r="DAC9" s="96"/>
      <c r="DAD9" s="96"/>
      <c r="DAE9" s="96"/>
      <c r="DAF9" s="96"/>
      <c r="DAG9" s="96"/>
      <c r="DAH9" s="96"/>
      <c r="DAI9" s="96"/>
      <c r="DAJ9" s="96"/>
      <c r="DAK9" s="96"/>
      <c r="DAL9" s="96"/>
      <c r="DAM9" s="96"/>
      <c r="DAN9" s="96"/>
      <c r="DAO9" s="96"/>
      <c r="DAP9" s="96"/>
      <c r="DAQ9" s="96"/>
      <c r="DAR9" s="96"/>
      <c r="DAS9" s="96"/>
      <c r="DAT9" s="96"/>
      <c r="DAU9" s="96"/>
      <c r="DAV9" s="96"/>
      <c r="DAW9" s="96"/>
      <c r="DAX9" s="96"/>
      <c r="DAY9" s="96"/>
      <c r="DAZ9" s="96"/>
      <c r="DBA9" s="96"/>
      <c r="DBB9" s="96"/>
      <c r="DBC9" s="96"/>
      <c r="DBD9" s="96"/>
      <c r="DBE9" s="96"/>
      <c r="DBF9" s="96"/>
      <c r="DBG9" s="96"/>
      <c r="DBH9" s="96"/>
      <c r="DBI9" s="96"/>
      <c r="DBJ9" s="96"/>
      <c r="DBK9" s="96"/>
      <c r="DBL9" s="96"/>
      <c r="DBM9" s="96"/>
      <c r="DBN9" s="96"/>
      <c r="DBO9" s="96"/>
      <c r="DBP9" s="96"/>
      <c r="DBQ9" s="96"/>
      <c r="DBR9" s="96"/>
      <c r="DBS9" s="96"/>
      <c r="DBT9" s="96"/>
      <c r="DBU9" s="96"/>
      <c r="DBV9" s="96"/>
      <c r="DBW9" s="96"/>
      <c r="DBX9" s="96"/>
      <c r="DBY9" s="96"/>
      <c r="DBZ9" s="96"/>
      <c r="DCA9" s="96"/>
      <c r="DCB9" s="96"/>
      <c r="DCC9" s="96"/>
      <c r="DCD9" s="96"/>
      <c r="DCE9" s="96"/>
      <c r="DCF9" s="96"/>
      <c r="DCG9" s="96"/>
      <c r="DCH9" s="96"/>
      <c r="DCI9" s="96"/>
      <c r="DCJ9" s="96"/>
      <c r="DCK9" s="96"/>
      <c r="DCL9" s="96"/>
      <c r="DCM9" s="96"/>
      <c r="DCN9" s="96"/>
      <c r="DCO9" s="96"/>
      <c r="DCP9" s="96"/>
      <c r="DCQ9" s="96"/>
      <c r="DCR9" s="96"/>
      <c r="DCS9" s="96"/>
      <c r="DCT9" s="96"/>
      <c r="DCU9" s="96"/>
      <c r="DCV9" s="96"/>
      <c r="DCW9" s="96"/>
      <c r="DCX9" s="96"/>
      <c r="DCY9" s="96"/>
      <c r="DCZ9" s="96"/>
      <c r="DDA9" s="96"/>
      <c r="DDB9" s="96"/>
      <c r="DDC9" s="96"/>
      <c r="DDD9" s="96"/>
      <c r="DDE9" s="96"/>
      <c r="DDF9" s="96"/>
      <c r="DDG9" s="96"/>
      <c r="DDH9" s="96"/>
      <c r="DDI9" s="96"/>
      <c r="DDJ9" s="96"/>
      <c r="DDK9" s="96"/>
      <c r="DDL9" s="96"/>
      <c r="DDM9" s="96"/>
      <c r="DDN9" s="96"/>
      <c r="DDO9" s="96"/>
      <c r="DDP9" s="96"/>
      <c r="DDQ9" s="96"/>
      <c r="DDR9" s="96"/>
      <c r="DDS9" s="96"/>
      <c r="DDT9" s="96"/>
      <c r="DDU9" s="96"/>
      <c r="DDV9" s="96"/>
      <c r="DDW9" s="96"/>
      <c r="DDX9" s="96"/>
      <c r="DDY9" s="96"/>
      <c r="DDZ9" s="96"/>
      <c r="DEA9" s="96"/>
      <c r="DEB9" s="96"/>
      <c r="DEC9" s="96"/>
      <c r="DED9" s="96"/>
      <c r="DEE9" s="96"/>
      <c r="DEF9" s="96"/>
      <c r="DEG9" s="96"/>
      <c r="DEH9" s="96"/>
      <c r="DEI9" s="96"/>
      <c r="DEJ9" s="96"/>
      <c r="DEK9" s="96"/>
      <c r="DEL9" s="96"/>
      <c r="DEM9" s="96"/>
      <c r="DEN9" s="96"/>
      <c r="DEO9" s="96"/>
      <c r="DEP9" s="96"/>
      <c r="DEQ9" s="96"/>
      <c r="DER9" s="96"/>
      <c r="DES9" s="96"/>
      <c r="DET9" s="96"/>
      <c r="DEU9" s="96"/>
      <c r="DEV9" s="96"/>
      <c r="DEW9" s="96"/>
      <c r="DEX9" s="96"/>
      <c r="DEY9" s="96"/>
      <c r="DEZ9" s="96"/>
      <c r="DFA9" s="96"/>
      <c r="DFB9" s="96"/>
      <c r="DFC9" s="96"/>
      <c r="DFD9" s="96"/>
      <c r="DFE9" s="96"/>
      <c r="DFF9" s="96"/>
      <c r="DFG9" s="96"/>
      <c r="DFH9" s="96"/>
      <c r="DFI9" s="96"/>
      <c r="DFJ9" s="96"/>
      <c r="DFK9" s="96"/>
      <c r="DFL9" s="96"/>
      <c r="DFM9" s="96"/>
      <c r="DFN9" s="96"/>
      <c r="DFO9" s="96"/>
      <c r="DFP9" s="96"/>
      <c r="DFQ9" s="96"/>
      <c r="DFR9" s="96"/>
      <c r="DFS9" s="96"/>
      <c r="DFT9" s="96"/>
      <c r="DFU9" s="96"/>
      <c r="DFV9" s="96"/>
      <c r="DFW9" s="96"/>
      <c r="DFX9" s="96"/>
      <c r="DFY9" s="96"/>
      <c r="DFZ9" s="96"/>
      <c r="DGA9" s="96"/>
      <c r="DGB9" s="96"/>
      <c r="DGC9" s="96"/>
      <c r="DGD9" s="96"/>
      <c r="DGE9" s="96"/>
      <c r="DGF9" s="96"/>
      <c r="DGG9" s="96"/>
      <c r="DGH9" s="96"/>
      <c r="DGI9" s="96"/>
      <c r="DGJ9" s="96"/>
      <c r="DGK9" s="96"/>
      <c r="DGL9" s="96"/>
      <c r="DGM9" s="96"/>
      <c r="DGN9" s="96"/>
      <c r="DGO9" s="96"/>
      <c r="DGP9" s="96"/>
      <c r="DGQ9" s="96"/>
      <c r="DGR9" s="96"/>
      <c r="DGS9" s="96"/>
      <c r="DGT9" s="96"/>
      <c r="DGU9" s="96"/>
      <c r="DGV9" s="96"/>
      <c r="DGW9" s="96"/>
      <c r="DGX9" s="96"/>
      <c r="DGY9" s="96"/>
      <c r="DGZ9" s="96"/>
      <c r="DHA9" s="96"/>
      <c r="DHB9" s="96"/>
      <c r="DHC9" s="96"/>
      <c r="DHD9" s="96"/>
      <c r="DHE9" s="96"/>
      <c r="DHF9" s="96"/>
      <c r="DHG9" s="96"/>
      <c r="DHH9" s="96"/>
      <c r="DHI9" s="96"/>
      <c r="DHJ9" s="96"/>
      <c r="DHK9" s="96"/>
      <c r="DHL9" s="96"/>
      <c r="DHM9" s="96"/>
      <c r="DHN9" s="96"/>
      <c r="DHO9" s="96"/>
      <c r="DHP9" s="96"/>
      <c r="DHQ9" s="96"/>
      <c r="DHR9" s="96"/>
      <c r="DHS9" s="96"/>
      <c r="DHT9" s="96"/>
      <c r="DHU9" s="96"/>
      <c r="DHV9" s="96"/>
      <c r="DHW9" s="96"/>
      <c r="DHX9" s="96"/>
      <c r="DHY9" s="96"/>
      <c r="DHZ9" s="96"/>
      <c r="DIA9" s="96"/>
      <c r="DIB9" s="96"/>
      <c r="DIC9" s="96"/>
      <c r="DID9" s="96"/>
      <c r="DIE9" s="96"/>
      <c r="DIF9" s="96"/>
      <c r="DIG9" s="96"/>
      <c r="DIH9" s="96"/>
      <c r="DII9" s="96"/>
      <c r="DIJ9" s="96"/>
      <c r="DIK9" s="96"/>
      <c r="DIL9" s="96"/>
      <c r="DIM9" s="96"/>
      <c r="DIN9" s="96"/>
      <c r="DIO9" s="96"/>
      <c r="DIP9" s="96"/>
      <c r="DIQ9" s="96"/>
      <c r="DIR9" s="96"/>
      <c r="DIS9" s="96"/>
      <c r="DIT9" s="96"/>
      <c r="DIU9" s="96"/>
      <c r="DIV9" s="96"/>
      <c r="DIW9" s="96"/>
      <c r="DIX9" s="96"/>
      <c r="DIY9" s="96"/>
      <c r="DIZ9" s="96"/>
      <c r="DJA9" s="96"/>
      <c r="DJB9" s="96"/>
      <c r="DJC9" s="96"/>
      <c r="DJD9" s="96"/>
      <c r="DJE9" s="96"/>
      <c r="DJF9" s="96"/>
      <c r="DJG9" s="96"/>
      <c r="DJH9" s="96"/>
      <c r="DJI9" s="96"/>
      <c r="DJJ9" s="96"/>
      <c r="DJK9" s="96"/>
      <c r="DJL9" s="96"/>
      <c r="DJM9" s="96"/>
      <c r="DJN9" s="96"/>
      <c r="DJO9" s="96"/>
      <c r="DJP9" s="96"/>
      <c r="DJQ9" s="96"/>
      <c r="DJR9" s="96"/>
      <c r="DJS9" s="96"/>
      <c r="DJT9" s="96"/>
      <c r="DJU9" s="96"/>
      <c r="DJV9" s="96"/>
      <c r="DJW9" s="96"/>
      <c r="DJX9" s="96"/>
      <c r="DJY9" s="96"/>
      <c r="DJZ9" s="96"/>
      <c r="DKA9" s="96"/>
      <c r="DKB9" s="96"/>
      <c r="DKC9" s="96"/>
      <c r="DKD9" s="96"/>
      <c r="DKE9" s="96"/>
      <c r="DKF9" s="96"/>
      <c r="DKG9" s="96"/>
      <c r="DKH9" s="96"/>
      <c r="DKI9" s="96"/>
      <c r="DKJ9" s="96"/>
      <c r="DKK9" s="96"/>
      <c r="DKL9" s="96"/>
      <c r="DKM9" s="96"/>
      <c r="DKN9" s="96"/>
      <c r="DKO9" s="96"/>
      <c r="DKP9" s="96"/>
      <c r="DKQ9" s="96"/>
      <c r="DKR9" s="96"/>
      <c r="DKS9" s="96"/>
      <c r="DKT9" s="96"/>
      <c r="DKU9" s="96"/>
      <c r="DKV9" s="96"/>
      <c r="DKW9" s="96"/>
      <c r="DKX9" s="96"/>
      <c r="DKY9" s="96"/>
      <c r="DKZ9" s="96"/>
      <c r="DLA9" s="96"/>
      <c r="DLB9" s="96"/>
      <c r="DLC9" s="96"/>
      <c r="DLD9" s="96"/>
      <c r="DLE9" s="96"/>
      <c r="DLF9" s="96"/>
      <c r="DLG9" s="96"/>
      <c r="DLH9" s="96"/>
      <c r="DLI9" s="96"/>
      <c r="DLJ9" s="96"/>
      <c r="DLK9" s="96"/>
      <c r="DLL9" s="96"/>
      <c r="DLM9" s="96"/>
      <c r="DLN9" s="96"/>
      <c r="DLO9" s="96"/>
      <c r="DLP9" s="96"/>
      <c r="DLQ9" s="96"/>
      <c r="DLR9" s="96"/>
      <c r="DLS9" s="96"/>
      <c r="DLT9" s="96"/>
      <c r="DLU9" s="96"/>
      <c r="DLV9" s="96"/>
      <c r="DLW9" s="96"/>
      <c r="DLX9" s="96"/>
      <c r="DLY9" s="96"/>
      <c r="DLZ9" s="96"/>
      <c r="DMA9" s="96"/>
      <c r="DMB9" s="96"/>
      <c r="DMC9" s="96"/>
      <c r="DMD9" s="96"/>
      <c r="DME9" s="96"/>
      <c r="DMF9" s="96"/>
      <c r="DMG9" s="96"/>
      <c r="DMH9" s="96"/>
      <c r="DMI9" s="96"/>
      <c r="DMJ9" s="96"/>
      <c r="DMK9" s="96"/>
      <c r="DML9" s="96"/>
      <c r="DMM9" s="96"/>
      <c r="DMN9" s="96"/>
      <c r="DMO9" s="96"/>
      <c r="DMP9" s="96"/>
      <c r="DMQ9" s="96"/>
      <c r="DMR9" s="96"/>
      <c r="DMS9" s="96"/>
      <c r="DMT9" s="96"/>
      <c r="DMU9" s="96"/>
      <c r="DMV9" s="96"/>
      <c r="DMW9" s="96"/>
      <c r="DMX9" s="96"/>
      <c r="DMY9" s="96"/>
      <c r="DMZ9" s="96"/>
      <c r="DNA9" s="96"/>
      <c r="DNB9" s="96"/>
      <c r="DNC9" s="96"/>
      <c r="DND9" s="96"/>
      <c r="DNE9" s="96"/>
      <c r="DNF9" s="96"/>
      <c r="DNG9" s="96"/>
      <c r="DNH9" s="96"/>
      <c r="DNI9" s="96"/>
      <c r="DNJ9" s="96"/>
      <c r="DNK9" s="96"/>
      <c r="DNL9" s="96"/>
      <c r="DNM9" s="96"/>
      <c r="DNN9" s="96"/>
      <c r="DNO9" s="96"/>
      <c r="DNP9" s="96"/>
      <c r="DNQ9" s="96"/>
      <c r="DNR9" s="96"/>
      <c r="DNS9" s="96"/>
      <c r="DNT9" s="96"/>
      <c r="DNU9" s="96"/>
      <c r="DNV9" s="96"/>
      <c r="DNW9" s="96"/>
      <c r="DNX9" s="96"/>
      <c r="DNY9" s="96"/>
      <c r="DNZ9" s="96"/>
      <c r="DOA9" s="96"/>
      <c r="DOB9" s="96"/>
      <c r="DOC9" s="96"/>
      <c r="DOD9" s="96"/>
      <c r="DOE9" s="96"/>
      <c r="DOF9" s="96"/>
      <c r="DOG9" s="96"/>
      <c r="DOH9" s="96"/>
      <c r="DOI9" s="96"/>
      <c r="DOJ9" s="96"/>
      <c r="DOK9" s="96"/>
      <c r="DOL9" s="96"/>
      <c r="DOM9" s="96"/>
      <c r="DON9" s="96"/>
      <c r="DOO9" s="96"/>
      <c r="DOP9" s="96"/>
      <c r="DOQ9" s="96"/>
      <c r="DOR9" s="96"/>
      <c r="DOS9" s="96"/>
      <c r="DOT9" s="96"/>
      <c r="DOU9" s="96"/>
      <c r="DOV9" s="96"/>
      <c r="DOW9" s="96"/>
      <c r="DOX9" s="96"/>
      <c r="DOY9" s="96"/>
      <c r="DOZ9" s="96"/>
      <c r="DPA9" s="96"/>
      <c r="DPB9" s="96"/>
      <c r="DPC9" s="96"/>
      <c r="DPD9" s="96"/>
      <c r="DPE9" s="96"/>
      <c r="DPF9" s="96"/>
      <c r="DPG9" s="96"/>
      <c r="DPH9" s="96"/>
      <c r="DPI9" s="96"/>
      <c r="DPJ9" s="96"/>
      <c r="DPK9" s="96"/>
      <c r="DPL9" s="96"/>
      <c r="DPM9" s="96"/>
      <c r="DPN9" s="96"/>
      <c r="DPO9" s="96"/>
      <c r="DPP9" s="96"/>
      <c r="DPQ9" s="96"/>
      <c r="DPR9" s="96"/>
      <c r="DPS9" s="96"/>
      <c r="DPT9" s="96"/>
      <c r="DPU9" s="96"/>
      <c r="DPV9" s="96"/>
      <c r="DPW9" s="96"/>
      <c r="DPX9" s="96"/>
      <c r="DPY9" s="96"/>
      <c r="DPZ9" s="96"/>
      <c r="DQA9" s="96"/>
      <c r="DQB9" s="96"/>
      <c r="DQC9" s="96"/>
      <c r="DQD9" s="96"/>
      <c r="DQE9" s="96"/>
      <c r="DQF9" s="96"/>
      <c r="DQG9" s="96"/>
      <c r="DQH9" s="96"/>
      <c r="DQI9" s="96"/>
      <c r="DQJ9" s="96"/>
      <c r="DQK9" s="96"/>
      <c r="DQL9" s="96"/>
      <c r="DQM9" s="96"/>
      <c r="DQN9" s="96"/>
      <c r="DQO9" s="96"/>
      <c r="DQP9" s="96"/>
      <c r="DQQ9" s="96"/>
      <c r="DQR9" s="96"/>
      <c r="DQS9" s="96"/>
      <c r="DQT9" s="96"/>
      <c r="DQU9" s="96"/>
      <c r="DQV9" s="96"/>
      <c r="DQW9" s="96"/>
      <c r="DQX9" s="96"/>
      <c r="DQY9" s="96"/>
      <c r="DQZ9" s="96"/>
      <c r="DRA9" s="96"/>
      <c r="DRB9" s="96"/>
      <c r="DRC9" s="96"/>
      <c r="DRD9" s="96"/>
      <c r="DRE9" s="96"/>
      <c r="DRF9" s="96"/>
      <c r="DRG9" s="96"/>
      <c r="DRH9" s="96"/>
      <c r="DRI9" s="96"/>
      <c r="DRJ9" s="96"/>
      <c r="DRK9" s="96"/>
      <c r="DRL9" s="96"/>
      <c r="DRM9" s="96"/>
      <c r="DRN9" s="96"/>
      <c r="DRO9" s="96"/>
      <c r="DRP9" s="96"/>
      <c r="DRQ9" s="96"/>
      <c r="DRR9" s="96"/>
      <c r="DRS9" s="96"/>
      <c r="DRT9" s="96"/>
      <c r="DRU9" s="96"/>
      <c r="DRV9" s="96"/>
      <c r="DRW9" s="96"/>
      <c r="DRX9" s="96"/>
      <c r="DRY9" s="96"/>
      <c r="DRZ9" s="96"/>
      <c r="DSA9" s="96"/>
      <c r="DSB9" s="96"/>
      <c r="DSC9" s="96"/>
      <c r="DSD9" s="96"/>
      <c r="DSE9" s="96"/>
      <c r="DSF9" s="96"/>
      <c r="DSG9" s="96"/>
      <c r="DSH9" s="96"/>
      <c r="DSI9" s="96"/>
      <c r="DSJ9" s="96"/>
      <c r="DSK9" s="96"/>
      <c r="DSL9" s="96"/>
      <c r="DSM9" s="96"/>
      <c r="DSN9" s="96"/>
      <c r="DSO9" s="96"/>
      <c r="DSP9" s="96"/>
      <c r="DSQ9" s="96"/>
      <c r="DSR9" s="96"/>
      <c r="DSS9" s="96"/>
      <c r="DST9" s="96"/>
      <c r="DSU9" s="96"/>
      <c r="DSV9" s="96"/>
      <c r="DSW9" s="96"/>
      <c r="DSX9" s="96"/>
      <c r="DSY9" s="96"/>
      <c r="DSZ9" s="96"/>
      <c r="DTA9" s="96"/>
      <c r="DTB9" s="96"/>
      <c r="DTC9" s="96"/>
      <c r="DTD9" s="96"/>
      <c r="DTE9" s="96"/>
      <c r="DTF9" s="96"/>
      <c r="DTG9" s="96"/>
      <c r="DTH9" s="96"/>
      <c r="DTI9" s="96"/>
      <c r="DTJ9" s="96"/>
      <c r="DTK9" s="96"/>
      <c r="DTL9" s="96"/>
      <c r="DTM9" s="96"/>
      <c r="DTN9" s="96"/>
      <c r="DTO9" s="96"/>
      <c r="DTP9" s="96"/>
      <c r="DTQ9" s="96"/>
      <c r="DTR9" s="96"/>
      <c r="DTS9" s="96"/>
      <c r="DTT9" s="96"/>
      <c r="DTU9" s="96"/>
      <c r="DTV9" s="96"/>
      <c r="DTW9" s="96"/>
      <c r="DTX9" s="96"/>
      <c r="DTY9" s="96"/>
      <c r="DTZ9" s="96"/>
      <c r="DUA9" s="96"/>
      <c r="DUB9" s="96"/>
      <c r="DUC9" s="96"/>
      <c r="DUD9" s="96"/>
      <c r="DUE9" s="96"/>
      <c r="DUF9" s="96"/>
      <c r="DUG9" s="96"/>
      <c r="DUH9" s="96"/>
      <c r="DUI9" s="96"/>
      <c r="DUJ9" s="96"/>
      <c r="DUK9" s="96"/>
      <c r="DUL9" s="96"/>
      <c r="DUM9" s="96"/>
      <c r="DUN9" s="96"/>
      <c r="DUO9" s="96"/>
      <c r="DUP9" s="96"/>
      <c r="DUQ9" s="96"/>
      <c r="DUR9" s="96"/>
      <c r="DUS9" s="96"/>
      <c r="DUT9" s="96"/>
      <c r="DUU9" s="96"/>
      <c r="DUV9" s="96"/>
      <c r="DUW9" s="96"/>
      <c r="DUX9" s="96"/>
      <c r="DUY9" s="96"/>
      <c r="DUZ9" s="96"/>
      <c r="DVA9" s="96"/>
      <c r="DVB9" s="96"/>
      <c r="DVC9" s="96"/>
      <c r="DVD9" s="96"/>
      <c r="DVE9" s="96"/>
      <c r="DVF9" s="96"/>
      <c r="DVG9" s="96"/>
      <c r="DVH9" s="96"/>
      <c r="DVI9" s="96"/>
      <c r="DVJ9" s="96"/>
      <c r="DVK9" s="96"/>
      <c r="DVL9" s="96"/>
      <c r="DVM9" s="96"/>
      <c r="DVN9" s="96"/>
      <c r="DVO9" s="96"/>
      <c r="DVP9" s="96"/>
      <c r="DVQ9" s="96"/>
      <c r="DVR9" s="96"/>
      <c r="DVS9" s="96"/>
      <c r="DVT9" s="96"/>
      <c r="DVU9" s="96"/>
      <c r="DVV9" s="96"/>
      <c r="DVW9" s="96"/>
      <c r="DVX9" s="96"/>
      <c r="DVY9" s="96"/>
      <c r="DVZ9" s="96"/>
      <c r="DWA9" s="96"/>
      <c r="DWB9" s="96"/>
      <c r="DWC9" s="96"/>
      <c r="DWD9" s="96"/>
      <c r="DWE9" s="96"/>
      <c r="DWF9" s="96"/>
      <c r="DWG9" s="96"/>
      <c r="DWH9" s="96"/>
      <c r="DWI9" s="96"/>
      <c r="DWJ9" s="96"/>
      <c r="DWK9" s="96"/>
      <c r="DWL9" s="96"/>
      <c r="DWM9" s="96"/>
      <c r="DWN9" s="96"/>
      <c r="DWO9" s="96"/>
      <c r="DWP9" s="96"/>
      <c r="DWQ9" s="96"/>
      <c r="DWR9" s="96"/>
      <c r="DWS9" s="96"/>
      <c r="DWT9" s="96"/>
      <c r="DWU9" s="96"/>
      <c r="DWV9" s="96"/>
      <c r="DWW9" s="96"/>
      <c r="DWX9" s="96"/>
      <c r="DWY9" s="96"/>
      <c r="DWZ9" s="96"/>
      <c r="DXA9" s="96"/>
      <c r="DXB9" s="96"/>
      <c r="DXC9" s="96"/>
      <c r="DXD9" s="96"/>
      <c r="DXE9" s="96"/>
      <c r="DXF9" s="96"/>
      <c r="DXG9" s="96"/>
      <c r="DXH9" s="96"/>
      <c r="DXI9" s="96"/>
      <c r="DXJ9" s="96"/>
      <c r="DXK9" s="96"/>
      <c r="DXL9" s="96"/>
      <c r="DXM9" s="96"/>
      <c r="DXN9" s="96"/>
      <c r="DXO9" s="96"/>
      <c r="DXP9" s="96"/>
      <c r="DXQ9" s="96"/>
      <c r="DXR9" s="96"/>
      <c r="DXS9" s="96"/>
      <c r="DXT9" s="96"/>
      <c r="DXU9" s="96"/>
      <c r="DXV9" s="96"/>
      <c r="DXW9" s="96"/>
      <c r="DXX9" s="96"/>
      <c r="DXY9" s="96"/>
      <c r="DXZ9" s="96"/>
      <c r="DYA9" s="96"/>
      <c r="DYB9" s="96"/>
      <c r="DYC9" s="96"/>
      <c r="DYD9" s="96"/>
      <c r="DYE9" s="96"/>
      <c r="DYF9" s="96"/>
      <c r="DYG9" s="96"/>
      <c r="DYH9" s="96"/>
      <c r="DYI9" s="96"/>
      <c r="DYJ9" s="96"/>
      <c r="DYK9" s="96"/>
      <c r="DYL9" s="96"/>
      <c r="DYM9" s="96"/>
      <c r="DYN9" s="96"/>
      <c r="DYO9" s="96"/>
      <c r="DYP9" s="96"/>
      <c r="DYQ9" s="96"/>
      <c r="DYR9" s="96"/>
      <c r="DYS9" s="96"/>
      <c r="DYT9" s="96"/>
      <c r="DYU9" s="96"/>
      <c r="DYV9" s="96"/>
      <c r="DYW9" s="96"/>
      <c r="DYX9" s="96"/>
      <c r="DYY9" s="96"/>
      <c r="DYZ9" s="96"/>
      <c r="DZA9" s="96"/>
      <c r="DZB9" s="96"/>
      <c r="DZC9" s="96"/>
      <c r="DZD9" s="96"/>
      <c r="DZE9" s="96"/>
      <c r="DZF9" s="96"/>
      <c r="DZG9" s="96"/>
      <c r="DZH9" s="96"/>
      <c r="DZI9" s="96"/>
      <c r="DZJ9" s="96"/>
      <c r="DZK9" s="96"/>
      <c r="DZL9" s="96"/>
      <c r="DZM9" s="96"/>
      <c r="DZN9" s="96"/>
      <c r="DZO9" s="96"/>
      <c r="DZP9" s="96"/>
      <c r="DZQ9" s="96"/>
      <c r="DZR9" s="96"/>
      <c r="DZS9" s="96"/>
      <c r="DZT9" s="96"/>
      <c r="DZU9" s="96"/>
      <c r="DZV9" s="96"/>
      <c r="DZW9" s="96"/>
      <c r="DZX9" s="96"/>
      <c r="DZY9" s="96"/>
      <c r="DZZ9" s="96"/>
      <c r="EAA9" s="96"/>
      <c r="EAB9" s="96"/>
      <c r="EAC9" s="96"/>
      <c r="EAD9" s="96"/>
      <c r="EAE9" s="96"/>
      <c r="EAF9" s="96"/>
      <c r="EAG9" s="96"/>
      <c r="EAH9" s="96"/>
      <c r="EAI9" s="96"/>
      <c r="EAJ9" s="96"/>
      <c r="EAK9" s="96"/>
      <c r="EAL9" s="96"/>
      <c r="EAM9" s="96"/>
      <c r="EAN9" s="96"/>
      <c r="EAO9" s="96"/>
      <c r="EAP9" s="96"/>
      <c r="EAQ9" s="96"/>
      <c r="EAR9" s="96"/>
      <c r="EAS9" s="96"/>
      <c r="EAT9" s="96"/>
      <c r="EAU9" s="96"/>
      <c r="EAV9" s="96"/>
      <c r="EAW9" s="96"/>
      <c r="EAX9" s="96"/>
      <c r="EAY9" s="96"/>
      <c r="EAZ9" s="96"/>
      <c r="EBA9" s="96"/>
      <c r="EBB9" s="96"/>
      <c r="EBC9" s="96"/>
      <c r="EBD9" s="96"/>
      <c r="EBE9" s="96"/>
      <c r="EBF9" s="96"/>
      <c r="EBG9" s="96"/>
      <c r="EBH9" s="96"/>
      <c r="EBI9" s="96"/>
      <c r="EBJ9" s="96"/>
      <c r="EBK9" s="96"/>
      <c r="EBL9" s="96"/>
      <c r="EBM9" s="96"/>
      <c r="EBN9" s="96"/>
      <c r="EBO9" s="96"/>
      <c r="EBP9" s="96"/>
      <c r="EBQ9" s="96"/>
      <c r="EBR9" s="96"/>
      <c r="EBS9" s="96"/>
      <c r="EBT9" s="96"/>
      <c r="EBU9" s="96"/>
      <c r="EBV9" s="96"/>
      <c r="EBW9" s="96"/>
      <c r="EBX9" s="96"/>
      <c r="EBY9" s="96"/>
      <c r="EBZ9" s="96"/>
      <c r="ECA9" s="96"/>
      <c r="ECB9" s="96"/>
      <c r="ECC9" s="96"/>
      <c r="ECD9" s="96"/>
      <c r="ECE9" s="96"/>
      <c r="ECF9" s="96"/>
      <c r="ECG9" s="96"/>
      <c r="ECH9" s="96"/>
      <c r="ECI9" s="96"/>
      <c r="ECJ9" s="96"/>
      <c r="ECK9" s="96"/>
      <c r="ECL9" s="96"/>
      <c r="ECM9" s="96"/>
      <c r="ECN9" s="96"/>
      <c r="ECO9" s="96"/>
      <c r="ECP9" s="96"/>
      <c r="ECQ9" s="96"/>
      <c r="ECR9" s="96"/>
      <c r="ECS9" s="96"/>
      <c r="ECT9" s="96"/>
      <c r="ECU9" s="96"/>
      <c r="ECV9" s="96"/>
      <c r="ECW9" s="96"/>
      <c r="ECX9" s="96"/>
      <c r="ECY9" s="96"/>
      <c r="ECZ9" s="96"/>
      <c r="EDA9" s="96"/>
      <c r="EDB9" s="96"/>
      <c r="EDC9" s="96"/>
      <c r="EDD9" s="96"/>
      <c r="EDE9" s="96"/>
      <c r="EDF9" s="96"/>
      <c r="EDG9" s="96"/>
      <c r="EDH9" s="96"/>
      <c r="EDI9" s="96"/>
      <c r="EDJ9" s="96"/>
      <c r="EDK9" s="96"/>
      <c r="EDL9" s="96"/>
      <c r="EDM9" s="96"/>
      <c r="EDN9" s="96"/>
      <c r="EDO9" s="96"/>
      <c r="EDP9" s="96"/>
      <c r="EDQ9" s="96"/>
      <c r="EDR9" s="96"/>
      <c r="EDS9" s="96"/>
      <c r="EDT9" s="96"/>
      <c r="EDU9" s="96"/>
      <c r="EDV9" s="96"/>
      <c r="EDW9" s="96"/>
      <c r="EDX9" s="96"/>
      <c r="EDY9" s="96"/>
      <c r="EDZ9" s="96"/>
      <c r="EEA9" s="96"/>
      <c r="EEB9" s="96"/>
      <c r="EEC9" s="96"/>
      <c r="EED9" s="96"/>
      <c r="EEE9" s="96"/>
      <c r="EEF9" s="96"/>
      <c r="EEG9" s="96"/>
      <c r="EEH9" s="96"/>
      <c r="EEI9" s="96"/>
      <c r="EEJ9" s="96"/>
      <c r="EEK9" s="96"/>
      <c r="EEL9" s="96"/>
      <c r="EEM9" s="96"/>
      <c r="EEN9" s="96"/>
      <c r="EEO9" s="96"/>
      <c r="EEP9" s="96"/>
      <c r="EEQ9" s="96"/>
      <c r="EER9" s="96"/>
      <c r="EES9" s="96"/>
      <c r="EET9" s="96"/>
      <c r="EEU9" s="96"/>
      <c r="EEV9" s="96"/>
      <c r="EEW9" s="96"/>
      <c r="EEX9" s="96"/>
      <c r="EEY9" s="96"/>
      <c r="EEZ9" s="96"/>
      <c r="EFA9" s="96"/>
      <c r="EFB9" s="96"/>
      <c r="EFC9" s="96"/>
      <c r="EFD9" s="96"/>
      <c r="EFE9" s="96"/>
      <c r="EFF9" s="96"/>
      <c r="EFG9" s="96"/>
      <c r="EFH9" s="96"/>
      <c r="EFI9" s="96"/>
      <c r="EFJ9" s="96"/>
      <c r="EFK9" s="96"/>
      <c r="EFL9" s="96"/>
      <c r="EFM9" s="96"/>
      <c r="EFN9" s="96"/>
      <c r="EFO9" s="96"/>
      <c r="EFP9" s="96"/>
      <c r="EFQ9" s="96"/>
      <c r="EFR9" s="96"/>
      <c r="EFS9" s="96"/>
      <c r="EFT9" s="96"/>
      <c r="EFU9" s="96"/>
      <c r="EFV9" s="96"/>
      <c r="EFW9" s="96"/>
      <c r="EFX9" s="96"/>
      <c r="EFY9" s="96"/>
      <c r="EFZ9" s="96"/>
      <c r="EGA9" s="96"/>
      <c r="EGB9" s="96"/>
      <c r="EGC9" s="96"/>
      <c r="EGD9" s="96"/>
      <c r="EGE9" s="96"/>
      <c r="EGF9" s="96"/>
      <c r="EGG9" s="96"/>
      <c r="EGH9" s="96"/>
      <c r="EGI9" s="96"/>
      <c r="EGJ9" s="96"/>
      <c r="EGK9" s="96"/>
      <c r="EGL9" s="96"/>
      <c r="EGM9" s="96"/>
      <c r="EGN9" s="96"/>
      <c r="EGO9" s="96"/>
      <c r="EGP9" s="96"/>
      <c r="EGQ9" s="96"/>
      <c r="EGR9" s="96"/>
      <c r="EGS9" s="96"/>
      <c r="EGT9" s="96"/>
      <c r="EGU9" s="96"/>
      <c r="EGV9" s="96"/>
      <c r="EGW9" s="96"/>
      <c r="EGX9" s="96"/>
      <c r="EGY9" s="96"/>
      <c r="EGZ9" s="96"/>
      <c r="EHA9" s="96"/>
      <c r="EHB9" s="96"/>
      <c r="EHC9" s="96"/>
      <c r="EHD9" s="96"/>
      <c r="EHE9" s="96"/>
      <c r="EHF9" s="96"/>
      <c r="EHG9" s="96"/>
      <c r="EHH9" s="96"/>
      <c r="EHI9" s="96"/>
      <c r="EHJ9" s="96"/>
      <c r="EHK9" s="96"/>
      <c r="EHL9" s="96"/>
      <c r="EHM9" s="96"/>
      <c r="EHN9" s="96"/>
      <c r="EHO9" s="96"/>
      <c r="EHP9" s="96"/>
      <c r="EHQ9" s="96"/>
      <c r="EHR9" s="96"/>
      <c r="EHS9" s="96"/>
      <c r="EHT9" s="96"/>
      <c r="EHU9" s="96"/>
      <c r="EHV9" s="96"/>
      <c r="EHW9" s="96"/>
      <c r="EHX9" s="96"/>
      <c r="EHY9" s="96"/>
      <c r="EHZ9" s="96"/>
      <c r="EIA9" s="96"/>
      <c r="EIB9" s="96"/>
      <c r="EIC9" s="96"/>
      <c r="EID9" s="96"/>
      <c r="EIE9" s="96"/>
      <c r="EIF9" s="96"/>
      <c r="EIG9" s="96"/>
      <c r="EIH9" s="96"/>
      <c r="EII9" s="96"/>
      <c r="EIJ9" s="96"/>
      <c r="EIK9" s="96"/>
      <c r="EIL9" s="96"/>
      <c r="EIM9" s="96"/>
      <c r="EIN9" s="96"/>
      <c r="EIO9" s="96"/>
      <c r="EIP9" s="96"/>
      <c r="EIQ9" s="96"/>
      <c r="EIR9" s="96"/>
      <c r="EIS9" s="96"/>
      <c r="EIT9" s="96"/>
      <c r="EIU9" s="96"/>
      <c r="EIV9" s="96"/>
      <c r="EIW9" s="96"/>
      <c r="EIX9" s="96"/>
      <c r="EIY9" s="96"/>
      <c r="EIZ9" s="96"/>
      <c r="EJA9" s="96"/>
      <c r="EJB9" s="96"/>
      <c r="EJC9" s="96"/>
      <c r="EJD9" s="96"/>
      <c r="EJE9" s="96"/>
      <c r="EJF9" s="96"/>
      <c r="EJG9" s="96"/>
      <c r="EJH9" s="96"/>
      <c r="EJI9" s="96"/>
      <c r="EJJ9" s="96"/>
      <c r="EJK9" s="96"/>
      <c r="EJL9" s="96"/>
      <c r="EJM9" s="96"/>
      <c r="EJN9" s="96"/>
      <c r="EJO9" s="96"/>
      <c r="EJP9" s="96"/>
      <c r="EJQ9" s="96"/>
      <c r="EJR9" s="96"/>
      <c r="EJS9" s="96"/>
      <c r="EJT9" s="96"/>
      <c r="EJU9" s="96"/>
      <c r="EJV9" s="96"/>
      <c r="EJW9" s="96"/>
      <c r="EJX9" s="96"/>
      <c r="EJY9" s="96"/>
      <c r="EJZ9" s="96"/>
      <c r="EKA9" s="96"/>
      <c r="EKB9" s="96"/>
      <c r="EKC9" s="96"/>
      <c r="EKD9" s="96"/>
      <c r="EKE9" s="96"/>
      <c r="EKF9" s="96"/>
      <c r="EKG9" s="96"/>
      <c r="EKH9" s="96"/>
      <c r="EKI9" s="96"/>
      <c r="EKJ9" s="96"/>
      <c r="EKK9" s="96"/>
      <c r="EKL9" s="96"/>
      <c r="EKM9" s="96"/>
      <c r="EKN9" s="96"/>
      <c r="EKO9" s="96"/>
      <c r="EKP9" s="96"/>
      <c r="EKQ9" s="96"/>
      <c r="EKR9" s="96"/>
      <c r="EKS9" s="96"/>
      <c r="EKT9" s="96"/>
      <c r="EKU9" s="96"/>
      <c r="EKV9" s="96"/>
      <c r="EKW9" s="96"/>
      <c r="EKX9" s="96"/>
      <c r="EKY9" s="96"/>
      <c r="EKZ9" s="96"/>
      <c r="ELA9" s="96"/>
      <c r="ELB9" s="96"/>
      <c r="ELC9" s="96"/>
      <c r="ELD9" s="96"/>
      <c r="ELE9" s="96"/>
      <c r="ELF9" s="96"/>
      <c r="ELG9" s="96"/>
      <c r="ELH9" s="96"/>
      <c r="ELI9" s="96"/>
      <c r="ELJ9" s="96"/>
      <c r="ELK9" s="96"/>
      <c r="ELL9" s="96"/>
      <c r="ELM9" s="96"/>
      <c r="ELN9" s="96"/>
      <c r="ELO9" s="96"/>
      <c r="ELP9" s="96"/>
      <c r="ELQ9" s="96"/>
      <c r="ELR9" s="96"/>
      <c r="ELS9" s="96"/>
      <c r="ELT9" s="96"/>
      <c r="ELU9" s="96"/>
      <c r="ELV9" s="96"/>
      <c r="ELW9" s="96"/>
      <c r="ELX9" s="96"/>
      <c r="ELY9" s="96"/>
      <c r="ELZ9" s="96"/>
      <c r="EMA9" s="96"/>
      <c r="EMB9" s="96"/>
      <c r="EMC9" s="96"/>
      <c r="EMD9" s="96"/>
      <c r="EME9" s="96"/>
      <c r="EMF9" s="96"/>
      <c r="EMG9" s="96"/>
      <c r="EMH9" s="96"/>
      <c r="EMI9" s="96"/>
      <c r="EMJ9" s="96"/>
      <c r="EMK9" s="96"/>
      <c r="EML9" s="96"/>
      <c r="EMM9" s="96"/>
      <c r="EMN9" s="96"/>
      <c r="EMO9" s="96"/>
      <c r="EMP9" s="96"/>
      <c r="EMQ9" s="96"/>
      <c r="EMR9" s="96"/>
      <c r="EMS9" s="96"/>
      <c r="EMT9" s="96"/>
      <c r="EMU9" s="96"/>
      <c r="EMV9" s="96"/>
      <c r="EMW9" s="96"/>
      <c r="EMX9" s="96"/>
      <c r="EMY9" s="96"/>
      <c r="EMZ9" s="96"/>
      <c r="ENA9" s="96"/>
      <c r="ENB9" s="96"/>
      <c r="ENC9" s="96"/>
      <c r="END9" s="96"/>
      <c r="ENE9" s="96"/>
      <c r="ENF9" s="96"/>
      <c r="ENG9" s="96"/>
      <c r="ENH9" s="96"/>
      <c r="ENI9" s="96"/>
      <c r="ENJ9" s="96"/>
      <c r="ENK9" s="96"/>
      <c r="ENL9" s="96"/>
      <c r="ENM9" s="96"/>
      <c r="ENN9" s="96"/>
      <c r="ENO9" s="96"/>
      <c r="ENP9" s="96"/>
      <c r="ENQ9" s="96"/>
      <c r="ENR9" s="96"/>
      <c r="ENS9" s="96"/>
      <c r="ENT9" s="96"/>
      <c r="ENU9" s="96"/>
      <c r="ENV9" s="96"/>
      <c r="ENW9" s="96"/>
      <c r="ENX9" s="96"/>
      <c r="ENY9" s="96"/>
      <c r="ENZ9" s="96"/>
      <c r="EOA9" s="96"/>
      <c r="EOB9" s="96"/>
      <c r="EOC9" s="96"/>
      <c r="EOD9" s="96"/>
      <c r="EOE9" s="96"/>
      <c r="EOF9" s="96"/>
      <c r="EOG9" s="96"/>
      <c r="EOH9" s="96"/>
      <c r="EOI9" s="96"/>
      <c r="EOJ9" s="96"/>
      <c r="EOK9" s="96"/>
      <c r="EOL9" s="96"/>
      <c r="EOM9" s="96"/>
      <c r="EON9" s="96"/>
      <c r="EOO9" s="96"/>
      <c r="EOP9" s="96"/>
      <c r="EOQ9" s="96"/>
      <c r="EOR9" s="96"/>
      <c r="EOS9" s="96"/>
      <c r="EOT9" s="96"/>
      <c r="EOU9" s="96"/>
      <c r="EOV9" s="96"/>
      <c r="EOW9" s="96"/>
      <c r="EOX9" s="96"/>
      <c r="EOY9" s="96"/>
      <c r="EOZ9" s="96"/>
      <c r="EPA9" s="96"/>
      <c r="EPB9" s="96"/>
      <c r="EPC9" s="96"/>
      <c r="EPD9" s="96"/>
      <c r="EPE9" s="96"/>
      <c r="EPF9" s="96"/>
      <c r="EPG9" s="96"/>
      <c r="EPH9" s="96"/>
      <c r="EPI9" s="96"/>
      <c r="EPJ9" s="96"/>
      <c r="EPK9" s="96"/>
      <c r="EPL9" s="96"/>
      <c r="EPM9" s="96"/>
      <c r="EPN9" s="96"/>
      <c r="EPO9" s="96"/>
      <c r="EPP9" s="96"/>
      <c r="EPQ9" s="96"/>
      <c r="EPR9" s="96"/>
      <c r="EPS9" s="96"/>
      <c r="EPT9" s="96"/>
      <c r="EPU9" s="96"/>
      <c r="EPV9" s="96"/>
      <c r="EPW9" s="96"/>
      <c r="EPX9" s="96"/>
      <c r="EPY9" s="96"/>
      <c r="EPZ9" s="96"/>
      <c r="EQA9" s="96"/>
      <c r="EQB9" s="96"/>
      <c r="EQC9" s="96"/>
      <c r="EQD9" s="96"/>
      <c r="EQE9" s="96"/>
      <c r="EQF9" s="96"/>
      <c r="EQG9" s="96"/>
      <c r="EQH9" s="96"/>
      <c r="EQI9" s="96"/>
      <c r="EQJ9" s="96"/>
      <c r="EQK9" s="96"/>
      <c r="EQL9" s="96"/>
      <c r="EQM9" s="96"/>
      <c r="EQN9" s="96"/>
      <c r="EQO9" s="96"/>
      <c r="EQP9" s="96"/>
      <c r="EQQ9" s="96"/>
      <c r="EQR9" s="96"/>
      <c r="EQS9" s="96"/>
      <c r="EQT9" s="96"/>
      <c r="EQU9" s="96"/>
      <c r="EQV9" s="96"/>
      <c r="EQW9" s="96"/>
      <c r="EQX9" s="96"/>
      <c r="EQY9" s="96"/>
      <c r="EQZ9" s="96"/>
      <c r="ERA9" s="96"/>
      <c r="ERB9" s="96"/>
      <c r="ERC9" s="96"/>
      <c r="ERD9" s="96"/>
      <c r="ERE9" s="96"/>
      <c r="ERF9" s="96"/>
      <c r="ERG9" s="96"/>
      <c r="ERH9" s="96"/>
      <c r="ERI9" s="96"/>
      <c r="ERJ9" s="96"/>
      <c r="ERK9" s="96"/>
      <c r="ERL9" s="96"/>
      <c r="ERM9" s="96"/>
      <c r="ERN9" s="96"/>
      <c r="ERO9" s="96"/>
      <c r="ERP9" s="96"/>
      <c r="ERQ9" s="96"/>
      <c r="ERR9" s="96"/>
      <c r="ERS9" s="96"/>
      <c r="ERT9" s="96"/>
      <c r="ERU9" s="96"/>
      <c r="ERV9" s="96"/>
      <c r="ERW9" s="96"/>
      <c r="ERX9" s="96"/>
      <c r="ERY9" s="96"/>
      <c r="ERZ9" s="96"/>
      <c r="ESA9" s="96"/>
      <c r="ESB9" s="96"/>
      <c r="ESC9" s="96"/>
      <c r="ESD9" s="96"/>
      <c r="ESE9" s="96"/>
      <c r="ESF9" s="96"/>
      <c r="ESG9" s="96"/>
      <c r="ESH9" s="96"/>
      <c r="ESI9" s="96"/>
      <c r="ESJ9" s="96"/>
      <c r="ESK9" s="96"/>
      <c r="ESL9" s="96"/>
      <c r="ESM9" s="96"/>
      <c r="ESN9" s="96"/>
      <c r="ESO9" s="96"/>
      <c r="ESP9" s="96"/>
      <c r="ESQ9" s="96"/>
      <c r="ESR9" s="96"/>
      <c r="ESS9" s="96"/>
      <c r="EST9" s="96"/>
      <c r="ESU9" s="96"/>
      <c r="ESV9" s="96"/>
      <c r="ESW9" s="96"/>
      <c r="ESX9" s="96"/>
      <c r="ESY9" s="96"/>
      <c r="ESZ9" s="96"/>
      <c r="ETA9" s="96"/>
      <c r="ETB9" s="96"/>
      <c r="ETC9" s="96"/>
      <c r="ETD9" s="96"/>
      <c r="ETE9" s="96"/>
      <c r="ETF9" s="96"/>
      <c r="ETG9" s="96"/>
      <c r="ETH9" s="96"/>
      <c r="ETI9" s="96"/>
      <c r="ETJ9" s="96"/>
      <c r="ETK9" s="96"/>
      <c r="ETL9" s="96"/>
      <c r="ETM9" s="96"/>
      <c r="ETN9" s="96"/>
      <c r="ETO9" s="96"/>
      <c r="ETP9" s="96"/>
      <c r="ETQ9" s="96"/>
      <c r="ETR9" s="96"/>
      <c r="ETS9" s="96"/>
      <c r="ETT9" s="96"/>
      <c r="ETU9" s="96"/>
      <c r="ETV9" s="96"/>
      <c r="ETW9" s="96"/>
      <c r="ETX9" s="96"/>
      <c r="ETY9" s="96"/>
      <c r="ETZ9" s="96"/>
      <c r="EUA9" s="96"/>
      <c r="EUB9" s="96"/>
      <c r="EUC9" s="96"/>
      <c r="EUD9" s="96"/>
      <c r="EUE9" s="96"/>
      <c r="EUF9" s="96"/>
      <c r="EUG9" s="96"/>
      <c r="EUH9" s="96"/>
      <c r="EUI9" s="96"/>
      <c r="EUJ9" s="96"/>
      <c r="EUK9" s="96"/>
      <c r="EUL9" s="96"/>
      <c r="EUM9" s="96"/>
      <c r="EUN9" s="96"/>
      <c r="EUO9" s="96"/>
      <c r="EUP9" s="96"/>
      <c r="EUQ9" s="96"/>
      <c r="EUR9" s="96"/>
      <c r="EUS9" s="96"/>
      <c r="EUT9" s="96"/>
      <c r="EUU9" s="96"/>
      <c r="EUV9" s="96"/>
      <c r="EUW9" s="96"/>
      <c r="EUX9" s="96"/>
      <c r="EUY9" s="96"/>
      <c r="EUZ9" s="96"/>
      <c r="EVA9" s="96"/>
      <c r="EVB9" s="96"/>
      <c r="EVC9" s="96"/>
      <c r="EVD9" s="96"/>
      <c r="EVE9" s="96"/>
      <c r="EVF9" s="96"/>
      <c r="EVG9" s="96"/>
      <c r="EVH9" s="96"/>
      <c r="EVI9" s="96"/>
      <c r="EVJ9" s="96"/>
      <c r="EVK9" s="96"/>
      <c r="EVL9" s="96"/>
      <c r="EVM9" s="96"/>
      <c r="EVN9" s="96"/>
      <c r="EVO9" s="96"/>
      <c r="EVP9" s="96"/>
      <c r="EVQ9" s="96"/>
      <c r="EVR9" s="96"/>
      <c r="EVS9" s="96"/>
      <c r="EVT9" s="96"/>
      <c r="EVU9" s="96"/>
      <c r="EVV9" s="96"/>
      <c r="EVW9" s="96"/>
      <c r="EVX9" s="96"/>
      <c r="EVY9" s="96"/>
      <c r="EVZ9" s="96"/>
      <c r="EWA9" s="96"/>
      <c r="EWB9" s="96"/>
      <c r="EWC9" s="96"/>
      <c r="EWD9" s="96"/>
      <c r="EWE9" s="96"/>
      <c r="EWF9" s="96"/>
      <c r="EWG9" s="96"/>
      <c r="EWH9" s="96"/>
      <c r="EWI9" s="96"/>
      <c r="EWJ9" s="96"/>
      <c r="EWK9" s="96"/>
      <c r="EWL9" s="96"/>
      <c r="EWM9" s="96"/>
      <c r="EWN9" s="96"/>
      <c r="EWO9" s="96"/>
      <c r="EWP9" s="96"/>
      <c r="EWQ9" s="96"/>
      <c r="EWR9" s="96"/>
      <c r="EWS9" s="96"/>
      <c r="EWT9" s="96"/>
      <c r="EWU9" s="96"/>
      <c r="EWV9" s="96"/>
      <c r="EWW9" s="96"/>
      <c r="EWX9" s="96"/>
      <c r="EWY9" s="96"/>
      <c r="EWZ9" s="96"/>
      <c r="EXA9" s="96"/>
      <c r="EXB9" s="96"/>
      <c r="EXC9" s="96"/>
      <c r="EXD9" s="96"/>
      <c r="EXE9" s="96"/>
      <c r="EXF9" s="96"/>
      <c r="EXG9" s="96"/>
      <c r="EXH9" s="96"/>
      <c r="EXI9" s="96"/>
      <c r="EXJ9" s="96"/>
      <c r="EXK9" s="96"/>
      <c r="EXL9" s="96"/>
      <c r="EXM9" s="96"/>
      <c r="EXN9" s="96"/>
      <c r="EXO9" s="96"/>
      <c r="EXP9" s="96"/>
      <c r="EXQ9" s="96"/>
      <c r="EXR9" s="96"/>
      <c r="EXS9" s="96"/>
      <c r="EXT9" s="96"/>
      <c r="EXU9" s="96"/>
      <c r="EXV9" s="96"/>
      <c r="EXW9" s="96"/>
      <c r="EXX9" s="96"/>
      <c r="EXY9" s="96"/>
      <c r="EXZ9" s="96"/>
      <c r="EYA9" s="96"/>
      <c r="EYB9" s="96"/>
      <c r="EYC9" s="96"/>
      <c r="EYD9" s="96"/>
      <c r="EYE9" s="96"/>
      <c r="EYF9" s="96"/>
      <c r="EYG9" s="96"/>
      <c r="EYH9" s="96"/>
      <c r="EYI9" s="96"/>
      <c r="EYJ9" s="96"/>
      <c r="EYK9" s="96"/>
      <c r="EYL9" s="96"/>
      <c r="EYM9" s="96"/>
      <c r="EYN9" s="96"/>
      <c r="EYO9" s="96"/>
      <c r="EYP9" s="96"/>
      <c r="EYQ9" s="96"/>
      <c r="EYR9" s="96"/>
      <c r="EYS9" s="96"/>
      <c r="EYT9" s="96"/>
      <c r="EYU9" s="96"/>
      <c r="EYV9" s="96"/>
      <c r="EYW9" s="96"/>
      <c r="EYX9" s="96"/>
      <c r="EYY9" s="96"/>
      <c r="EYZ9" s="96"/>
      <c r="EZA9" s="96"/>
      <c r="EZB9" s="96"/>
      <c r="EZC9" s="96"/>
      <c r="EZD9" s="96"/>
      <c r="EZE9" s="96"/>
      <c r="EZF9" s="96"/>
      <c r="EZG9" s="96"/>
      <c r="EZH9" s="96"/>
      <c r="EZI9" s="96"/>
      <c r="EZJ9" s="96"/>
      <c r="EZK9" s="96"/>
      <c r="EZL9" s="96"/>
      <c r="EZM9" s="96"/>
      <c r="EZN9" s="96"/>
      <c r="EZO9" s="96"/>
      <c r="EZP9" s="96"/>
      <c r="EZQ9" s="96"/>
      <c r="EZR9" s="96"/>
      <c r="EZS9" s="96"/>
      <c r="EZT9" s="96"/>
      <c r="EZU9" s="96"/>
      <c r="EZV9" s="96"/>
      <c r="EZW9" s="96"/>
      <c r="EZX9" s="96"/>
      <c r="EZY9" s="96"/>
      <c r="EZZ9" s="96"/>
      <c r="FAA9" s="96"/>
      <c r="FAB9" s="96"/>
      <c r="FAC9" s="96"/>
      <c r="FAD9" s="96"/>
      <c r="FAE9" s="96"/>
      <c r="FAF9" s="96"/>
      <c r="FAG9" s="96"/>
      <c r="FAH9" s="96"/>
      <c r="FAI9" s="96"/>
      <c r="FAJ9" s="96"/>
      <c r="FAK9" s="96"/>
      <c r="FAL9" s="96"/>
      <c r="FAM9" s="96"/>
      <c r="FAN9" s="96"/>
      <c r="FAO9" s="96"/>
      <c r="FAP9" s="96"/>
      <c r="FAQ9" s="96"/>
      <c r="FAR9" s="96"/>
      <c r="FAS9" s="96"/>
      <c r="FAT9" s="96"/>
      <c r="FAU9" s="96"/>
      <c r="FAV9" s="96"/>
      <c r="FAW9" s="96"/>
      <c r="FAX9" s="96"/>
      <c r="FAY9" s="96"/>
      <c r="FAZ9" s="96"/>
      <c r="FBA9" s="96"/>
      <c r="FBB9" s="96"/>
      <c r="FBC9" s="96"/>
      <c r="FBD9" s="96"/>
      <c r="FBE9" s="96"/>
      <c r="FBF9" s="96"/>
      <c r="FBG9" s="96"/>
      <c r="FBH9" s="96"/>
      <c r="FBI9" s="96"/>
      <c r="FBJ9" s="96"/>
      <c r="FBK9" s="96"/>
      <c r="FBL9" s="96"/>
      <c r="FBM9" s="96"/>
      <c r="FBN9" s="96"/>
      <c r="FBO9" s="96"/>
      <c r="FBP9" s="96"/>
      <c r="FBQ9" s="96"/>
      <c r="FBR9" s="96"/>
      <c r="FBS9" s="96"/>
      <c r="FBT9" s="96"/>
      <c r="FBU9" s="96"/>
      <c r="FBV9" s="96"/>
      <c r="FBW9" s="96"/>
      <c r="FBX9" s="96"/>
      <c r="FBY9" s="96"/>
      <c r="FBZ9" s="96"/>
      <c r="FCA9" s="96"/>
      <c r="FCB9" s="96"/>
      <c r="FCC9" s="96"/>
      <c r="FCD9" s="96"/>
      <c r="FCE9" s="96"/>
      <c r="FCF9" s="96"/>
      <c r="FCG9" s="96"/>
      <c r="FCH9" s="96"/>
      <c r="FCI9" s="96"/>
      <c r="FCJ9" s="96"/>
      <c r="FCK9" s="96"/>
      <c r="FCL9" s="96"/>
      <c r="FCM9" s="96"/>
      <c r="FCN9" s="96"/>
      <c r="FCO9" s="96"/>
      <c r="FCP9" s="96"/>
      <c r="FCQ9" s="96"/>
      <c r="FCR9" s="96"/>
      <c r="FCS9" s="96"/>
      <c r="FCT9" s="96"/>
      <c r="FCU9" s="96"/>
      <c r="FCV9" s="96"/>
      <c r="FCW9" s="96"/>
      <c r="FCX9" s="96"/>
      <c r="FCY9" s="96"/>
      <c r="FCZ9" s="96"/>
      <c r="FDA9" s="96"/>
      <c r="FDB9" s="96"/>
      <c r="FDC9" s="96"/>
      <c r="FDD9" s="96"/>
      <c r="FDE9" s="96"/>
      <c r="FDF9" s="96"/>
      <c r="FDG9" s="96"/>
      <c r="FDH9" s="96"/>
      <c r="FDI9" s="96"/>
      <c r="FDJ9" s="96"/>
      <c r="FDK9" s="96"/>
      <c r="FDL9" s="96"/>
      <c r="FDM9" s="96"/>
      <c r="FDN9" s="96"/>
      <c r="FDO9" s="96"/>
      <c r="FDP9" s="96"/>
      <c r="FDQ9" s="96"/>
      <c r="FDR9" s="96"/>
      <c r="FDS9" s="96"/>
      <c r="FDT9" s="96"/>
      <c r="FDU9" s="96"/>
      <c r="FDV9" s="96"/>
      <c r="FDW9" s="96"/>
      <c r="FDX9" s="96"/>
      <c r="FDY9" s="96"/>
      <c r="FDZ9" s="96"/>
      <c r="FEA9" s="96"/>
      <c r="FEB9" s="96"/>
      <c r="FEC9" s="96"/>
      <c r="FED9" s="96"/>
      <c r="FEE9" s="96"/>
      <c r="FEF9" s="96"/>
      <c r="FEG9" s="96"/>
      <c r="FEH9" s="96"/>
      <c r="FEI9" s="96"/>
      <c r="FEJ9" s="96"/>
      <c r="FEK9" s="96"/>
      <c r="FEL9" s="96"/>
      <c r="FEM9" s="96"/>
      <c r="FEN9" s="96"/>
      <c r="FEO9" s="96"/>
      <c r="FEP9" s="96"/>
      <c r="FEQ9" s="96"/>
      <c r="FER9" s="96"/>
      <c r="FES9" s="96"/>
      <c r="FET9" s="96"/>
      <c r="FEU9" s="96"/>
      <c r="FEV9" s="96"/>
      <c r="FEW9" s="96"/>
      <c r="FEX9" s="96"/>
      <c r="FEY9" s="96"/>
      <c r="FEZ9" s="96"/>
      <c r="FFA9" s="96"/>
      <c r="FFB9" s="96"/>
      <c r="FFC9" s="96"/>
      <c r="FFD9" s="96"/>
      <c r="FFE9" s="96"/>
      <c r="FFF9" s="96"/>
      <c r="FFG9" s="96"/>
      <c r="FFH9" s="96"/>
      <c r="FFI9" s="96"/>
      <c r="FFJ9" s="96"/>
      <c r="FFK9" s="96"/>
      <c r="FFL9" s="96"/>
      <c r="FFM9" s="96"/>
      <c r="FFN9" s="96"/>
      <c r="FFO9" s="96"/>
      <c r="FFP9" s="96"/>
      <c r="FFQ9" s="96"/>
      <c r="FFR9" s="96"/>
      <c r="FFS9" s="96"/>
      <c r="FFT9" s="96"/>
      <c r="FFU9" s="96"/>
      <c r="FFV9" s="96"/>
      <c r="FFW9" s="96"/>
      <c r="FFX9" s="96"/>
      <c r="FFY9" s="96"/>
      <c r="FFZ9" s="96"/>
      <c r="FGA9" s="96"/>
      <c r="FGB9" s="96"/>
      <c r="FGC9" s="96"/>
      <c r="FGD9" s="96"/>
      <c r="FGE9" s="96"/>
      <c r="FGF9" s="96"/>
      <c r="FGG9" s="96"/>
      <c r="FGH9" s="96"/>
      <c r="FGI9" s="96"/>
      <c r="FGJ9" s="96"/>
      <c r="FGK9" s="96"/>
      <c r="FGL9" s="96"/>
      <c r="FGM9" s="96"/>
      <c r="FGN9" s="96"/>
      <c r="FGO9" s="96"/>
      <c r="FGP9" s="96"/>
      <c r="FGQ9" s="96"/>
      <c r="FGR9" s="96"/>
      <c r="FGS9" s="96"/>
      <c r="FGT9" s="96"/>
      <c r="FGU9" s="96"/>
      <c r="FGV9" s="96"/>
      <c r="FGW9" s="96"/>
      <c r="FGX9" s="96"/>
      <c r="FGY9" s="96"/>
      <c r="FGZ9" s="96"/>
      <c r="FHA9" s="96"/>
      <c r="FHB9" s="96"/>
      <c r="FHC9" s="96"/>
      <c r="FHD9" s="96"/>
      <c r="FHE9" s="96"/>
      <c r="FHF9" s="96"/>
      <c r="FHG9" s="96"/>
      <c r="FHH9" s="96"/>
      <c r="FHI9" s="96"/>
      <c r="FHJ9" s="96"/>
      <c r="FHK9" s="96"/>
      <c r="FHL9" s="96"/>
      <c r="FHM9" s="96"/>
      <c r="FHN9" s="96"/>
      <c r="FHO9" s="96"/>
      <c r="FHP9" s="96"/>
      <c r="FHQ9" s="96"/>
      <c r="FHR9" s="96"/>
      <c r="FHS9" s="96"/>
      <c r="FHT9" s="96"/>
      <c r="FHU9" s="96"/>
      <c r="FHV9" s="96"/>
      <c r="FHW9" s="96"/>
      <c r="FHX9" s="96"/>
      <c r="FHY9" s="96"/>
      <c r="FHZ9" s="96"/>
      <c r="FIA9" s="96"/>
      <c r="FIB9" s="96"/>
      <c r="FIC9" s="96"/>
      <c r="FID9" s="96"/>
      <c r="FIE9" s="96"/>
      <c r="FIF9" s="96"/>
      <c r="FIG9" s="96"/>
      <c r="FIH9" s="96"/>
      <c r="FII9" s="96"/>
      <c r="FIJ9" s="96"/>
      <c r="FIK9" s="96"/>
      <c r="FIL9" s="96"/>
      <c r="FIM9" s="96"/>
      <c r="FIN9" s="96"/>
      <c r="FIO9" s="96"/>
      <c r="FIP9" s="96"/>
      <c r="FIQ9" s="96"/>
      <c r="FIR9" s="96"/>
      <c r="FIS9" s="96"/>
      <c r="FIT9" s="96"/>
      <c r="FIU9" s="96"/>
      <c r="FIV9" s="96"/>
      <c r="FIW9" s="96"/>
      <c r="FIX9" s="96"/>
      <c r="FIY9" s="96"/>
      <c r="FIZ9" s="96"/>
      <c r="FJA9" s="96"/>
      <c r="FJB9" s="96"/>
      <c r="FJC9" s="96"/>
      <c r="FJD9" s="96"/>
      <c r="FJE9" s="96"/>
      <c r="FJF9" s="96"/>
      <c r="FJG9" s="96"/>
      <c r="FJH9" s="96"/>
      <c r="FJI9" s="96"/>
      <c r="FJJ9" s="96"/>
      <c r="FJK9" s="96"/>
      <c r="FJL9" s="96"/>
      <c r="FJM9" s="96"/>
      <c r="FJN9" s="96"/>
      <c r="FJO9" s="96"/>
      <c r="FJP9" s="96"/>
      <c r="FJQ9" s="96"/>
      <c r="FJR9" s="96"/>
      <c r="FJS9" s="96"/>
      <c r="FJT9" s="96"/>
      <c r="FJU9" s="96"/>
      <c r="FJV9" s="96"/>
      <c r="FJW9" s="96"/>
      <c r="FJX9" s="96"/>
      <c r="FJY9" s="96"/>
      <c r="FJZ9" s="96"/>
      <c r="FKA9" s="96"/>
      <c r="FKB9" s="96"/>
      <c r="FKC9" s="96"/>
      <c r="FKD9" s="96"/>
      <c r="FKE9" s="96"/>
      <c r="FKF9" s="96"/>
      <c r="FKG9" s="96"/>
      <c r="FKH9" s="96"/>
      <c r="FKI9" s="96"/>
      <c r="FKJ9" s="96"/>
      <c r="FKK9" s="96"/>
      <c r="FKL9" s="96"/>
      <c r="FKM9" s="96"/>
      <c r="FKN9" s="96"/>
      <c r="FKO9" s="96"/>
      <c r="FKP9" s="96"/>
      <c r="FKQ9" s="96"/>
      <c r="FKR9" s="96"/>
      <c r="FKS9" s="96"/>
      <c r="FKT9" s="96"/>
      <c r="FKU9" s="96"/>
      <c r="FKV9" s="96"/>
      <c r="FKW9" s="96"/>
      <c r="FKX9" s="96"/>
      <c r="FKY9" s="96"/>
      <c r="FKZ9" s="96"/>
      <c r="FLA9" s="96"/>
      <c r="FLB9" s="96"/>
      <c r="FLC9" s="96"/>
      <c r="FLD9" s="96"/>
      <c r="FLE9" s="96"/>
      <c r="FLF9" s="96"/>
      <c r="FLG9" s="96"/>
      <c r="FLH9" s="96"/>
      <c r="FLI9" s="96"/>
      <c r="FLJ9" s="96"/>
      <c r="FLK9" s="96"/>
      <c r="FLL9" s="96"/>
      <c r="FLM9" s="96"/>
      <c r="FLN9" s="96"/>
      <c r="FLO9" s="96"/>
      <c r="FLP9" s="96"/>
      <c r="FLQ9" s="96"/>
      <c r="FLR9" s="96"/>
      <c r="FLS9" s="96"/>
      <c r="FLT9" s="96"/>
      <c r="FLU9" s="96"/>
      <c r="FLV9" s="96"/>
      <c r="FLW9" s="96"/>
      <c r="FLX9" s="96"/>
      <c r="FLY9" s="96"/>
      <c r="FLZ9" s="96"/>
      <c r="FMA9" s="96"/>
      <c r="FMB9" s="96"/>
      <c r="FMC9" s="96"/>
      <c r="FMD9" s="96"/>
      <c r="FME9" s="96"/>
      <c r="FMF9" s="96"/>
      <c r="FMG9" s="96"/>
      <c r="FMH9" s="96"/>
      <c r="FMI9" s="96"/>
      <c r="FMJ9" s="96"/>
      <c r="FMK9" s="96"/>
      <c r="FML9" s="96"/>
      <c r="FMM9" s="96"/>
      <c r="FMN9" s="96"/>
      <c r="FMO9" s="96"/>
      <c r="FMP9" s="96"/>
      <c r="FMQ9" s="96"/>
      <c r="FMR9" s="96"/>
      <c r="FMS9" s="96"/>
      <c r="FMT9" s="96"/>
      <c r="FMU9" s="96"/>
      <c r="FMV9" s="96"/>
      <c r="FMW9" s="96"/>
      <c r="FMX9" s="96"/>
      <c r="FMY9" s="96"/>
      <c r="FMZ9" s="96"/>
      <c r="FNA9" s="96"/>
      <c r="FNB9" s="96"/>
      <c r="FNC9" s="96"/>
      <c r="FND9" s="96"/>
      <c r="FNE9" s="96"/>
      <c r="FNF9" s="96"/>
      <c r="FNG9" s="96"/>
      <c r="FNH9" s="96"/>
      <c r="FNI9" s="96"/>
      <c r="FNJ9" s="96"/>
      <c r="FNK9" s="96"/>
      <c r="FNL9" s="96"/>
      <c r="FNM9" s="96"/>
      <c r="FNN9" s="96"/>
      <c r="FNO9" s="96"/>
      <c r="FNP9" s="96"/>
      <c r="FNQ9" s="96"/>
      <c r="FNR9" s="96"/>
      <c r="FNS9" s="96"/>
      <c r="FNT9" s="96"/>
      <c r="FNU9" s="96"/>
      <c r="FNV9" s="96"/>
      <c r="FNW9" s="96"/>
      <c r="FNX9" s="96"/>
      <c r="FNY9" s="96"/>
      <c r="FNZ9" s="96"/>
      <c r="FOA9" s="96"/>
      <c r="FOB9" s="96"/>
      <c r="FOC9" s="96"/>
      <c r="FOD9" s="96"/>
      <c r="FOE9" s="96"/>
      <c r="FOF9" s="96"/>
      <c r="FOG9" s="96"/>
      <c r="FOH9" s="96"/>
      <c r="FOI9" s="96"/>
      <c r="FOJ9" s="96"/>
      <c r="FOK9" s="96"/>
      <c r="FOL9" s="96"/>
      <c r="FOM9" s="96"/>
      <c r="FON9" s="96"/>
      <c r="FOO9" s="96"/>
      <c r="FOP9" s="96"/>
      <c r="FOQ9" s="96"/>
      <c r="FOR9" s="96"/>
      <c r="FOS9" s="96"/>
      <c r="FOT9" s="96"/>
      <c r="FOU9" s="96"/>
      <c r="FOV9" s="96"/>
      <c r="FOW9" s="96"/>
      <c r="FOX9" s="96"/>
      <c r="FOY9" s="96"/>
      <c r="FOZ9" s="96"/>
      <c r="FPA9" s="96"/>
      <c r="FPB9" s="96"/>
      <c r="FPC9" s="96"/>
      <c r="FPD9" s="96"/>
      <c r="FPE9" s="96"/>
      <c r="FPF9" s="96"/>
      <c r="FPG9" s="96"/>
      <c r="FPH9" s="96"/>
      <c r="FPI9" s="96"/>
      <c r="FPJ9" s="96"/>
      <c r="FPK9" s="96"/>
      <c r="FPL9" s="96"/>
      <c r="FPM9" s="96"/>
      <c r="FPN9" s="96"/>
      <c r="FPO9" s="96"/>
      <c r="FPP9" s="96"/>
      <c r="FPQ9" s="96"/>
      <c r="FPR9" s="96"/>
      <c r="FPS9" s="96"/>
      <c r="FPT9" s="96"/>
      <c r="FPU9" s="96"/>
      <c r="FPV9" s="96"/>
      <c r="FPW9" s="96"/>
      <c r="FPX9" s="96"/>
      <c r="FPY9" s="96"/>
      <c r="FPZ9" s="96"/>
      <c r="FQA9" s="96"/>
      <c r="FQB9" s="96"/>
      <c r="FQC9" s="96"/>
      <c r="FQD9" s="96"/>
      <c r="FQE9" s="96"/>
      <c r="FQF9" s="96"/>
      <c r="FQG9" s="96"/>
      <c r="FQH9" s="96"/>
      <c r="FQI9" s="96"/>
      <c r="FQJ9" s="96"/>
      <c r="FQK9" s="96"/>
      <c r="FQL9" s="96"/>
      <c r="FQM9" s="96"/>
      <c r="FQN9" s="96"/>
      <c r="FQO9" s="96"/>
      <c r="FQP9" s="96"/>
      <c r="FQQ9" s="96"/>
      <c r="FQR9" s="96"/>
      <c r="FQS9" s="96"/>
      <c r="FQT9" s="96"/>
      <c r="FQU9" s="96"/>
      <c r="FQV9" s="96"/>
      <c r="FQW9" s="96"/>
      <c r="FQX9" s="96"/>
      <c r="FQY9" s="96"/>
      <c r="FQZ9" s="96"/>
      <c r="FRA9" s="96"/>
      <c r="FRB9" s="96"/>
      <c r="FRC9" s="96"/>
      <c r="FRD9" s="96"/>
      <c r="FRE9" s="96"/>
      <c r="FRF9" s="96"/>
      <c r="FRG9" s="96"/>
      <c r="FRH9" s="96"/>
      <c r="FRI9" s="96"/>
      <c r="FRJ9" s="96"/>
      <c r="FRK9" s="96"/>
      <c r="FRL9" s="96"/>
      <c r="FRM9" s="96"/>
      <c r="FRN9" s="96"/>
      <c r="FRO9" s="96"/>
      <c r="FRP9" s="96"/>
      <c r="FRQ9" s="96"/>
      <c r="FRR9" s="96"/>
      <c r="FRS9" s="96"/>
      <c r="FRT9" s="96"/>
      <c r="FRU9" s="96"/>
      <c r="FRV9" s="96"/>
      <c r="FRW9" s="96"/>
      <c r="FRX9" s="96"/>
      <c r="FRY9" s="96"/>
      <c r="FRZ9" s="96"/>
      <c r="FSA9" s="96"/>
      <c r="FSB9" s="96"/>
      <c r="FSC9" s="96"/>
      <c r="FSD9" s="96"/>
      <c r="FSE9" s="96"/>
      <c r="FSF9" s="96"/>
      <c r="FSG9" s="96"/>
      <c r="FSH9" s="96"/>
      <c r="FSI9" s="96"/>
      <c r="FSJ9" s="96"/>
      <c r="FSK9" s="96"/>
      <c r="FSL9" s="96"/>
      <c r="FSM9" s="96"/>
      <c r="FSN9" s="96"/>
      <c r="FSO9" s="96"/>
      <c r="FSP9" s="96"/>
      <c r="FSQ9" s="96"/>
      <c r="FSR9" s="96"/>
      <c r="FSS9" s="96"/>
      <c r="FST9" s="96"/>
      <c r="FSU9" s="96"/>
      <c r="FSV9" s="96"/>
      <c r="FSW9" s="96"/>
      <c r="FSX9" s="96"/>
      <c r="FSY9" s="96"/>
      <c r="FSZ9" s="96"/>
      <c r="FTA9" s="96"/>
      <c r="FTB9" s="96"/>
      <c r="FTC9" s="96"/>
      <c r="FTD9" s="96"/>
      <c r="FTE9" s="96"/>
      <c r="FTF9" s="96"/>
      <c r="FTG9" s="96"/>
      <c r="FTH9" s="96"/>
      <c r="FTI9" s="96"/>
      <c r="FTJ9" s="96"/>
      <c r="FTK9" s="96"/>
      <c r="FTL9" s="96"/>
      <c r="FTM9" s="96"/>
      <c r="FTN9" s="96"/>
      <c r="FTO9" s="96"/>
      <c r="FTP9" s="96"/>
      <c r="FTQ9" s="96"/>
      <c r="FTR9" s="96"/>
      <c r="FTS9" s="96"/>
      <c r="FTT9" s="96"/>
      <c r="FTU9" s="96"/>
      <c r="FTV9" s="96"/>
      <c r="FTW9" s="96"/>
      <c r="FTX9" s="96"/>
      <c r="FTY9" s="96"/>
      <c r="FTZ9" s="96"/>
      <c r="FUA9" s="96"/>
      <c r="FUB9" s="96"/>
      <c r="FUC9" s="96"/>
      <c r="FUD9" s="96"/>
      <c r="FUE9" s="96"/>
      <c r="FUF9" s="96"/>
      <c r="FUG9" s="96"/>
      <c r="FUH9" s="96"/>
      <c r="FUI9" s="96"/>
      <c r="FUJ9" s="96"/>
      <c r="FUK9" s="96"/>
      <c r="FUL9" s="96"/>
      <c r="FUM9" s="96"/>
      <c r="FUN9" s="96"/>
      <c r="FUO9" s="96"/>
      <c r="FUP9" s="96"/>
      <c r="FUQ9" s="96"/>
      <c r="FUR9" s="96"/>
      <c r="FUS9" s="96"/>
      <c r="FUT9" s="96"/>
      <c r="FUU9" s="96"/>
      <c r="FUV9" s="96"/>
      <c r="FUW9" s="96"/>
      <c r="FUX9" s="96"/>
      <c r="FUY9" s="96"/>
      <c r="FUZ9" s="96"/>
      <c r="FVA9" s="96"/>
      <c r="FVB9" s="96"/>
      <c r="FVC9" s="96"/>
      <c r="FVD9" s="96"/>
      <c r="FVE9" s="96"/>
      <c r="FVF9" s="96"/>
      <c r="FVG9" s="96"/>
      <c r="FVH9" s="96"/>
      <c r="FVI9" s="96"/>
      <c r="FVJ9" s="96"/>
      <c r="FVK9" s="96"/>
      <c r="FVL9" s="96"/>
      <c r="FVM9" s="96"/>
      <c r="FVN9" s="96"/>
      <c r="FVO9" s="96"/>
      <c r="FVP9" s="96"/>
      <c r="FVQ9" s="96"/>
      <c r="FVR9" s="96"/>
      <c r="FVS9" s="96"/>
      <c r="FVT9" s="96"/>
      <c r="FVU9" s="96"/>
      <c r="FVV9" s="96"/>
      <c r="FVW9" s="96"/>
      <c r="FVX9" s="96"/>
      <c r="FVY9" s="96"/>
      <c r="FVZ9" s="96"/>
      <c r="FWA9" s="96"/>
      <c r="FWB9" s="96"/>
      <c r="FWC9" s="96"/>
      <c r="FWD9" s="96"/>
      <c r="FWE9" s="96"/>
      <c r="FWF9" s="96"/>
      <c r="FWG9" s="96"/>
      <c r="FWH9" s="96"/>
      <c r="FWI9" s="96"/>
      <c r="FWJ9" s="96"/>
      <c r="FWK9" s="96"/>
      <c r="FWL9" s="96"/>
      <c r="FWM9" s="96"/>
      <c r="FWN9" s="96"/>
      <c r="FWO9" s="96"/>
      <c r="FWP9" s="96"/>
      <c r="FWQ9" s="96"/>
      <c r="FWR9" s="96"/>
      <c r="FWS9" s="96"/>
      <c r="FWT9" s="96"/>
      <c r="FWU9" s="96"/>
      <c r="FWV9" s="96"/>
      <c r="FWW9" s="96"/>
      <c r="FWX9" s="96"/>
      <c r="FWY9" s="96"/>
      <c r="FWZ9" s="96"/>
      <c r="FXA9" s="96"/>
      <c r="FXB9" s="96"/>
      <c r="FXC9" s="96"/>
      <c r="FXD9" s="96"/>
      <c r="FXE9" s="96"/>
      <c r="FXF9" s="96"/>
      <c r="FXG9" s="96"/>
      <c r="FXH9" s="96"/>
      <c r="FXI9" s="96"/>
      <c r="FXJ9" s="96"/>
      <c r="FXK9" s="96"/>
      <c r="FXL9" s="96"/>
      <c r="FXM9" s="96"/>
      <c r="FXN9" s="96"/>
      <c r="FXO9" s="96"/>
      <c r="FXP9" s="96"/>
      <c r="FXQ9" s="96"/>
      <c r="FXR9" s="96"/>
      <c r="FXS9" s="96"/>
      <c r="FXT9" s="96"/>
      <c r="FXU9" s="96"/>
      <c r="FXV9" s="96"/>
      <c r="FXW9" s="96"/>
      <c r="FXX9" s="96"/>
      <c r="FXY9" s="96"/>
      <c r="FXZ9" s="96"/>
      <c r="FYA9" s="96"/>
      <c r="FYB9" s="96"/>
      <c r="FYC9" s="96"/>
      <c r="FYD9" s="96"/>
      <c r="FYE9" s="96"/>
      <c r="FYF9" s="96"/>
      <c r="FYG9" s="96"/>
      <c r="FYH9" s="96"/>
      <c r="FYI9" s="96"/>
      <c r="FYJ9" s="96"/>
      <c r="FYK9" s="96"/>
      <c r="FYL9" s="96"/>
      <c r="FYM9" s="96"/>
      <c r="FYN9" s="96"/>
      <c r="FYO9" s="96"/>
      <c r="FYP9" s="96"/>
      <c r="FYQ9" s="96"/>
      <c r="FYR9" s="96"/>
      <c r="FYS9" s="96"/>
      <c r="FYT9" s="96"/>
      <c r="FYU9" s="96"/>
      <c r="FYV9" s="96"/>
      <c r="FYW9" s="96"/>
      <c r="FYX9" s="96"/>
      <c r="FYY9" s="96"/>
      <c r="FYZ9" s="96"/>
      <c r="FZA9" s="96"/>
      <c r="FZB9" s="96"/>
      <c r="FZC9" s="96"/>
      <c r="FZD9" s="96"/>
      <c r="FZE9" s="96"/>
      <c r="FZF9" s="96"/>
      <c r="FZG9" s="96"/>
      <c r="FZH9" s="96"/>
      <c r="FZI9" s="96"/>
      <c r="FZJ9" s="96"/>
      <c r="FZK9" s="96"/>
      <c r="FZL9" s="96"/>
      <c r="FZM9" s="96"/>
      <c r="FZN9" s="96"/>
      <c r="FZO9" s="96"/>
      <c r="FZP9" s="96"/>
      <c r="FZQ9" s="96"/>
      <c r="FZR9" s="96"/>
      <c r="FZS9" s="96"/>
      <c r="FZT9" s="96"/>
      <c r="FZU9" s="96"/>
      <c r="FZV9" s="96"/>
      <c r="FZW9" s="96"/>
      <c r="FZX9" s="96"/>
      <c r="FZY9" s="96"/>
      <c r="FZZ9" s="96"/>
      <c r="GAA9" s="96"/>
      <c r="GAB9" s="96"/>
      <c r="GAC9" s="96"/>
      <c r="GAD9" s="96"/>
      <c r="GAE9" s="96"/>
      <c r="GAF9" s="96"/>
      <c r="GAG9" s="96"/>
      <c r="GAH9" s="96"/>
      <c r="GAI9" s="96"/>
      <c r="GAJ9" s="96"/>
      <c r="GAK9" s="96"/>
      <c r="GAL9" s="96"/>
      <c r="GAM9" s="96"/>
      <c r="GAN9" s="96"/>
      <c r="GAO9" s="96"/>
      <c r="GAP9" s="96"/>
      <c r="GAQ9" s="96"/>
      <c r="GAR9" s="96"/>
      <c r="GAS9" s="96"/>
      <c r="GAT9" s="96"/>
      <c r="GAU9" s="96"/>
      <c r="GAV9" s="96"/>
      <c r="GAW9" s="96"/>
      <c r="GAX9" s="96"/>
      <c r="GAY9" s="96"/>
      <c r="GAZ9" s="96"/>
      <c r="GBA9" s="96"/>
      <c r="GBB9" s="96"/>
      <c r="GBC9" s="96"/>
      <c r="GBD9" s="96"/>
      <c r="GBE9" s="96"/>
      <c r="GBF9" s="96"/>
      <c r="GBG9" s="96"/>
      <c r="GBH9" s="96"/>
      <c r="GBI9" s="96"/>
      <c r="GBJ9" s="96"/>
      <c r="GBK9" s="96"/>
      <c r="GBL9" s="96"/>
      <c r="GBM9" s="96"/>
      <c r="GBN9" s="96"/>
      <c r="GBO9" s="96"/>
      <c r="GBP9" s="96"/>
      <c r="GBQ9" s="96"/>
      <c r="GBR9" s="96"/>
      <c r="GBS9" s="96"/>
      <c r="GBT9" s="96"/>
      <c r="GBU9" s="96"/>
      <c r="GBV9" s="96"/>
      <c r="GBW9" s="96"/>
      <c r="GBX9" s="96"/>
      <c r="GBY9" s="96"/>
      <c r="GBZ9" s="96"/>
      <c r="GCA9" s="96"/>
      <c r="GCB9" s="96"/>
      <c r="GCC9" s="96"/>
      <c r="GCD9" s="96"/>
      <c r="GCE9" s="96"/>
      <c r="GCF9" s="96"/>
      <c r="GCG9" s="96"/>
      <c r="GCH9" s="96"/>
      <c r="GCI9" s="96"/>
      <c r="GCJ9" s="96"/>
      <c r="GCK9" s="96"/>
      <c r="GCL9" s="96"/>
      <c r="GCM9" s="96"/>
      <c r="GCN9" s="96"/>
      <c r="GCO9" s="96"/>
      <c r="GCP9" s="96"/>
      <c r="GCQ9" s="96"/>
      <c r="GCR9" s="96"/>
      <c r="GCS9" s="96"/>
      <c r="GCT9" s="96"/>
      <c r="GCU9" s="96"/>
      <c r="GCV9" s="96"/>
      <c r="GCW9" s="96"/>
      <c r="GCX9" s="96"/>
      <c r="GCY9" s="96"/>
      <c r="GCZ9" s="96"/>
      <c r="GDA9" s="96"/>
      <c r="GDB9" s="96"/>
      <c r="GDC9" s="96"/>
      <c r="GDD9" s="96"/>
      <c r="GDE9" s="96"/>
      <c r="GDF9" s="96"/>
      <c r="GDG9" s="96"/>
      <c r="GDH9" s="96"/>
      <c r="GDI9" s="96"/>
      <c r="GDJ9" s="96"/>
      <c r="GDK9" s="96"/>
      <c r="GDL9" s="96"/>
      <c r="GDM9" s="96"/>
      <c r="GDN9" s="96"/>
      <c r="GDO9" s="96"/>
      <c r="GDP9" s="96"/>
      <c r="GDQ9" s="96"/>
      <c r="GDR9" s="96"/>
      <c r="GDS9" s="96"/>
      <c r="GDT9" s="96"/>
      <c r="GDU9" s="96"/>
      <c r="GDV9" s="96"/>
      <c r="GDW9" s="96"/>
      <c r="GDX9" s="96"/>
      <c r="GDY9" s="96"/>
      <c r="GDZ9" s="96"/>
      <c r="GEA9" s="96"/>
      <c r="GEB9" s="96"/>
      <c r="GEC9" s="96"/>
      <c r="GED9" s="96"/>
      <c r="GEE9" s="96"/>
      <c r="GEF9" s="96"/>
      <c r="GEG9" s="96"/>
      <c r="GEH9" s="96"/>
      <c r="GEI9" s="96"/>
      <c r="GEJ9" s="96"/>
      <c r="GEK9" s="96"/>
      <c r="GEL9" s="96"/>
      <c r="GEM9" s="96"/>
      <c r="GEN9" s="96"/>
      <c r="GEO9" s="96"/>
      <c r="GEP9" s="96"/>
      <c r="GEQ9" s="96"/>
      <c r="GER9" s="96"/>
      <c r="GES9" s="96"/>
      <c r="GET9" s="96"/>
      <c r="GEU9" s="96"/>
      <c r="GEV9" s="96"/>
      <c r="GEW9" s="96"/>
      <c r="GEX9" s="96"/>
      <c r="GEY9" s="96"/>
      <c r="GEZ9" s="96"/>
      <c r="GFA9" s="96"/>
      <c r="GFB9" s="96"/>
      <c r="GFC9" s="96"/>
      <c r="GFD9" s="96"/>
      <c r="GFE9" s="96"/>
      <c r="GFF9" s="96"/>
      <c r="GFG9" s="96"/>
      <c r="GFH9" s="96"/>
      <c r="GFI9" s="96"/>
      <c r="GFJ9" s="96"/>
      <c r="GFK9" s="96"/>
      <c r="GFL9" s="96"/>
      <c r="GFM9" s="96"/>
      <c r="GFN9" s="96"/>
      <c r="GFO9" s="96"/>
      <c r="GFP9" s="96"/>
      <c r="GFQ9" s="96"/>
      <c r="GFR9" s="96"/>
      <c r="GFS9" s="96"/>
      <c r="GFT9" s="96"/>
      <c r="GFU9" s="96"/>
      <c r="GFV9" s="96"/>
      <c r="GFW9" s="96"/>
      <c r="GFX9" s="96"/>
      <c r="GFY9" s="96"/>
      <c r="GFZ9" s="96"/>
      <c r="GGA9" s="96"/>
      <c r="GGB9" s="96"/>
      <c r="GGC9" s="96"/>
      <c r="GGD9" s="96"/>
      <c r="GGE9" s="96"/>
      <c r="GGF9" s="96"/>
      <c r="GGG9" s="96"/>
      <c r="GGH9" s="96"/>
      <c r="GGI9" s="96"/>
      <c r="GGJ9" s="96"/>
      <c r="GGK9" s="96"/>
      <c r="GGL9" s="96"/>
      <c r="GGM9" s="96"/>
      <c r="GGN9" s="96"/>
      <c r="GGO9" s="96"/>
      <c r="GGP9" s="96"/>
      <c r="GGQ9" s="96"/>
      <c r="GGR9" s="96"/>
      <c r="GGS9" s="96"/>
      <c r="GGT9" s="96"/>
      <c r="GGU9" s="96"/>
      <c r="GGV9" s="96"/>
      <c r="GGW9" s="96"/>
      <c r="GGX9" s="96"/>
      <c r="GGY9" s="96"/>
      <c r="GGZ9" s="96"/>
      <c r="GHA9" s="96"/>
      <c r="GHB9" s="96"/>
      <c r="GHC9" s="96"/>
      <c r="GHD9" s="96"/>
      <c r="GHE9" s="96"/>
      <c r="GHF9" s="96"/>
      <c r="GHG9" s="96"/>
      <c r="GHH9" s="96"/>
      <c r="GHI9" s="96"/>
      <c r="GHJ9" s="96"/>
      <c r="GHK9" s="96"/>
      <c r="GHL9" s="96"/>
      <c r="GHM9" s="96"/>
      <c r="GHN9" s="96"/>
      <c r="GHO9" s="96"/>
      <c r="GHP9" s="96"/>
      <c r="GHQ9" s="96"/>
      <c r="GHR9" s="96"/>
      <c r="GHS9" s="96"/>
      <c r="GHT9" s="96"/>
      <c r="GHU9" s="96"/>
      <c r="GHV9" s="96"/>
      <c r="GHW9" s="96"/>
      <c r="GHX9" s="96"/>
      <c r="GHY9" s="96"/>
      <c r="GHZ9" s="96"/>
      <c r="GIA9" s="96"/>
      <c r="GIB9" s="96"/>
      <c r="GIC9" s="96"/>
      <c r="GID9" s="96"/>
      <c r="GIE9" s="96"/>
      <c r="GIF9" s="96"/>
      <c r="GIG9" s="96"/>
      <c r="GIH9" s="96"/>
      <c r="GII9" s="96"/>
      <c r="GIJ9" s="96"/>
      <c r="GIK9" s="96"/>
      <c r="GIL9" s="96"/>
      <c r="GIM9" s="96"/>
      <c r="GIN9" s="96"/>
      <c r="GIO9" s="96"/>
      <c r="GIP9" s="96"/>
      <c r="GIQ9" s="96"/>
      <c r="GIR9" s="96"/>
      <c r="GIS9" s="96"/>
      <c r="GIT9" s="96"/>
      <c r="GIU9" s="96"/>
      <c r="GIV9" s="96"/>
      <c r="GIW9" s="96"/>
      <c r="GIX9" s="96"/>
      <c r="GIY9" s="96"/>
      <c r="GIZ9" s="96"/>
      <c r="GJA9" s="96"/>
      <c r="GJB9" s="96"/>
      <c r="GJC9" s="96"/>
      <c r="GJD9" s="96"/>
      <c r="GJE9" s="96"/>
      <c r="GJF9" s="96"/>
      <c r="GJG9" s="96"/>
      <c r="GJH9" s="96"/>
      <c r="GJI9" s="96"/>
      <c r="GJJ9" s="96"/>
      <c r="GJK9" s="96"/>
      <c r="GJL9" s="96"/>
      <c r="GJM9" s="96"/>
      <c r="GJN9" s="96"/>
      <c r="GJO9" s="96"/>
      <c r="GJP9" s="96"/>
      <c r="GJQ9" s="96"/>
      <c r="GJR9" s="96"/>
      <c r="GJS9" s="96"/>
      <c r="GJT9" s="96"/>
      <c r="GJU9" s="96"/>
      <c r="GJV9" s="96"/>
      <c r="GJW9" s="96"/>
      <c r="GJX9" s="96"/>
      <c r="GJY9" s="96"/>
      <c r="GJZ9" s="96"/>
      <c r="GKA9" s="96"/>
      <c r="GKB9" s="96"/>
      <c r="GKC9" s="96"/>
      <c r="GKD9" s="96"/>
      <c r="GKE9" s="96"/>
      <c r="GKF9" s="96"/>
      <c r="GKG9" s="96"/>
      <c r="GKH9" s="96"/>
      <c r="GKI9" s="96"/>
      <c r="GKJ9" s="96"/>
      <c r="GKK9" s="96"/>
      <c r="GKL9" s="96"/>
      <c r="GKM9" s="96"/>
      <c r="GKN9" s="96"/>
      <c r="GKO9" s="96"/>
      <c r="GKP9" s="96"/>
      <c r="GKQ9" s="96"/>
      <c r="GKR9" s="96"/>
      <c r="GKS9" s="96"/>
      <c r="GKT9" s="96"/>
      <c r="GKU9" s="96"/>
      <c r="GKV9" s="96"/>
      <c r="GKW9" s="96"/>
      <c r="GKX9" s="96"/>
      <c r="GKY9" s="96"/>
      <c r="GKZ9" s="96"/>
      <c r="GLA9" s="96"/>
      <c r="GLB9" s="96"/>
      <c r="GLC9" s="96"/>
      <c r="GLD9" s="96"/>
      <c r="GLE9" s="96"/>
      <c r="GLF9" s="96"/>
      <c r="GLG9" s="96"/>
      <c r="GLH9" s="96"/>
      <c r="GLI9" s="96"/>
      <c r="GLJ9" s="96"/>
      <c r="GLK9" s="96"/>
      <c r="GLL9" s="96"/>
      <c r="GLM9" s="96"/>
      <c r="GLN9" s="96"/>
      <c r="GLO9" s="96"/>
      <c r="GLP9" s="96"/>
      <c r="GLQ9" s="96"/>
      <c r="GLR9" s="96"/>
      <c r="GLS9" s="96"/>
      <c r="GLT9" s="96"/>
      <c r="GLU9" s="96"/>
      <c r="GLV9" s="96"/>
      <c r="GLW9" s="96"/>
      <c r="GLX9" s="96"/>
      <c r="GLY9" s="96"/>
      <c r="GLZ9" s="96"/>
      <c r="GMA9" s="96"/>
      <c r="GMB9" s="96"/>
      <c r="GMC9" s="96"/>
      <c r="GMD9" s="96"/>
      <c r="GME9" s="96"/>
      <c r="GMF9" s="96"/>
      <c r="GMG9" s="96"/>
      <c r="GMH9" s="96"/>
      <c r="GMI9" s="96"/>
      <c r="GMJ9" s="96"/>
      <c r="GMK9" s="96"/>
      <c r="GML9" s="96"/>
      <c r="GMM9" s="96"/>
      <c r="GMN9" s="96"/>
      <c r="GMO9" s="96"/>
      <c r="GMP9" s="96"/>
      <c r="GMQ9" s="96"/>
      <c r="GMR9" s="96"/>
      <c r="GMS9" s="96"/>
      <c r="GMT9" s="96"/>
      <c r="GMU9" s="96"/>
      <c r="GMV9" s="96"/>
      <c r="GMW9" s="96"/>
      <c r="GMX9" s="96"/>
      <c r="GMY9" s="96"/>
      <c r="GMZ9" s="96"/>
      <c r="GNA9" s="96"/>
      <c r="GNB9" s="96"/>
      <c r="GNC9" s="96"/>
      <c r="GND9" s="96"/>
      <c r="GNE9" s="96"/>
      <c r="GNF9" s="96"/>
      <c r="GNG9" s="96"/>
      <c r="GNH9" s="96"/>
      <c r="GNI9" s="96"/>
      <c r="GNJ9" s="96"/>
      <c r="GNK9" s="96"/>
      <c r="GNL9" s="96"/>
      <c r="GNM9" s="96"/>
      <c r="GNN9" s="96"/>
      <c r="GNO9" s="96"/>
      <c r="GNP9" s="96"/>
      <c r="GNQ9" s="96"/>
      <c r="GNR9" s="96"/>
      <c r="GNS9" s="96"/>
      <c r="GNT9" s="96"/>
      <c r="GNU9" s="96"/>
      <c r="GNV9" s="96"/>
      <c r="GNW9" s="96"/>
      <c r="GNX9" s="96"/>
      <c r="GNY9" s="96"/>
      <c r="GNZ9" s="96"/>
      <c r="GOA9" s="96"/>
      <c r="GOB9" s="96"/>
      <c r="GOC9" s="96"/>
      <c r="GOD9" s="96"/>
      <c r="GOE9" s="96"/>
      <c r="GOF9" s="96"/>
      <c r="GOG9" s="96"/>
      <c r="GOH9" s="96"/>
      <c r="GOI9" s="96"/>
      <c r="GOJ9" s="96"/>
      <c r="GOK9" s="96"/>
      <c r="GOL9" s="96"/>
      <c r="GOM9" s="96"/>
      <c r="GON9" s="96"/>
      <c r="GOO9" s="96"/>
      <c r="GOP9" s="96"/>
      <c r="GOQ9" s="96"/>
      <c r="GOR9" s="96"/>
      <c r="GOS9" s="96"/>
      <c r="GOT9" s="96"/>
      <c r="GOU9" s="96"/>
      <c r="GOV9" s="96"/>
      <c r="GOW9" s="96"/>
      <c r="GOX9" s="96"/>
      <c r="GOY9" s="96"/>
      <c r="GOZ9" s="96"/>
      <c r="GPA9" s="96"/>
      <c r="GPB9" s="96"/>
      <c r="GPC9" s="96"/>
      <c r="GPD9" s="96"/>
      <c r="GPE9" s="96"/>
      <c r="GPF9" s="96"/>
      <c r="GPG9" s="96"/>
      <c r="GPH9" s="96"/>
      <c r="GPI9" s="96"/>
      <c r="GPJ9" s="96"/>
      <c r="GPK9" s="96"/>
      <c r="GPL9" s="96"/>
      <c r="GPM9" s="96"/>
      <c r="GPN9" s="96"/>
      <c r="GPO9" s="96"/>
      <c r="GPP9" s="96"/>
      <c r="GPQ9" s="96"/>
      <c r="GPR9" s="96"/>
      <c r="GPS9" s="96"/>
      <c r="GPT9" s="96"/>
      <c r="GPU9" s="96"/>
      <c r="GPV9" s="96"/>
      <c r="GPW9" s="96"/>
      <c r="GPX9" s="96"/>
      <c r="GPY9" s="96"/>
      <c r="GPZ9" s="96"/>
      <c r="GQA9" s="96"/>
      <c r="GQB9" s="96"/>
      <c r="GQC9" s="96"/>
      <c r="GQD9" s="96"/>
      <c r="GQE9" s="96"/>
      <c r="GQF9" s="96"/>
      <c r="GQG9" s="96"/>
      <c r="GQH9" s="96"/>
      <c r="GQI9" s="96"/>
      <c r="GQJ9" s="96"/>
      <c r="GQK9" s="96"/>
      <c r="GQL9" s="96"/>
      <c r="GQM9" s="96"/>
      <c r="GQN9" s="96"/>
      <c r="GQO9" s="96"/>
      <c r="GQP9" s="96"/>
      <c r="GQQ9" s="96"/>
      <c r="GQR9" s="96"/>
      <c r="GQS9" s="96"/>
      <c r="GQT9" s="96"/>
      <c r="GQU9" s="96"/>
      <c r="GQV9" s="96"/>
      <c r="GQW9" s="96"/>
      <c r="GQX9" s="96"/>
      <c r="GQY9" s="96"/>
      <c r="GQZ9" s="96"/>
      <c r="GRA9" s="96"/>
      <c r="GRB9" s="96"/>
      <c r="GRC9" s="96"/>
      <c r="GRD9" s="96"/>
      <c r="GRE9" s="96"/>
      <c r="GRF9" s="96"/>
      <c r="GRG9" s="96"/>
      <c r="GRH9" s="96"/>
      <c r="GRI9" s="96"/>
      <c r="GRJ9" s="96"/>
      <c r="GRK9" s="96"/>
      <c r="GRL9" s="96"/>
      <c r="GRM9" s="96"/>
      <c r="GRN9" s="96"/>
      <c r="GRO9" s="96"/>
      <c r="GRP9" s="96"/>
      <c r="GRQ9" s="96"/>
      <c r="GRR9" s="96"/>
      <c r="GRS9" s="96"/>
      <c r="GRT9" s="96"/>
      <c r="GRU9" s="96"/>
      <c r="GRV9" s="96"/>
      <c r="GRW9" s="96"/>
      <c r="GRX9" s="96"/>
      <c r="GRY9" s="96"/>
      <c r="GRZ9" s="96"/>
      <c r="GSA9" s="96"/>
      <c r="GSB9" s="96"/>
      <c r="GSC9" s="96"/>
      <c r="GSD9" s="96"/>
      <c r="GSE9" s="96"/>
      <c r="GSF9" s="96"/>
      <c r="GSG9" s="96"/>
      <c r="GSH9" s="96"/>
      <c r="GSI9" s="96"/>
      <c r="GSJ9" s="96"/>
      <c r="GSK9" s="96"/>
      <c r="GSL9" s="96"/>
      <c r="GSM9" s="96"/>
      <c r="GSN9" s="96"/>
      <c r="GSO9" s="96"/>
      <c r="GSP9" s="96"/>
      <c r="GSQ9" s="96"/>
      <c r="GSR9" s="96"/>
      <c r="GSS9" s="96"/>
      <c r="GST9" s="96"/>
      <c r="GSU9" s="96"/>
      <c r="GSV9" s="96"/>
      <c r="GSW9" s="96"/>
      <c r="GSX9" s="96"/>
      <c r="GSY9" s="96"/>
      <c r="GSZ9" s="96"/>
      <c r="GTA9" s="96"/>
      <c r="GTB9" s="96"/>
      <c r="GTC9" s="96"/>
      <c r="GTD9" s="96"/>
      <c r="GTE9" s="96"/>
      <c r="GTF9" s="96"/>
      <c r="GTG9" s="96"/>
      <c r="GTH9" s="96"/>
      <c r="GTI9" s="96"/>
      <c r="GTJ9" s="96"/>
      <c r="GTK9" s="96"/>
      <c r="GTL9" s="96"/>
      <c r="GTM9" s="96"/>
      <c r="GTN9" s="96"/>
      <c r="GTO9" s="96"/>
      <c r="GTP9" s="96"/>
      <c r="GTQ9" s="96"/>
      <c r="GTR9" s="96"/>
      <c r="GTS9" s="96"/>
      <c r="GTT9" s="96"/>
      <c r="GTU9" s="96"/>
      <c r="GTV9" s="96"/>
      <c r="GTW9" s="96"/>
      <c r="GTX9" s="96"/>
      <c r="GTY9" s="96"/>
      <c r="GTZ9" s="96"/>
      <c r="GUA9" s="96"/>
      <c r="GUB9" s="96"/>
      <c r="GUC9" s="96"/>
      <c r="GUD9" s="96"/>
      <c r="GUE9" s="96"/>
      <c r="GUF9" s="96"/>
      <c r="GUG9" s="96"/>
      <c r="GUH9" s="96"/>
      <c r="GUI9" s="96"/>
      <c r="GUJ9" s="96"/>
      <c r="GUK9" s="96"/>
      <c r="GUL9" s="96"/>
      <c r="GUM9" s="96"/>
      <c r="GUN9" s="96"/>
      <c r="GUO9" s="96"/>
      <c r="GUP9" s="96"/>
      <c r="GUQ9" s="96"/>
      <c r="GUR9" s="96"/>
      <c r="GUS9" s="96"/>
      <c r="GUT9" s="96"/>
      <c r="GUU9" s="96"/>
      <c r="GUV9" s="96"/>
      <c r="GUW9" s="96"/>
      <c r="GUX9" s="96"/>
      <c r="GUY9" s="96"/>
      <c r="GUZ9" s="96"/>
      <c r="GVA9" s="96"/>
      <c r="GVB9" s="96"/>
      <c r="GVC9" s="96"/>
      <c r="GVD9" s="96"/>
      <c r="GVE9" s="96"/>
      <c r="GVF9" s="96"/>
      <c r="GVG9" s="96"/>
      <c r="GVH9" s="96"/>
      <c r="GVI9" s="96"/>
      <c r="GVJ9" s="96"/>
      <c r="GVK9" s="96"/>
      <c r="GVL9" s="96"/>
      <c r="GVM9" s="96"/>
      <c r="GVN9" s="96"/>
      <c r="GVO9" s="96"/>
      <c r="GVP9" s="96"/>
      <c r="GVQ9" s="96"/>
      <c r="GVR9" s="96"/>
      <c r="GVS9" s="96"/>
      <c r="GVT9" s="96"/>
      <c r="GVU9" s="96"/>
      <c r="GVV9" s="96"/>
      <c r="GVW9" s="96"/>
      <c r="GVX9" s="96"/>
      <c r="GVY9" s="96"/>
      <c r="GVZ9" s="96"/>
      <c r="GWA9" s="96"/>
      <c r="GWB9" s="96"/>
      <c r="GWC9" s="96"/>
      <c r="GWD9" s="96"/>
      <c r="GWE9" s="96"/>
      <c r="GWF9" s="96"/>
      <c r="GWG9" s="96"/>
      <c r="GWH9" s="96"/>
      <c r="GWI9" s="96"/>
      <c r="GWJ9" s="96"/>
      <c r="GWK9" s="96"/>
      <c r="GWL9" s="96"/>
      <c r="GWM9" s="96"/>
      <c r="GWN9" s="96"/>
      <c r="GWO9" s="96"/>
      <c r="GWP9" s="96"/>
      <c r="GWQ9" s="96"/>
      <c r="GWR9" s="96"/>
      <c r="GWS9" s="96"/>
      <c r="GWT9" s="96"/>
      <c r="GWU9" s="96"/>
      <c r="GWV9" s="96"/>
      <c r="GWW9" s="96"/>
      <c r="GWX9" s="96"/>
      <c r="GWY9" s="96"/>
      <c r="GWZ9" s="96"/>
      <c r="GXA9" s="96"/>
      <c r="GXB9" s="96"/>
      <c r="GXC9" s="96"/>
      <c r="GXD9" s="96"/>
      <c r="GXE9" s="96"/>
      <c r="GXF9" s="96"/>
      <c r="GXG9" s="96"/>
      <c r="GXH9" s="96"/>
      <c r="GXI9" s="96"/>
      <c r="GXJ9" s="96"/>
      <c r="GXK9" s="96"/>
      <c r="GXL9" s="96"/>
      <c r="GXM9" s="96"/>
      <c r="GXN9" s="96"/>
      <c r="GXO9" s="96"/>
      <c r="GXP9" s="96"/>
      <c r="GXQ9" s="96"/>
      <c r="GXR9" s="96"/>
      <c r="GXS9" s="96"/>
      <c r="GXT9" s="96"/>
      <c r="GXU9" s="96"/>
      <c r="GXV9" s="96"/>
      <c r="GXW9" s="96"/>
      <c r="GXX9" s="96"/>
      <c r="GXY9" s="96"/>
      <c r="GXZ9" s="96"/>
      <c r="GYA9" s="96"/>
      <c r="GYB9" s="96"/>
      <c r="GYC9" s="96"/>
      <c r="GYD9" s="96"/>
      <c r="GYE9" s="96"/>
      <c r="GYF9" s="96"/>
      <c r="GYG9" s="96"/>
      <c r="GYH9" s="96"/>
      <c r="GYI9" s="96"/>
      <c r="GYJ9" s="96"/>
      <c r="GYK9" s="96"/>
      <c r="GYL9" s="96"/>
      <c r="GYM9" s="96"/>
      <c r="GYN9" s="96"/>
      <c r="GYO9" s="96"/>
      <c r="GYP9" s="96"/>
      <c r="GYQ9" s="96"/>
      <c r="GYR9" s="96"/>
      <c r="GYS9" s="96"/>
      <c r="GYT9" s="96"/>
      <c r="GYU9" s="96"/>
      <c r="GYV9" s="96"/>
      <c r="GYW9" s="96"/>
      <c r="GYX9" s="96"/>
      <c r="GYY9" s="96"/>
      <c r="GYZ9" s="96"/>
      <c r="GZA9" s="96"/>
      <c r="GZB9" s="96"/>
      <c r="GZC9" s="96"/>
      <c r="GZD9" s="96"/>
      <c r="GZE9" s="96"/>
      <c r="GZF9" s="96"/>
      <c r="GZG9" s="96"/>
      <c r="GZH9" s="96"/>
      <c r="GZI9" s="96"/>
      <c r="GZJ9" s="96"/>
      <c r="GZK9" s="96"/>
      <c r="GZL9" s="96"/>
      <c r="GZM9" s="96"/>
      <c r="GZN9" s="96"/>
      <c r="GZO9" s="96"/>
      <c r="GZP9" s="96"/>
      <c r="GZQ9" s="96"/>
      <c r="GZR9" s="96"/>
      <c r="GZS9" s="96"/>
      <c r="GZT9" s="96"/>
      <c r="GZU9" s="96"/>
      <c r="GZV9" s="96"/>
      <c r="GZW9" s="96"/>
      <c r="GZX9" s="96"/>
      <c r="GZY9" s="96"/>
      <c r="GZZ9" s="96"/>
      <c r="HAA9" s="96"/>
      <c r="HAB9" s="96"/>
      <c r="HAC9" s="96"/>
      <c r="HAD9" s="96"/>
      <c r="HAE9" s="96"/>
      <c r="HAF9" s="96"/>
      <c r="HAG9" s="96"/>
      <c r="HAH9" s="96"/>
      <c r="HAI9" s="96"/>
      <c r="HAJ9" s="96"/>
      <c r="HAK9" s="96"/>
      <c r="HAL9" s="96"/>
      <c r="HAM9" s="96"/>
      <c r="HAN9" s="96"/>
      <c r="HAO9" s="96"/>
      <c r="HAP9" s="96"/>
      <c r="HAQ9" s="96"/>
      <c r="HAR9" s="96"/>
      <c r="HAS9" s="96"/>
      <c r="HAT9" s="96"/>
      <c r="HAU9" s="96"/>
      <c r="HAV9" s="96"/>
      <c r="HAW9" s="96"/>
      <c r="HAX9" s="96"/>
      <c r="HAY9" s="96"/>
      <c r="HAZ9" s="96"/>
      <c r="HBA9" s="96"/>
      <c r="HBB9" s="96"/>
      <c r="HBC9" s="96"/>
      <c r="HBD9" s="96"/>
      <c r="HBE9" s="96"/>
      <c r="HBF9" s="96"/>
      <c r="HBG9" s="96"/>
      <c r="HBH9" s="96"/>
      <c r="HBI9" s="96"/>
      <c r="HBJ9" s="96"/>
      <c r="HBK9" s="96"/>
      <c r="HBL9" s="96"/>
      <c r="HBM9" s="96"/>
      <c r="HBN9" s="96"/>
      <c r="HBO9" s="96"/>
      <c r="HBP9" s="96"/>
      <c r="HBQ9" s="96"/>
      <c r="HBR9" s="96"/>
      <c r="HBS9" s="96"/>
      <c r="HBT9" s="96"/>
      <c r="HBU9" s="96"/>
      <c r="HBV9" s="96"/>
      <c r="HBW9" s="96"/>
      <c r="HBX9" s="96"/>
      <c r="HBY9" s="96"/>
      <c r="HBZ9" s="96"/>
      <c r="HCA9" s="96"/>
      <c r="HCB9" s="96"/>
      <c r="HCC9" s="96"/>
      <c r="HCD9" s="96"/>
      <c r="HCE9" s="96"/>
      <c r="HCF9" s="96"/>
      <c r="HCG9" s="96"/>
      <c r="HCH9" s="96"/>
      <c r="HCI9" s="96"/>
      <c r="HCJ9" s="96"/>
      <c r="HCK9" s="96"/>
      <c r="HCL9" s="96"/>
      <c r="HCM9" s="96"/>
      <c r="HCN9" s="96"/>
      <c r="HCO9" s="96"/>
      <c r="HCP9" s="96"/>
      <c r="HCQ9" s="96"/>
      <c r="HCR9" s="96"/>
      <c r="HCS9" s="96"/>
      <c r="HCT9" s="96"/>
      <c r="HCU9" s="96"/>
      <c r="HCV9" s="96"/>
      <c r="HCW9" s="96"/>
      <c r="HCX9" s="96"/>
      <c r="HCY9" s="96"/>
      <c r="HCZ9" s="96"/>
      <c r="HDA9" s="96"/>
      <c r="HDB9" s="96"/>
      <c r="HDC9" s="96"/>
      <c r="HDD9" s="96"/>
      <c r="HDE9" s="96"/>
      <c r="HDF9" s="96"/>
      <c r="HDG9" s="96"/>
      <c r="HDH9" s="96"/>
      <c r="HDI9" s="96"/>
      <c r="HDJ9" s="96"/>
      <c r="HDK9" s="96"/>
      <c r="HDL9" s="96"/>
      <c r="HDM9" s="96"/>
      <c r="HDN9" s="96"/>
      <c r="HDO9" s="96"/>
      <c r="HDP9" s="96"/>
      <c r="HDQ9" s="96"/>
      <c r="HDR9" s="96"/>
      <c r="HDS9" s="96"/>
      <c r="HDT9" s="96"/>
      <c r="HDU9" s="96"/>
      <c r="HDV9" s="96"/>
      <c r="HDW9" s="96"/>
      <c r="HDX9" s="96"/>
      <c r="HDY9" s="96"/>
      <c r="HDZ9" s="96"/>
      <c r="HEA9" s="96"/>
      <c r="HEB9" s="96"/>
      <c r="HEC9" s="96"/>
      <c r="HED9" s="96"/>
      <c r="HEE9" s="96"/>
      <c r="HEF9" s="96"/>
      <c r="HEG9" s="96"/>
      <c r="HEH9" s="96"/>
      <c r="HEI9" s="96"/>
      <c r="HEJ9" s="96"/>
      <c r="HEK9" s="96"/>
      <c r="HEL9" s="96"/>
      <c r="HEM9" s="96"/>
      <c r="HEN9" s="96"/>
      <c r="HEO9" s="96"/>
      <c r="HEP9" s="96"/>
      <c r="HEQ9" s="96"/>
      <c r="HER9" s="96"/>
      <c r="HES9" s="96"/>
      <c r="HET9" s="96"/>
      <c r="HEU9" s="96"/>
      <c r="HEV9" s="96"/>
      <c r="HEW9" s="96"/>
      <c r="HEX9" s="96"/>
      <c r="HEY9" s="96"/>
      <c r="HEZ9" s="96"/>
      <c r="HFA9" s="96"/>
      <c r="HFB9" s="96"/>
      <c r="HFC9" s="96"/>
      <c r="HFD9" s="96"/>
      <c r="HFE9" s="96"/>
      <c r="HFF9" s="96"/>
      <c r="HFG9" s="96"/>
      <c r="HFH9" s="96"/>
      <c r="HFI9" s="96"/>
      <c r="HFJ9" s="96"/>
      <c r="HFK9" s="96"/>
      <c r="HFL9" s="96"/>
      <c r="HFM9" s="96"/>
      <c r="HFN9" s="96"/>
      <c r="HFO9" s="96"/>
      <c r="HFP9" s="96"/>
      <c r="HFQ9" s="96"/>
      <c r="HFR9" s="96"/>
      <c r="HFS9" s="96"/>
      <c r="HFT9" s="96"/>
      <c r="HFU9" s="96"/>
      <c r="HFV9" s="96"/>
      <c r="HFW9" s="96"/>
      <c r="HFX9" s="96"/>
      <c r="HFY9" s="96"/>
      <c r="HFZ9" s="96"/>
      <c r="HGA9" s="96"/>
      <c r="HGB9" s="96"/>
      <c r="HGC9" s="96"/>
      <c r="HGD9" s="96"/>
      <c r="HGE9" s="96"/>
      <c r="HGF9" s="96"/>
      <c r="HGG9" s="96"/>
      <c r="HGH9" s="96"/>
      <c r="HGI9" s="96"/>
      <c r="HGJ9" s="96"/>
      <c r="HGK9" s="96"/>
      <c r="HGL9" s="96"/>
      <c r="HGM9" s="96"/>
      <c r="HGN9" s="96"/>
      <c r="HGO9" s="96"/>
      <c r="HGP9" s="96"/>
      <c r="HGQ9" s="96"/>
      <c r="HGR9" s="96"/>
      <c r="HGS9" s="96"/>
      <c r="HGT9" s="96"/>
      <c r="HGU9" s="96"/>
      <c r="HGV9" s="96"/>
      <c r="HGW9" s="96"/>
      <c r="HGX9" s="96"/>
      <c r="HGY9" s="96"/>
      <c r="HGZ9" s="96"/>
      <c r="HHA9" s="96"/>
      <c r="HHB9" s="96"/>
      <c r="HHC9" s="96"/>
      <c r="HHD9" s="96"/>
      <c r="HHE9" s="96"/>
      <c r="HHF9" s="96"/>
      <c r="HHG9" s="96"/>
      <c r="HHH9" s="96"/>
      <c r="HHI9" s="96"/>
      <c r="HHJ9" s="96"/>
      <c r="HHK9" s="96"/>
      <c r="HHL9" s="96"/>
      <c r="HHM9" s="96"/>
      <c r="HHN9" s="96"/>
      <c r="HHO9" s="96"/>
      <c r="HHP9" s="96"/>
      <c r="HHQ9" s="96"/>
      <c r="HHR9" s="96"/>
      <c r="HHS9" s="96"/>
      <c r="HHT9" s="96"/>
      <c r="HHU9" s="96"/>
      <c r="HHV9" s="96"/>
      <c r="HHW9" s="96"/>
      <c r="HHX9" s="96"/>
      <c r="HHY9" s="96"/>
      <c r="HHZ9" s="96"/>
      <c r="HIA9" s="96"/>
      <c r="HIB9" s="96"/>
      <c r="HIC9" s="96"/>
      <c r="HID9" s="96"/>
      <c r="HIE9" s="96"/>
      <c r="HIF9" s="96"/>
      <c r="HIG9" s="96"/>
      <c r="HIH9" s="96"/>
      <c r="HII9" s="96"/>
      <c r="HIJ9" s="96"/>
      <c r="HIK9" s="96"/>
      <c r="HIL9" s="96"/>
      <c r="HIM9" s="96"/>
      <c r="HIN9" s="96"/>
      <c r="HIO9" s="96"/>
      <c r="HIP9" s="96"/>
      <c r="HIQ9" s="96"/>
      <c r="HIR9" s="96"/>
      <c r="HIS9" s="96"/>
      <c r="HIT9" s="96"/>
      <c r="HIU9" s="96"/>
      <c r="HIV9" s="96"/>
      <c r="HIW9" s="96"/>
      <c r="HIX9" s="96"/>
      <c r="HIY9" s="96"/>
      <c r="HIZ9" s="96"/>
      <c r="HJA9" s="96"/>
      <c r="HJB9" s="96"/>
      <c r="HJC9" s="96"/>
      <c r="HJD9" s="96"/>
      <c r="HJE9" s="96"/>
      <c r="HJF9" s="96"/>
      <c r="HJG9" s="96"/>
      <c r="HJH9" s="96"/>
      <c r="HJI9" s="96"/>
      <c r="HJJ9" s="96"/>
      <c r="HJK9" s="96"/>
      <c r="HJL9" s="96"/>
      <c r="HJM9" s="96"/>
      <c r="HJN9" s="96"/>
      <c r="HJO9" s="96"/>
      <c r="HJP9" s="96"/>
      <c r="HJQ9" s="96"/>
      <c r="HJR9" s="96"/>
      <c r="HJS9" s="96"/>
      <c r="HJT9" s="96"/>
      <c r="HJU9" s="96"/>
      <c r="HJV9" s="96"/>
      <c r="HJW9" s="96"/>
      <c r="HJX9" s="96"/>
      <c r="HJY9" s="96"/>
      <c r="HJZ9" s="96"/>
      <c r="HKA9" s="96"/>
      <c r="HKB9" s="96"/>
      <c r="HKC9" s="96"/>
      <c r="HKD9" s="96"/>
      <c r="HKE9" s="96"/>
      <c r="HKF9" s="96"/>
      <c r="HKG9" s="96"/>
      <c r="HKH9" s="96"/>
      <c r="HKI9" s="96"/>
      <c r="HKJ9" s="96"/>
      <c r="HKK9" s="96"/>
      <c r="HKL9" s="96"/>
      <c r="HKM9" s="96"/>
      <c r="HKN9" s="96"/>
      <c r="HKO9" s="96"/>
      <c r="HKP9" s="96"/>
      <c r="HKQ9" s="96"/>
      <c r="HKR9" s="96"/>
      <c r="HKS9" s="96"/>
      <c r="HKT9" s="96"/>
      <c r="HKU9" s="96"/>
      <c r="HKV9" s="96"/>
      <c r="HKW9" s="96"/>
      <c r="HKX9" s="96"/>
      <c r="HKY9" s="96"/>
      <c r="HKZ9" s="96"/>
      <c r="HLA9" s="96"/>
      <c r="HLB9" s="96"/>
      <c r="HLC9" s="96"/>
      <c r="HLD9" s="96"/>
      <c r="HLE9" s="96"/>
      <c r="HLF9" s="96"/>
      <c r="HLG9" s="96"/>
      <c r="HLH9" s="96"/>
      <c r="HLI9" s="96"/>
      <c r="HLJ9" s="96"/>
      <c r="HLK9" s="96"/>
      <c r="HLL9" s="96"/>
      <c r="HLM9" s="96"/>
      <c r="HLN9" s="96"/>
      <c r="HLO9" s="96"/>
      <c r="HLP9" s="96"/>
      <c r="HLQ9" s="96"/>
      <c r="HLR9" s="96"/>
      <c r="HLS9" s="96"/>
      <c r="HLT9" s="96"/>
      <c r="HLU9" s="96"/>
      <c r="HLV9" s="96"/>
      <c r="HLW9" s="96"/>
      <c r="HLX9" s="96"/>
      <c r="HLY9" s="96"/>
      <c r="HLZ9" s="96"/>
      <c r="HMA9" s="96"/>
      <c r="HMB9" s="96"/>
      <c r="HMC9" s="96"/>
      <c r="HMD9" s="96"/>
      <c r="HME9" s="96"/>
      <c r="HMF9" s="96"/>
      <c r="HMG9" s="96"/>
      <c r="HMH9" s="96"/>
      <c r="HMI9" s="96"/>
      <c r="HMJ9" s="96"/>
      <c r="HMK9" s="96"/>
      <c r="HML9" s="96"/>
      <c r="HMM9" s="96"/>
      <c r="HMN9" s="96"/>
      <c r="HMO9" s="96"/>
      <c r="HMP9" s="96"/>
      <c r="HMQ9" s="96"/>
      <c r="HMR9" s="96"/>
      <c r="HMS9" s="96"/>
      <c r="HMT9" s="96"/>
      <c r="HMU9" s="96"/>
      <c r="HMV9" s="96"/>
      <c r="HMW9" s="96"/>
      <c r="HMX9" s="96"/>
      <c r="HMY9" s="96"/>
      <c r="HMZ9" s="96"/>
      <c r="HNA9" s="96"/>
      <c r="HNB9" s="96"/>
      <c r="HNC9" s="96"/>
      <c r="HND9" s="96"/>
      <c r="HNE9" s="96"/>
      <c r="HNF9" s="96"/>
      <c r="HNG9" s="96"/>
      <c r="HNH9" s="96"/>
      <c r="HNI9" s="96"/>
      <c r="HNJ9" s="96"/>
      <c r="HNK9" s="96"/>
      <c r="HNL9" s="96"/>
      <c r="HNM9" s="96"/>
      <c r="HNN9" s="96"/>
      <c r="HNO9" s="96"/>
      <c r="HNP9" s="96"/>
      <c r="HNQ9" s="96"/>
      <c r="HNR9" s="96"/>
      <c r="HNS9" s="96"/>
      <c r="HNT9" s="96"/>
      <c r="HNU9" s="96"/>
      <c r="HNV9" s="96"/>
      <c r="HNW9" s="96"/>
      <c r="HNX9" s="96"/>
      <c r="HNY9" s="96"/>
      <c r="HNZ9" s="96"/>
      <c r="HOA9" s="96"/>
      <c r="HOB9" s="96"/>
      <c r="HOC9" s="96"/>
      <c r="HOD9" s="96"/>
      <c r="HOE9" s="96"/>
      <c r="HOF9" s="96"/>
      <c r="HOG9" s="96"/>
      <c r="HOH9" s="96"/>
      <c r="HOI9" s="96"/>
      <c r="HOJ9" s="96"/>
      <c r="HOK9" s="96"/>
      <c r="HOL9" s="96"/>
      <c r="HOM9" s="96"/>
      <c r="HON9" s="96"/>
      <c r="HOO9" s="96"/>
      <c r="HOP9" s="96"/>
      <c r="HOQ9" s="96"/>
      <c r="HOR9" s="96"/>
      <c r="HOS9" s="96"/>
      <c r="HOT9" s="96"/>
      <c r="HOU9" s="96"/>
      <c r="HOV9" s="96"/>
      <c r="HOW9" s="96"/>
      <c r="HOX9" s="96"/>
      <c r="HOY9" s="96"/>
      <c r="HOZ9" s="96"/>
      <c r="HPA9" s="96"/>
      <c r="HPB9" s="96"/>
      <c r="HPC9" s="96"/>
      <c r="HPD9" s="96"/>
      <c r="HPE9" s="96"/>
      <c r="HPF9" s="96"/>
      <c r="HPG9" s="96"/>
      <c r="HPH9" s="96"/>
      <c r="HPI9" s="96"/>
      <c r="HPJ9" s="96"/>
      <c r="HPK9" s="96"/>
      <c r="HPL9" s="96"/>
      <c r="HPM9" s="96"/>
      <c r="HPN9" s="96"/>
      <c r="HPO9" s="96"/>
      <c r="HPP9" s="96"/>
      <c r="HPQ9" s="96"/>
      <c r="HPR9" s="96"/>
      <c r="HPS9" s="96"/>
      <c r="HPT9" s="96"/>
      <c r="HPU9" s="96"/>
      <c r="HPV9" s="96"/>
      <c r="HPW9" s="96"/>
      <c r="HPX9" s="96"/>
      <c r="HPY9" s="96"/>
      <c r="HPZ9" s="96"/>
      <c r="HQA9" s="96"/>
      <c r="HQB9" s="96"/>
      <c r="HQC9" s="96"/>
      <c r="HQD9" s="96"/>
      <c r="HQE9" s="96"/>
      <c r="HQF9" s="96"/>
      <c r="HQG9" s="96"/>
      <c r="HQH9" s="96"/>
      <c r="HQI9" s="96"/>
      <c r="HQJ9" s="96"/>
      <c r="HQK9" s="96"/>
      <c r="HQL9" s="96"/>
      <c r="HQM9" s="96"/>
      <c r="HQN9" s="96"/>
      <c r="HQO9" s="96"/>
      <c r="HQP9" s="96"/>
      <c r="HQQ9" s="96"/>
      <c r="HQR9" s="96"/>
      <c r="HQS9" s="96"/>
      <c r="HQT9" s="96"/>
      <c r="HQU9" s="96"/>
      <c r="HQV9" s="96"/>
      <c r="HQW9" s="96"/>
      <c r="HQX9" s="96"/>
      <c r="HQY9" s="96"/>
      <c r="HQZ9" s="96"/>
      <c r="HRA9" s="96"/>
      <c r="HRB9" s="96"/>
      <c r="HRC9" s="96"/>
      <c r="HRD9" s="96"/>
      <c r="HRE9" s="96"/>
      <c r="HRF9" s="96"/>
      <c r="HRG9" s="96"/>
      <c r="HRH9" s="96"/>
      <c r="HRI9" s="96"/>
      <c r="HRJ9" s="96"/>
      <c r="HRK9" s="96"/>
      <c r="HRL9" s="96"/>
      <c r="HRM9" s="96"/>
      <c r="HRN9" s="96"/>
      <c r="HRO9" s="96"/>
      <c r="HRP9" s="96"/>
      <c r="HRQ9" s="96"/>
      <c r="HRR9" s="96"/>
      <c r="HRS9" s="96"/>
      <c r="HRT9" s="96"/>
      <c r="HRU9" s="96"/>
      <c r="HRV9" s="96"/>
      <c r="HRW9" s="96"/>
      <c r="HRX9" s="96"/>
      <c r="HRY9" s="96"/>
      <c r="HRZ9" s="96"/>
      <c r="HSA9" s="96"/>
      <c r="HSB9" s="96"/>
      <c r="HSC9" s="96"/>
      <c r="HSD9" s="96"/>
      <c r="HSE9" s="96"/>
      <c r="HSF9" s="96"/>
      <c r="HSG9" s="96"/>
      <c r="HSH9" s="96"/>
      <c r="HSI9" s="96"/>
      <c r="HSJ9" s="96"/>
      <c r="HSK9" s="96"/>
      <c r="HSL9" s="96"/>
      <c r="HSM9" s="96"/>
      <c r="HSN9" s="96"/>
      <c r="HSO9" s="96"/>
      <c r="HSP9" s="96"/>
      <c r="HSQ9" s="96"/>
      <c r="HSR9" s="96"/>
      <c r="HSS9" s="96"/>
      <c r="HST9" s="96"/>
      <c r="HSU9" s="96"/>
      <c r="HSV9" s="96"/>
      <c r="HSW9" s="96"/>
      <c r="HSX9" s="96"/>
      <c r="HSY9" s="96"/>
      <c r="HSZ9" s="96"/>
      <c r="HTA9" s="96"/>
      <c r="HTB9" s="96"/>
      <c r="HTC9" s="96"/>
      <c r="HTD9" s="96"/>
      <c r="HTE9" s="96"/>
      <c r="HTF9" s="96"/>
      <c r="HTG9" s="96"/>
      <c r="HTH9" s="96"/>
      <c r="HTI9" s="96"/>
      <c r="HTJ9" s="96"/>
      <c r="HTK9" s="96"/>
      <c r="HTL9" s="96"/>
      <c r="HTM9" s="96"/>
      <c r="HTN9" s="96"/>
      <c r="HTO9" s="96"/>
      <c r="HTP9" s="96"/>
      <c r="HTQ9" s="96"/>
      <c r="HTR9" s="96"/>
      <c r="HTS9" s="96"/>
      <c r="HTT9" s="96"/>
      <c r="HTU9" s="96"/>
      <c r="HTV9" s="96"/>
      <c r="HTW9" s="96"/>
      <c r="HTX9" s="96"/>
      <c r="HTY9" s="96"/>
      <c r="HTZ9" s="96"/>
      <c r="HUA9" s="96"/>
      <c r="HUB9" s="96"/>
      <c r="HUC9" s="96"/>
      <c r="HUD9" s="96"/>
      <c r="HUE9" s="96"/>
      <c r="HUF9" s="96"/>
      <c r="HUG9" s="96"/>
      <c r="HUH9" s="96"/>
      <c r="HUI9" s="96"/>
      <c r="HUJ9" s="96"/>
      <c r="HUK9" s="96"/>
      <c r="HUL9" s="96"/>
      <c r="HUM9" s="96"/>
      <c r="HUN9" s="96"/>
      <c r="HUO9" s="96"/>
      <c r="HUP9" s="96"/>
      <c r="HUQ9" s="96"/>
      <c r="HUR9" s="96"/>
      <c r="HUS9" s="96"/>
      <c r="HUT9" s="96"/>
      <c r="HUU9" s="96"/>
      <c r="HUV9" s="96"/>
      <c r="HUW9" s="96"/>
      <c r="HUX9" s="96"/>
      <c r="HUY9" s="96"/>
      <c r="HUZ9" s="96"/>
      <c r="HVA9" s="96"/>
      <c r="HVB9" s="96"/>
      <c r="HVC9" s="96"/>
      <c r="HVD9" s="96"/>
      <c r="HVE9" s="96"/>
      <c r="HVF9" s="96"/>
      <c r="HVG9" s="96"/>
      <c r="HVH9" s="96"/>
      <c r="HVI9" s="96"/>
      <c r="HVJ9" s="96"/>
      <c r="HVK9" s="96"/>
      <c r="HVL9" s="96"/>
      <c r="HVM9" s="96"/>
      <c r="HVN9" s="96"/>
      <c r="HVO9" s="96"/>
      <c r="HVP9" s="96"/>
      <c r="HVQ9" s="96"/>
      <c r="HVR9" s="96"/>
      <c r="HVS9" s="96"/>
      <c r="HVT9" s="96"/>
      <c r="HVU9" s="96"/>
      <c r="HVV9" s="96"/>
      <c r="HVW9" s="96"/>
      <c r="HVX9" s="96"/>
      <c r="HVY9" s="96"/>
      <c r="HVZ9" s="96"/>
      <c r="HWA9" s="96"/>
      <c r="HWB9" s="96"/>
      <c r="HWC9" s="96"/>
      <c r="HWD9" s="96"/>
      <c r="HWE9" s="96"/>
      <c r="HWF9" s="96"/>
      <c r="HWG9" s="96"/>
      <c r="HWH9" s="96"/>
      <c r="HWI9" s="96"/>
      <c r="HWJ9" s="96"/>
      <c r="HWK9" s="96"/>
      <c r="HWL9" s="96"/>
      <c r="HWM9" s="96"/>
      <c r="HWN9" s="96"/>
      <c r="HWO9" s="96"/>
      <c r="HWP9" s="96"/>
      <c r="HWQ9" s="96"/>
      <c r="HWR9" s="96"/>
      <c r="HWS9" s="96"/>
      <c r="HWT9" s="96"/>
      <c r="HWU9" s="96"/>
      <c r="HWV9" s="96"/>
      <c r="HWW9" s="96"/>
      <c r="HWX9" s="96"/>
      <c r="HWY9" s="96"/>
      <c r="HWZ9" s="96"/>
      <c r="HXA9" s="96"/>
      <c r="HXB9" s="96"/>
      <c r="HXC9" s="96"/>
      <c r="HXD9" s="96"/>
      <c r="HXE9" s="96"/>
      <c r="HXF9" s="96"/>
      <c r="HXG9" s="96"/>
      <c r="HXH9" s="96"/>
      <c r="HXI9" s="96"/>
      <c r="HXJ9" s="96"/>
      <c r="HXK9" s="96"/>
      <c r="HXL9" s="96"/>
      <c r="HXM9" s="96"/>
      <c r="HXN9" s="96"/>
      <c r="HXO9" s="96"/>
      <c r="HXP9" s="96"/>
      <c r="HXQ9" s="96"/>
      <c r="HXR9" s="96"/>
      <c r="HXS9" s="96"/>
      <c r="HXT9" s="96"/>
      <c r="HXU9" s="96"/>
      <c r="HXV9" s="96"/>
      <c r="HXW9" s="96"/>
      <c r="HXX9" s="96"/>
      <c r="HXY9" s="96"/>
      <c r="HXZ9" s="96"/>
      <c r="HYA9" s="96"/>
      <c r="HYB9" s="96"/>
      <c r="HYC9" s="96"/>
      <c r="HYD9" s="96"/>
      <c r="HYE9" s="96"/>
      <c r="HYF9" s="96"/>
      <c r="HYG9" s="96"/>
      <c r="HYH9" s="96"/>
      <c r="HYI9" s="96"/>
      <c r="HYJ9" s="96"/>
      <c r="HYK9" s="96"/>
      <c r="HYL9" s="96"/>
      <c r="HYM9" s="96"/>
      <c r="HYN9" s="96"/>
      <c r="HYO9" s="96"/>
      <c r="HYP9" s="96"/>
      <c r="HYQ9" s="96"/>
      <c r="HYR9" s="96"/>
      <c r="HYS9" s="96"/>
      <c r="HYT9" s="96"/>
      <c r="HYU9" s="96"/>
      <c r="HYV9" s="96"/>
      <c r="HYW9" s="96"/>
      <c r="HYX9" s="96"/>
      <c r="HYY9" s="96"/>
      <c r="HYZ9" s="96"/>
      <c r="HZA9" s="96"/>
      <c r="HZB9" s="96"/>
      <c r="HZC9" s="96"/>
      <c r="HZD9" s="96"/>
      <c r="HZE9" s="96"/>
      <c r="HZF9" s="96"/>
      <c r="HZG9" s="96"/>
      <c r="HZH9" s="96"/>
      <c r="HZI9" s="96"/>
      <c r="HZJ9" s="96"/>
      <c r="HZK9" s="96"/>
      <c r="HZL9" s="96"/>
      <c r="HZM9" s="96"/>
      <c r="HZN9" s="96"/>
      <c r="HZO9" s="96"/>
      <c r="HZP9" s="96"/>
      <c r="HZQ9" s="96"/>
      <c r="HZR9" s="96"/>
      <c r="HZS9" s="96"/>
      <c r="HZT9" s="96"/>
      <c r="HZU9" s="96"/>
      <c r="HZV9" s="96"/>
      <c r="HZW9" s="96"/>
      <c r="HZX9" s="96"/>
      <c r="HZY9" s="96"/>
      <c r="HZZ9" s="96"/>
      <c r="IAA9" s="96"/>
      <c r="IAB9" s="96"/>
      <c r="IAC9" s="96"/>
      <c r="IAD9" s="96"/>
      <c r="IAE9" s="96"/>
      <c r="IAF9" s="96"/>
      <c r="IAG9" s="96"/>
      <c r="IAH9" s="96"/>
      <c r="IAI9" s="96"/>
      <c r="IAJ9" s="96"/>
      <c r="IAK9" s="96"/>
      <c r="IAL9" s="96"/>
      <c r="IAM9" s="96"/>
      <c r="IAN9" s="96"/>
      <c r="IAO9" s="96"/>
      <c r="IAP9" s="96"/>
      <c r="IAQ9" s="96"/>
      <c r="IAR9" s="96"/>
      <c r="IAS9" s="96"/>
      <c r="IAT9" s="96"/>
      <c r="IAU9" s="96"/>
      <c r="IAV9" s="96"/>
      <c r="IAW9" s="96"/>
      <c r="IAX9" s="96"/>
      <c r="IAY9" s="96"/>
      <c r="IAZ9" s="96"/>
      <c r="IBA9" s="96"/>
      <c r="IBB9" s="96"/>
      <c r="IBC9" s="96"/>
      <c r="IBD9" s="96"/>
      <c r="IBE9" s="96"/>
      <c r="IBF9" s="96"/>
      <c r="IBG9" s="96"/>
      <c r="IBH9" s="96"/>
      <c r="IBI9" s="96"/>
      <c r="IBJ9" s="96"/>
      <c r="IBK9" s="96"/>
      <c r="IBL9" s="96"/>
      <c r="IBM9" s="96"/>
      <c r="IBN9" s="96"/>
      <c r="IBO9" s="96"/>
      <c r="IBP9" s="96"/>
      <c r="IBQ9" s="96"/>
      <c r="IBR9" s="96"/>
      <c r="IBS9" s="96"/>
      <c r="IBT9" s="96"/>
      <c r="IBU9" s="96"/>
      <c r="IBV9" s="96"/>
      <c r="IBW9" s="96"/>
      <c r="IBX9" s="96"/>
      <c r="IBY9" s="96"/>
      <c r="IBZ9" s="96"/>
      <c r="ICA9" s="96"/>
      <c r="ICB9" s="96"/>
      <c r="ICC9" s="96"/>
      <c r="ICD9" s="96"/>
      <c r="ICE9" s="96"/>
      <c r="ICF9" s="96"/>
      <c r="ICG9" s="96"/>
      <c r="ICH9" s="96"/>
      <c r="ICI9" s="96"/>
      <c r="ICJ9" s="96"/>
      <c r="ICK9" s="96"/>
      <c r="ICL9" s="96"/>
      <c r="ICM9" s="96"/>
      <c r="ICN9" s="96"/>
      <c r="ICO9" s="96"/>
      <c r="ICP9" s="96"/>
      <c r="ICQ9" s="96"/>
      <c r="ICR9" s="96"/>
      <c r="ICS9" s="96"/>
      <c r="ICT9" s="96"/>
      <c r="ICU9" s="96"/>
      <c r="ICV9" s="96"/>
      <c r="ICW9" s="96"/>
      <c r="ICX9" s="96"/>
      <c r="ICY9" s="96"/>
      <c r="ICZ9" s="96"/>
      <c r="IDA9" s="96"/>
      <c r="IDB9" s="96"/>
      <c r="IDC9" s="96"/>
      <c r="IDD9" s="96"/>
      <c r="IDE9" s="96"/>
      <c r="IDF9" s="96"/>
      <c r="IDG9" s="96"/>
      <c r="IDH9" s="96"/>
      <c r="IDI9" s="96"/>
      <c r="IDJ9" s="96"/>
      <c r="IDK9" s="96"/>
      <c r="IDL9" s="96"/>
      <c r="IDM9" s="96"/>
      <c r="IDN9" s="96"/>
      <c r="IDO9" s="96"/>
      <c r="IDP9" s="96"/>
      <c r="IDQ9" s="96"/>
      <c r="IDR9" s="96"/>
      <c r="IDS9" s="96"/>
      <c r="IDT9" s="96"/>
      <c r="IDU9" s="96"/>
      <c r="IDV9" s="96"/>
      <c r="IDW9" s="96"/>
      <c r="IDX9" s="96"/>
      <c r="IDY9" s="96"/>
      <c r="IDZ9" s="96"/>
      <c r="IEA9" s="96"/>
      <c r="IEB9" s="96"/>
      <c r="IEC9" s="96"/>
      <c r="IED9" s="96"/>
      <c r="IEE9" s="96"/>
      <c r="IEF9" s="96"/>
      <c r="IEG9" s="96"/>
      <c r="IEH9" s="96"/>
      <c r="IEI9" s="96"/>
      <c r="IEJ9" s="96"/>
      <c r="IEK9" s="96"/>
      <c r="IEL9" s="96"/>
      <c r="IEM9" s="96"/>
      <c r="IEN9" s="96"/>
      <c r="IEO9" s="96"/>
      <c r="IEP9" s="96"/>
      <c r="IEQ9" s="96"/>
      <c r="IER9" s="96"/>
      <c r="IES9" s="96"/>
      <c r="IET9" s="96"/>
      <c r="IEU9" s="96"/>
      <c r="IEV9" s="96"/>
      <c r="IEW9" s="96"/>
      <c r="IEX9" s="96"/>
      <c r="IEY9" s="96"/>
      <c r="IEZ9" s="96"/>
      <c r="IFA9" s="96"/>
      <c r="IFB9" s="96"/>
      <c r="IFC9" s="96"/>
      <c r="IFD9" s="96"/>
      <c r="IFE9" s="96"/>
      <c r="IFF9" s="96"/>
      <c r="IFG9" s="96"/>
      <c r="IFH9" s="96"/>
      <c r="IFI9" s="96"/>
      <c r="IFJ9" s="96"/>
      <c r="IFK9" s="96"/>
      <c r="IFL9" s="96"/>
      <c r="IFM9" s="96"/>
      <c r="IFN9" s="96"/>
      <c r="IFO9" s="96"/>
      <c r="IFP9" s="96"/>
      <c r="IFQ9" s="96"/>
      <c r="IFR9" s="96"/>
      <c r="IFS9" s="96"/>
      <c r="IFT9" s="96"/>
      <c r="IFU9" s="96"/>
      <c r="IFV9" s="96"/>
      <c r="IFW9" s="96"/>
      <c r="IFX9" s="96"/>
      <c r="IFY9" s="96"/>
      <c r="IFZ9" s="96"/>
      <c r="IGA9" s="96"/>
      <c r="IGB9" s="96"/>
      <c r="IGC9" s="96"/>
      <c r="IGD9" s="96"/>
      <c r="IGE9" s="96"/>
      <c r="IGF9" s="96"/>
      <c r="IGG9" s="96"/>
      <c r="IGH9" s="96"/>
      <c r="IGI9" s="96"/>
      <c r="IGJ9" s="96"/>
      <c r="IGK9" s="96"/>
      <c r="IGL9" s="96"/>
      <c r="IGM9" s="96"/>
      <c r="IGN9" s="96"/>
      <c r="IGO9" s="96"/>
      <c r="IGP9" s="96"/>
      <c r="IGQ9" s="96"/>
      <c r="IGR9" s="96"/>
      <c r="IGS9" s="96"/>
      <c r="IGT9" s="96"/>
      <c r="IGU9" s="96"/>
      <c r="IGV9" s="96"/>
      <c r="IGW9" s="96"/>
      <c r="IGX9" s="96"/>
      <c r="IGY9" s="96"/>
      <c r="IGZ9" s="96"/>
      <c r="IHA9" s="96"/>
      <c r="IHB9" s="96"/>
      <c r="IHC9" s="96"/>
      <c r="IHD9" s="96"/>
      <c r="IHE9" s="96"/>
      <c r="IHF9" s="96"/>
      <c r="IHG9" s="96"/>
      <c r="IHH9" s="96"/>
      <c r="IHI9" s="96"/>
      <c r="IHJ9" s="96"/>
      <c r="IHK9" s="96"/>
      <c r="IHL9" s="96"/>
      <c r="IHM9" s="96"/>
      <c r="IHN9" s="96"/>
      <c r="IHO9" s="96"/>
      <c r="IHP9" s="96"/>
      <c r="IHQ9" s="96"/>
      <c r="IHR9" s="96"/>
      <c r="IHS9" s="96"/>
      <c r="IHT9" s="96"/>
      <c r="IHU9" s="96"/>
      <c r="IHV9" s="96"/>
      <c r="IHW9" s="96"/>
      <c r="IHX9" s="96"/>
      <c r="IHY9" s="96"/>
      <c r="IHZ9" s="96"/>
      <c r="IIA9" s="96"/>
      <c r="IIB9" s="96"/>
      <c r="IIC9" s="96"/>
      <c r="IID9" s="96"/>
      <c r="IIE9" s="96"/>
      <c r="IIF9" s="96"/>
      <c r="IIG9" s="96"/>
      <c r="IIH9" s="96"/>
      <c r="III9" s="96"/>
      <c r="IIJ9" s="96"/>
      <c r="IIK9" s="96"/>
      <c r="IIL9" s="96"/>
      <c r="IIM9" s="96"/>
      <c r="IIN9" s="96"/>
      <c r="IIO9" s="96"/>
      <c r="IIP9" s="96"/>
      <c r="IIQ9" s="96"/>
      <c r="IIR9" s="96"/>
      <c r="IIS9" s="96"/>
      <c r="IIT9" s="96"/>
      <c r="IIU9" s="96"/>
      <c r="IIV9" s="96"/>
      <c r="IIW9" s="96"/>
      <c r="IIX9" s="96"/>
      <c r="IIY9" s="96"/>
      <c r="IIZ9" s="96"/>
      <c r="IJA9" s="96"/>
      <c r="IJB9" s="96"/>
      <c r="IJC9" s="96"/>
      <c r="IJD9" s="96"/>
      <c r="IJE9" s="96"/>
      <c r="IJF9" s="96"/>
      <c r="IJG9" s="96"/>
      <c r="IJH9" s="96"/>
      <c r="IJI9" s="96"/>
      <c r="IJJ9" s="96"/>
      <c r="IJK9" s="96"/>
      <c r="IJL9" s="96"/>
      <c r="IJM9" s="96"/>
      <c r="IJN9" s="96"/>
      <c r="IJO9" s="96"/>
      <c r="IJP9" s="96"/>
      <c r="IJQ9" s="96"/>
      <c r="IJR9" s="96"/>
      <c r="IJS9" s="96"/>
      <c r="IJT9" s="96"/>
      <c r="IJU9" s="96"/>
      <c r="IJV9" s="96"/>
      <c r="IJW9" s="96"/>
      <c r="IJX9" s="96"/>
      <c r="IJY9" s="96"/>
      <c r="IJZ9" s="96"/>
      <c r="IKA9" s="96"/>
      <c r="IKB9" s="96"/>
      <c r="IKC9" s="96"/>
      <c r="IKD9" s="96"/>
      <c r="IKE9" s="96"/>
      <c r="IKF9" s="96"/>
      <c r="IKG9" s="96"/>
      <c r="IKH9" s="96"/>
      <c r="IKI9" s="96"/>
      <c r="IKJ9" s="96"/>
      <c r="IKK9" s="96"/>
      <c r="IKL9" s="96"/>
      <c r="IKM9" s="96"/>
      <c r="IKN9" s="96"/>
      <c r="IKO9" s="96"/>
      <c r="IKP9" s="96"/>
      <c r="IKQ9" s="96"/>
      <c r="IKR9" s="96"/>
      <c r="IKS9" s="96"/>
      <c r="IKT9" s="96"/>
      <c r="IKU9" s="96"/>
      <c r="IKV9" s="96"/>
      <c r="IKW9" s="96"/>
      <c r="IKX9" s="96"/>
      <c r="IKY9" s="96"/>
      <c r="IKZ9" s="96"/>
      <c r="ILA9" s="96"/>
      <c r="ILB9" s="96"/>
      <c r="ILC9" s="96"/>
      <c r="ILD9" s="96"/>
      <c r="ILE9" s="96"/>
      <c r="ILF9" s="96"/>
      <c r="ILG9" s="96"/>
      <c r="ILH9" s="96"/>
      <c r="ILI9" s="96"/>
      <c r="ILJ9" s="96"/>
      <c r="ILK9" s="96"/>
      <c r="ILL9" s="96"/>
      <c r="ILM9" s="96"/>
      <c r="ILN9" s="96"/>
      <c r="ILO9" s="96"/>
      <c r="ILP9" s="96"/>
      <c r="ILQ9" s="96"/>
      <c r="ILR9" s="96"/>
      <c r="ILS9" s="96"/>
      <c r="ILT9" s="96"/>
      <c r="ILU9" s="96"/>
      <c r="ILV9" s="96"/>
      <c r="ILW9" s="96"/>
      <c r="ILX9" s="96"/>
      <c r="ILY9" s="96"/>
      <c r="ILZ9" s="96"/>
      <c r="IMA9" s="96"/>
      <c r="IMB9" s="96"/>
      <c r="IMC9" s="96"/>
      <c r="IMD9" s="96"/>
      <c r="IME9" s="96"/>
      <c r="IMF9" s="96"/>
      <c r="IMG9" s="96"/>
      <c r="IMH9" s="96"/>
      <c r="IMI9" s="96"/>
      <c r="IMJ9" s="96"/>
      <c r="IMK9" s="96"/>
      <c r="IML9" s="96"/>
      <c r="IMM9" s="96"/>
      <c r="IMN9" s="96"/>
      <c r="IMO9" s="96"/>
      <c r="IMP9" s="96"/>
      <c r="IMQ9" s="96"/>
      <c r="IMR9" s="96"/>
      <c r="IMS9" s="96"/>
      <c r="IMT9" s="96"/>
      <c r="IMU9" s="96"/>
      <c r="IMV9" s="96"/>
      <c r="IMW9" s="96"/>
      <c r="IMX9" s="96"/>
      <c r="IMY9" s="96"/>
      <c r="IMZ9" s="96"/>
      <c r="INA9" s="96"/>
      <c r="INB9" s="96"/>
      <c r="INC9" s="96"/>
      <c r="IND9" s="96"/>
      <c r="INE9" s="96"/>
      <c r="INF9" s="96"/>
      <c r="ING9" s="96"/>
      <c r="INH9" s="96"/>
      <c r="INI9" s="96"/>
      <c r="INJ9" s="96"/>
      <c r="INK9" s="96"/>
      <c r="INL9" s="96"/>
      <c r="INM9" s="96"/>
      <c r="INN9" s="96"/>
      <c r="INO9" s="96"/>
      <c r="INP9" s="96"/>
      <c r="INQ9" s="96"/>
      <c r="INR9" s="96"/>
      <c r="INS9" s="96"/>
      <c r="INT9" s="96"/>
      <c r="INU9" s="96"/>
      <c r="INV9" s="96"/>
      <c r="INW9" s="96"/>
      <c r="INX9" s="96"/>
      <c r="INY9" s="96"/>
      <c r="INZ9" s="96"/>
      <c r="IOA9" s="96"/>
      <c r="IOB9" s="96"/>
      <c r="IOC9" s="96"/>
      <c r="IOD9" s="96"/>
      <c r="IOE9" s="96"/>
      <c r="IOF9" s="96"/>
      <c r="IOG9" s="96"/>
      <c r="IOH9" s="96"/>
      <c r="IOI9" s="96"/>
      <c r="IOJ9" s="96"/>
      <c r="IOK9" s="96"/>
      <c r="IOL9" s="96"/>
      <c r="IOM9" s="96"/>
      <c r="ION9" s="96"/>
      <c r="IOO9" s="96"/>
      <c r="IOP9" s="96"/>
      <c r="IOQ9" s="96"/>
      <c r="IOR9" s="96"/>
      <c r="IOS9" s="96"/>
      <c r="IOT9" s="96"/>
      <c r="IOU9" s="96"/>
      <c r="IOV9" s="96"/>
      <c r="IOW9" s="96"/>
      <c r="IOX9" s="96"/>
      <c r="IOY9" s="96"/>
      <c r="IOZ9" s="96"/>
      <c r="IPA9" s="96"/>
      <c r="IPB9" s="96"/>
      <c r="IPC9" s="96"/>
      <c r="IPD9" s="96"/>
      <c r="IPE9" s="96"/>
      <c r="IPF9" s="96"/>
      <c r="IPG9" s="96"/>
      <c r="IPH9" s="96"/>
      <c r="IPI9" s="96"/>
      <c r="IPJ9" s="96"/>
      <c r="IPK9" s="96"/>
      <c r="IPL9" s="96"/>
      <c r="IPM9" s="96"/>
      <c r="IPN9" s="96"/>
      <c r="IPO9" s="96"/>
      <c r="IPP9" s="96"/>
      <c r="IPQ9" s="96"/>
      <c r="IPR9" s="96"/>
      <c r="IPS9" s="96"/>
      <c r="IPT9" s="96"/>
      <c r="IPU9" s="96"/>
      <c r="IPV9" s="96"/>
      <c r="IPW9" s="96"/>
      <c r="IPX9" s="96"/>
      <c r="IPY9" s="96"/>
      <c r="IPZ9" s="96"/>
      <c r="IQA9" s="96"/>
      <c r="IQB9" s="96"/>
      <c r="IQC9" s="96"/>
      <c r="IQD9" s="96"/>
      <c r="IQE9" s="96"/>
      <c r="IQF9" s="96"/>
      <c r="IQG9" s="96"/>
      <c r="IQH9" s="96"/>
      <c r="IQI9" s="96"/>
      <c r="IQJ9" s="96"/>
      <c r="IQK9" s="96"/>
      <c r="IQL9" s="96"/>
      <c r="IQM9" s="96"/>
      <c r="IQN9" s="96"/>
      <c r="IQO9" s="96"/>
      <c r="IQP9" s="96"/>
      <c r="IQQ9" s="96"/>
      <c r="IQR9" s="96"/>
      <c r="IQS9" s="96"/>
      <c r="IQT9" s="96"/>
      <c r="IQU9" s="96"/>
      <c r="IQV9" s="96"/>
      <c r="IQW9" s="96"/>
      <c r="IQX9" s="96"/>
      <c r="IQY9" s="96"/>
      <c r="IQZ9" s="96"/>
      <c r="IRA9" s="96"/>
      <c r="IRB9" s="96"/>
      <c r="IRC9" s="96"/>
      <c r="IRD9" s="96"/>
      <c r="IRE9" s="96"/>
      <c r="IRF9" s="96"/>
      <c r="IRG9" s="96"/>
      <c r="IRH9" s="96"/>
      <c r="IRI9" s="96"/>
      <c r="IRJ9" s="96"/>
      <c r="IRK9" s="96"/>
      <c r="IRL9" s="96"/>
      <c r="IRM9" s="96"/>
      <c r="IRN9" s="96"/>
      <c r="IRO9" s="96"/>
      <c r="IRP9" s="96"/>
      <c r="IRQ9" s="96"/>
      <c r="IRR9" s="96"/>
      <c r="IRS9" s="96"/>
      <c r="IRT9" s="96"/>
      <c r="IRU9" s="96"/>
      <c r="IRV9" s="96"/>
      <c r="IRW9" s="96"/>
      <c r="IRX9" s="96"/>
      <c r="IRY9" s="96"/>
      <c r="IRZ9" s="96"/>
      <c r="ISA9" s="96"/>
      <c r="ISB9" s="96"/>
      <c r="ISC9" s="96"/>
      <c r="ISD9" s="96"/>
      <c r="ISE9" s="96"/>
      <c r="ISF9" s="96"/>
      <c r="ISG9" s="96"/>
      <c r="ISH9" s="96"/>
      <c r="ISI9" s="96"/>
      <c r="ISJ9" s="96"/>
      <c r="ISK9" s="96"/>
      <c r="ISL9" s="96"/>
      <c r="ISM9" s="96"/>
      <c r="ISN9" s="96"/>
      <c r="ISO9" s="96"/>
      <c r="ISP9" s="96"/>
      <c r="ISQ9" s="96"/>
      <c r="ISR9" s="96"/>
      <c r="ISS9" s="96"/>
      <c r="IST9" s="96"/>
      <c r="ISU9" s="96"/>
      <c r="ISV9" s="96"/>
      <c r="ISW9" s="96"/>
      <c r="ISX9" s="96"/>
      <c r="ISY9" s="96"/>
      <c r="ISZ9" s="96"/>
      <c r="ITA9" s="96"/>
      <c r="ITB9" s="96"/>
      <c r="ITC9" s="96"/>
      <c r="ITD9" s="96"/>
      <c r="ITE9" s="96"/>
      <c r="ITF9" s="96"/>
      <c r="ITG9" s="96"/>
      <c r="ITH9" s="96"/>
      <c r="ITI9" s="96"/>
      <c r="ITJ9" s="96"/>
      <c r="ITK9" s="96"/>
      <c r="ITL9" s="96"/>
      <c r="ITM9" s="96"/>
      <c r="ITN9" s="96"/>
      <c r="ITO9" s="96"/>
      <c r="ITP9" s="96"/>
      <c r="ITQ9" s="96"/>
      <c r="ITR9" s="96"/>
      <c r="ITS9" s="96"/>
      <c r="ITT9" s="96"/>
      <c r="ITU9" s="96"/>
      <c r="ITV9" s="96"/>
      <c r="ITW9" s="96"/>
      <c r="ITX9" s="96"/>
      <c r="ITY9" s="96"/>
      <c r="ITZ9" s="96"/>
      <c r="IUA9" s="96"/>
      <c r="IUB9" s="96"/>
      <c r="IUC9" s="96"/>
      <c r="IUD9" s="96"/>
      <c r="IUE9" s="96"/>
      <c r="IUF9" s="96"/>
      <c r="IUG9" s="96"/>
      <c r="IUH9" s="96"/>
      <c r="IUI9" s="96"/>
      <c r="IUJ9" s="96"/>
      <c r="IUK9" s="96"/>
      <c r="IUL9" s="96"/>
      <c r="IUM9" s="96"/>
      <c r="IUN9" s="96"/>
      <c r="IUO9" s="96"/>
      <c r="IUP9" s="96"/>
      <c r="IUQ9" s="96"/>
      <c r="IUR9" s="96"/>
      <c r="IUS9" s="96"/>
      <c r="IUT9" s="96"/>
      <c r="IUU9" s="96"/>
      <c r="IUV9" s="96"/>
      <c r="IUW9" s="96"/>
      <c r="IUX9" s="96"/>
      <c r="IUY9" s="96"/>
      <c r="IUZ9" s="96"/>
      <c r="IVA9" s="96"/>
      <c r="IVB9" s="96"/>
      <c r="IVC9" s="96"/>
      <c r="IVD9" s="96"/>
      <c r="IVE9" s="96"/>
      <c r="IVF9" s="96"/>
      <c r="IVG9" s="96"/>
      <c r="IVH9" s="96"/>
      <c r="IVI9" s="96"/>
      <c r="IVJ9" s="96"/>
      <c r="IVK9" s="96"/>
      <c r="IVL9" s="96"/>
      <c r="IVM9" s="96"/>
      <c r="IVN9" s="96"/>
      <c r="IVO9" s="96"/>
      <c r="IVP9" s="96"/>
      <c r="IVQ9" s="96"/>
      <c r="IVR9" s="96"/>
      <c r="IVS9" s="96"/>
      <c r="IVT9" s="96"/>
      <c r="IVU9" s="96"/>
      <c r="IVV9" s="96"/>
      <c r="IVW9" s="96"/>
      <c r="IVX9" s="96"/>
      <c r="IVY9" s="96"/>
      <c r="IVZ9" s="96"/>
      <c r="IWA9" s="96"/>
      <c r="IWB9" s="96"/>
      <c r="IWC9" s="96"/>
      <c r="IWD9" s="96"/>
      <c r="IWE9" s="96"/>
      <c r="IWF9" s="96"/>
      <c r="IWG9" s="96"/>
      <c r="IWH9" s="96"/>
      <c r="IWI9" s="96"/>
      <c r="IWJ9" s="96"/>
      <c r="IWK9" s="96"/>
      <c r="IWL9" s="96"/>
      <c r="IWM9" s="96"/>
      <c r="IWN9" s="96"/>
      <c r="IWO9" s="96"/>
      <c r="IWP9" s="96"/>
      <c r="IWQ9" s="96"/>
      <c r="IWR9" s="96"/>
      <c r="IWS9" s="96"/>
      <c r="IWT9" s="96"/>
      <c r="IWU9" s="96"/>
      <c r="IWV9" s="96"/>
      <c r="IWW9" s="96"/>
      <c r="IWX9" s="96"/>
      <c r="IWY9" s="96"/>
      <c r="IWZ9" s="96"/>
      <c r="IXA9" s="96"/>
      <c r="IXB9" s="96"/>
      <c r="IXC9" s="96"/>
      <c r="IXD9" s="96"/>
      <c r="IXE9" s="96"/>
      <c r="IXF9" s="96"/>
      <c r="IXG9" s="96"/>
      <c r="IXH9" s="96"/>
      <c r="IXI9" s="96"/>
      <c r="IXJ9" s="96"/>
      <c r="IXK9" s="96"/>
      <c r="IXL9" s="96"/>
      <c r="IXM9" s="96"/>
      <c r="IXN9" s="96"/>
      <c r="IXO9" s="96"/>
      <c r="IXP9" s="96"/>
      <c r="IXQ9" s="96"/>
      <c r="IXR9" s="96"/>
      <c r="IXS9" s="96"/>
      <c r="IXT9" s="96"/>
      <c r="IXU9" s="96"/>
      <c r="IXV9" s="96"/>
      <c r="IXW9" s="96"/>
      <c r="IXX9" s="96"/>
      <c r="IXY9" s="96"/>
      <c r="IXZ9" s="96"/>
      <c r="IYA9" s="96"/>
      <c r="IYB9" s="96"/>
      <c r="IYC9" s="96"/>
      <c r="IYD9" s="96"/>
      <c r="IYE9" s="96"/>
      <c r="IYF9" s="96"/>
      <c r="IYG9" s="96"/>
      <c r="IYH9" s="96"/>
      <c r="IYI9" s="96"/>
      <c r="IYJ9" s="96"/>
      <c r="IYK9" s="96"/>
      <c r="IYL9" s="96"/>
      <c r="IYM9" s="96"/>
      <c r="IYN9" s="96"/>
      <c r="IYO9" s="96"/>
      <c r="IYP9" s="96"/>
      <c r="IYQ9" s="96"/>
      <c r="IYR9" s="96"/>
      <c r="IYS9" s="96"/>
      <c r="IYT9" s="96"/>
      <c r="IYU9" s="96"/>
      <c r="IYV9" s="96"/>
      <c r="IYW9" s="96"/>
      <c r="IYX9" s="96"/>
      <c r="IYY9" s="96"/>
      <c r="IYZ9" s="96"/>
      <c r="IZA9" s="96"/>
      <c r="IZB9" s="96"/>
      <c r="IZC9" s="96"/>
      <c r="IZD9" s="96"/>
      <c r="IZE9" s="96"/>
      <c r="IZF9" s="96"/>
      <c r="IZG9" s="96"/>
      <c r="IZH9" s="96"/>
      <c r="IZI9" s="96"/>
      <c r="IZJ9" s="96"/>
      <c r="IZK9" s="96"/>
      <c r="IZL9" s="96"/>
      <c r="IZM9" s="96"/>
      <c r="IZN9" s="96"/>
      <c r="IZO9" s="96"/>
      <c r="IZP9" s="96"/>
      <c r="IZQ9" s="96"/>
      <c r="IZR9" s="96"/>
      <c r="IZS9" s="96"/>
      <c r="IZT9" s="96"/>
      <c r="IZU9" s="96"/>
      <c r="IZV9" s="96"/>
      <c r="IZW9" s="96"/>
      <c r="IZX9" s="96"/>
      <c r="IZY9" s="96"/>
      <c r="IZZ9" s="96"/>
      <c r="JAA9" s="96"/>
      <c r="JAB9" s="96"/>
      <c r="JAC9" s="96"/>
      <c r="JAD9" s="96"/>
      <c r="JAE9" s="96"/>
      <c r="JAF9" s="96"/>
      <c r="JAG9" s="96"/>
      <c r="JAH9" s="96"/>
      <c r="JAI9" s="96"/>
      <c r="JAJ9" s="96"/>
      <c r="JAK9" s="96"/>
      <c r="JAL9" s="96"/>
      <c r="JAM9" s="96"/>
      <c r="JAN9" s="96"/>
      <c r="JAO9" s="96"/>
      <c r="JAP9" s="96"/>
      <c r="JAQ9" s="96"/>
      <c r="JAR9" s="96"/>
      <c r="JAS9" s="96"/>
      <c r="JAT9" s="96"/>
      <c r="JAU9" s="96"/>
      <c r="JAV9" s="96"/>
      <c r="JAW9" s="96"/>
      <c r="JAX9" s="96"/>
      <c r="JAY9" s="96"/>
      <c r="JAZ9" s="96"/>
      <c r="JBA9" s="96"/>
      <c r="JBB9" s="96"/>
      <c r="JBC9" s="96"/>
      <c r="JBD9" s="96"/>
      <c r="JBE9" s="96"/>
      <c r="JBF9" s="96"/>
      <c r="JBG9" s="96"/>
      <c r="JBH9" s="96"/>
      <c r="JBI9" s="96"/>
      <c r="JBJ9" s="96"/>
      <c r="JBK9" s="96"/>
      <c r="JBL9" s="96"/>
      <c r="JBM9" s="96"/>
      <c r="JBN9" s="96"/>
      <c r="JBO9" s="96"/>
      <c r="JBP9" s="96"/>
      <c r="JBQ9" s="96"/>
      <c r="JBR9" s="96"/>
      <c r="JBS9" s="96"/>
      <c r="JBT9" s="96"/>
      <c r="JBU9" s="96"/>
      <c r="JBV9" s="96"/>
      <c r="JBW9" s="96"/>
      <c r="JBX9" s="96"/>
      <c r="JBY9" s="96"/>
      <c r="JBZ9" s="96"/>
      <c r="JCA9" s="96"/>
      <c r="JCB9" s="96"/>
      <c r="JCC9" s="96"/>
      <c r="JCD9" s="96"/>
      <c r="JCE9" s="96"/>
      <c r="JCF9" s="96"/>
      <c r="JCG9" s="96"/>
      <c r="JCH9" s="96"/>
      <c r="JCI9" s="96"/>
      <c r="JCJ9" s="96"/>
      <c r="JCK9" s="96"/>
      <c r="JCL9" s="96"/>
      <c r="JCM9" s="96"/>
      <c r="JCN9" s="96"/>
      <c r="JCO9" s="96"/>
      <c r="JCP9" s="96"/>
      <c r="JCQ9" s="96"/>
      <c r="JCR9" s="96"/>
      <c r="JCS9" s="96"/>
      <c r="JCT9" s="96"/>
      <c r="JCU9" s="96"/>
      <c r="JCV9" s="96"/>
      <c r="JCW9" s="96"/>
      <c r="JCX9" s="96"/>
      <c r="JCY9" s="96"/>
      <c r="JCZ9" s="96"/>
      <c r="JDA9" s="96"/>
      <c r="JDB9" s="96"/>
      <c r="JDC9" s="96"/>
      <c r="JDD9" s="96"/>
      <c r="JDE9" s="96"/>
      <c r="JDF9" s="96"/>
      <c r="JDG9" s="96"/>
      <c r="JDH9" s="96"/>
      <c r="JDI9" s="96"/>
      <c r="JDJ9" s="96"/>
      <c r="JDK9" s="96"/>
      <c r="JDL9" s="96"/>
      <c r="JDM9" s="96"/>
      <c r="JDN9" s="96"/>
      <c r="JDO9" s="96"/>
      <c r="JDP9" s="96"/>
      <c r="JDQ9" s="96"/>
      <c r="JDR9" s="96"/>
      <c r="JDS9" s="96"/>
      <c r="JDT9" s="96"/>
      <c r="JDU9" s="96"/>
      <c r="JDV9" s="96"/>
      <c r="JDW9" s="96"/>
      <c r="JDX9" s="96"/>
      <c r="JDY9" s="96"/>
      <c r="JDZ9" s="96"/>
      <c r="JEA9" s="96"/>
      <c r="JEB9" s="96"/>
      <c r="JEC9" s="96"/>
      <c r="JED9" s="96"/>
      <c r="JEE9" s="96"/>
      <c r="JEF9" s="96"/>
      <c r="JEG9" s="96"/>
      <c r="JEH9" s="96"/>
      <c r="JEI9" s="96"/>
      <c r="JEJ9" s="96"/>
      <c r="JEK9" s="96"/>
      <c r="JEL9" s="96"/>
      <c r="JEM9" s="96"/>
      <c r="JEN9" s="96"/>
      <c r="JEO9" s="96"/>
      <c r="JEP9" s="96"/>
      <c r="JEQ9" s="96"/>
      <c r="JER9" s="96"/>
      <c r="JES9" s="96"/>
      <c r="JET9" s="96"/>
      <c r="JEU9" s="96"/>
      <c r="JEV9" s="96"/>
      <c r="JEW9" s="96"/>
      <c r="JEX9" s="96"/>
      <c r="JEY9" s="96"/>
      <c r="JEZ9" s="96"/>
      <c r="JFA9" s="96"/>
      <c r="JFB9" s="96"/>
      <c r="JFC9" s="96"/>
      <c r="JFD9" s="96"/>
      <c r="JFE9" s="96"/>
      <c r="JFF9" s="96"/>
      <c r="JFG9" s="96"/>
      <c r="JFH9" s="96"/>
      <c r="JFI9" s="96"/>
      <c r="JFJ9" s="96"/>
      <c r="JFK9" s="96"/>
      <c r="JFL9" s="96"/>
      <c r="JFM9" s="96"/>
      <c r="JFN9" s="96"/>
      <c r="JFO9" s="96"/>
      <c r="JFP9" s="96"/>
      <c r="JFQ9" s="96"/>
      <c r="JFR9" s="96"/>
      <c r="JFS9" s="96"/>
      <c r="JFT9" s="96"/>
      <c r="JFU9" s="96"/>
      <c r="JFV9" s="96"/>
      <c r="JFW9" s="96"/>
      <c r="JFX9" s="96"/>
      <c r="JFY9" s="96"/>
      <c r="JFZ9" s="96"/>
      <c r="JGA9" s="96"/>
      <c r="JGB9" s="96"/>
      <c r="JGC9" s="96"/>
      <c r="JGD9" s="96"/>
      <c r="JGE9" s="96"/>
      <c r="JGF9" s="96"/>
      <c r="JGG9" s="96"/>
      <c r="JGH9" s="96"/>
      <c r="JGI9" s="96"/>
      <c r="JGJ9" s="96"/>
      <c r="JGK9" s="96"/>
      <c r="JGL9" s="96"/>
      <c r="JGM9" s="96"/>
      <c r="JGN9" s="96"/>
      <c r="JGO9" s="96"/>
      <c r="JGP9" s="96"/>
      <c r="JGQ9" s="96"/>
      <c r="JGR9" s="96"/>
      <c r="JGS9" s="96"/>
      <c r="JGT9" s="96"/>
      <c r="JGU9" s="96"/>
      <c r="JGV9" s="96"/>
      <c r="JGW9" s="96"/>
      <c r="JGX9" s="96"/>
      <c r="JGY9" s="96"/>
      <c r="JGZ9" s="96"/>
      <c r="JHA9" s="96"/>
      <c r="JHB9" s="96"/>
      <c r="JHC9" s="96"/>
      <c r="JHD9" s="96"/>
      <c r="JHE9" s="96"/>
      <c r="JHF9" s="96"/>
      <c r="JHG9" s="96"/>
      <c r="JHH9" s="96"/>
      <c r="JHI9" s="96"/>
      <c r="JHJ9" s="96"/>
      <c r="JHK9" s="96"/>
      <c r="JHL9" s="96"/>
      <c r="JHM9" s="96"/>
      <c r="JHN9" s="96"/>
      <c r="JHO9" s="96"/>
      <c r="JHP9" s="96"/>
      <c r="JHQ9" s="96"/>
      <c r="JHR9" s="96"/>
      <c r="JHS9" s="96"/>
      <c r="JHT9" s="96"/>
      <c r="JHU9" s="96"/>
      <c r="JHV9" s="96"/>
      <c r="JHW9" s="96"/>
      <c r="JHX9" s="96"/>
      <c r="JHY9" s="96"/>
      <c r="JHZ9" s="96"/>
      <c r="JIA9" s="96"/>
      <c r="JIB9" s="96"/>
      <c r="JIC9" s="96"/>
      <c r="JID9" s="96"/>
      <c r="JIE9" s="96"/>
      <c r="JIF9" s="96"/>
      <c r="JIG9" s="96"/>
      <c r="JIH9" s="96"/>
      <c r="JII9" s="96"/>
      <c r="JIJ9" s="96"/>
      <c r="JIK9" s="96"/>
      <c r="JIL9" s="96"/>
      <c r="JIM9" s="96"/>
      <c r="JIN9" s="96"/>
      <c r="JIO9" s="96"/>
      <c r="JIP9" s="96"/>
      <c r="JIQ9" s="96"/>
      <c r="JIR9" s="96"/>
      <c r="JIS9" s="96"/>
      <c r="JIT9" s="96"/>
      <c r="JIU9" s="96"/>
      <c r="JIV9" s="96"/>
      <c r="JIW9" s="96"/>
      <c r="JIX9" s="96"/>
      <c r="JIY9" s="96"/>
      <c r="JIZ9" s="96"/>
      <c r="JJA9" s="96"/>
      <c r="JJB9" s="96"/>
      <c r="JJC9" s="96"/>
      <c r="JJD9" s="96"/>
      <c r="JJE9" s="96"/>
      <c r="JJF9" s="96"/>
      <c r="JJG9" s="96"/>
      <c r="JJH9" s="96"/>
      <c r="JJI9" s="96"/>
      <c r="JJJ9" s="96"/>
      <c r="JJK9" s="96"/>
      <c r="JJL9" s="96"/>
      <c r="JJM9" s="96"/>
      <c r="JJN9" s="96"/>
      <c r="JJO9" s="96"/>
      <c r="JJP9" s="96"/>
      <c r="JJQ9" s="96"/>
      <c r="JJR9" s="96"/>
      <c r="JJS9" s="96"/>
      <c r="JJT9" s="96"/>
      <c r="JJU9" s="96"/>
      <c r="JJV9" s="96"/>
      <c r="JJW9" s="96"/>
      <c r="JJX9" s="96"/>
      <c r="JJY9" s="96"/>
      <c r="JJZ9" s="96"/>
      <c r="JKA9" s="96"/>
      <c r="JKB9" s="96"/>
      <c r="JKC9" s="96"/>
      <c r="JKD9" s="96"/>
      <c r="JKE9" s="96"/>
      <c r="JKF9" s="96"/>
      <c r="JKG9" s="96"/>
      <c r="JKH9" s="96"/>
      <c r="JKI9" s="96"/>
      <c r="JKJ9" s="96"/>
      <c r="JKK9" s="96"/>
      <c r="JKL9" s="96"/>
      <c r="JKM9" s="96"/>
      <c r="JKN9" s="96"/>
      <c r="JKO9" s="96"/>
      <c r="JKP9" s="96"/>
      <c r="JKQ9" s="96"/>
      <c r="JKR9" s="96"/>
      <c r="JKS9" s="96"/>
      <c r="JKT9" s="96"/>
      <c r="JKU9" s="96"/>
      <c r="JKV9" s="96"/>
      <c r="JKW9" s="96"/>
      <c r="JKX9" s="96"/>
      <c r="JKY9" s="96"/>
      <c r="JKZ9" s="96"/>
      <c r="JLA9" s="96"/>
      <c r="JLB9" s="96"/>
      <c r="JLC9" s="96"/>
      <c r="JLD9" s="96"/>
      <c r="JLE9" s="96"/>
      <c r="JLF9" s="96"/>
      <c r="JLG9" s="96"/>
      <c r="JLH9" s="96"/>
      <c r="JLI9" s="96"/>
      <c r="JLJ9" s="96"/>
      <c r="JLK9" s="96"/>
      <c r="JLL9" s="96"/>
      <c r="JLM9" s="96"/>
      <c r="JLN9" s="96"/>
      <c r="JLO9" s="96"/>
      <c r="JLP9" s="96"/>
      <c r="JLQ9" s="96"/>
      <c r="JLR9" s="96"/>
      <c r="JLS9" s="96"/>
      <c r="JLT9" s="96"/>
      <c r="JLU9" s="96"/>
      <c r="JLV9" s="96"/>
      <c r="JLW9" s="96"/>
      <c r="JLX9" s="96"/>
      <c r="JLY9" s="96"/>
      <c r="JLZ9" s="96"/>
      <c r="JMA9" s="96"/>
      <c r="JMB9" s="96"/>
      <c r="JMC9" s="96"/>
      <c r="JMD9" s="96"/>
      <c r="JME9" s="96"/>
      <c r="JMF9" s="96"/>
      <c r="JMG9" s="96"/>
      <c r="JMH9" s="96"/>
      <c r="JMI9" s="96"/>
      <c r="JMJ9" s="96"/>
      <c r="JMK9" s="96"/>
      <c r="JML9" s="96"/>
      <c r="JMM9" s="96"/>
      <c r="JMN9" s="96"/>
      <c r="JMO9" s="96"/>
      <c r="JMP9" s="96"/>
      <c r="JMQ9" s="96"/>
      <c r="JMR9" s="96"/>
      <c r="JMS9" s="96"/>
      <c r="JMT9" s="96"/>
      <c r="JMU9" s="96"/>
      <c r="JMV9" s="96"/>
      <c r="JMW9" s="96"/>
      <c r="JMX9" s="96"/>
      <c r="JMY9" s="96"/>
      <c r="JMZ9" s="96"/>
      <c r="JNA9" s="96"/>
      <c r="JNB9" s="96"/>
      <c r="JNC9" s="96"/>
      <c r="JND9" s="96"/>
      <c r="JNE9" s="96"/>
      <c r="JNF9" s="96"/>
      <c r="JNG9" s="96"/>
      <c r="JNH9" s="96"/>
      <c r="JNI9" s="96"/>
      <c r="JNJ9" s="96"/>
      <c r="JNK9" s="96"/>
      <c r="JNL9" s="96"/>
      <c r="JNM9" s="96"/>
      <c r="JNN9" s="96"/>
      <c r="JNO9" s="96"/>
      <c r="JNP9" s="96"/>
      <c r="JNQ9" s="96"/>
      <c r="JNR9" s="96"/>
      <c r="JNS9" s="96"/>
      <c r="JNT9" s="96"/>
      <c r="JNU9" s="96"/>
      <c r="JNV9" s="96"/>
      <c r="JNW9" s="96"/>
      <c r="JNX9" s="96"/>
      <c r="JNY9" s="96"/>
      <c r="JNZ9" s="96"/>
      <c r="JOA9" s="96"/>
      <c r="JOB9" s="96"/>
      <c r="JOC9" s="96"/>
      <c r="JOD9" s="96"/>
      <c r="JOE9" s="96"/>
      <c r="JOF9" s="96"/>
      <c r="JOG9" s="96"/>
      <c r="JOH9" s="96"/>
      <c r="JOI9" s="96"/>
      <c r="JOJ9" s="96"/>
      <c r="JOK9" s="96"/>
      <c r="JOL9" s="96"/>
      <c r="JOM9" s="96"/>
      <c r="JON9" s="96"/>
      <c r="JOO9" s="96"/>
      <c r="JOP9" s="96"/>
      <c r="JOQ9" s="96"/>
      <c r="JOR9" s="96"/>
      <c r="JOS9" s="96"/>
      <c r="JOT9" s="96"/>
      <c r="JOU9" s="96"/>
      <c r="JOV9" s="96"/>
      <c r="JOW9" s="96"/>
      <c r="JOX9" s="96"/>
      <c r="JOY9" s="96"/>
      <c r="JOZ9" s="96"/>
      <c r="JPA9" s="96"/>
      <c r="JPB9" s="96"/>
      <c r="JPC9" s="96"/>
      <c r="JPD9" s="96"/>
      <c r="JPE9" s="96"/>
      <c r="JPF9" s="96"/>
      <c r="JPG9" s="96"/>
      <c r="JPH9" s="96"/>
      <c r="JPI9" s="96"/>
      <c r="JPJ9" s="96"/>
      <c r="JPK9" s="96"/>
      <c r="JPL9" s="96"/>
      <c r="JPM9" s="96"/>
      <c r="JPN9" s="96"/>
      <c r="JPO9" s="96"/>
      <c r="JPP9" s="96"/>
      <c r="JPQ9" s="96"/>
      <c r="JPR9" s="96"/>
      <c r="JPS9" s="96"/>
      <c r="JPT9" s="96"/>
      <c r="JPU9" s="96"/>
      <c r="JPV9" s="96"/>
      <c r="JPW9" s="96"/>
      <c r="JPX9" s="96"/>
      <c r="JPY9" s="96"/>
      <c r="JPZ9" s="96"/>
      <c r="JQA9" s="96"/>
      <c r="JQB9" s="96"/>
      <c r="JQC9" s="96"/>
      <c r="JQD9" s="96"/>
      <c r="JQE9" s="96"/>
      <c r="JQF9" s="96"/>
      <c r="JQG9" s="96"/>
      <c r="JQH9" s="96"/>
      <c r="JQI9" s="96"/>
      <c r="JQJ9" s="96"/>
      <c r="JQK9" s="96"/>
      <c r="JQL9" s="96"/>
      <c r="JQM9" s="96"/>
      <c r="JQN9" s="96"/>
      <c r="JQO9" s="96"/>
      <c r="JQP9" s="96"/>
      <c r="JQQ9" s="96"/>
      <c r="JQR9" s="96"/>
      <c r="JQS9" s="96"/>
      <c r="JQT9" s="96"/>
      <c r="JQU9" s="96"/>
      <c r="JQV9" s="96"/>
      <c r="JQW9" s="96"/>
      <c r="JQX9" s="96"/>
      <c r="JQY9" s="96"/>
      <c r="JQZ9" s="96"/>
      <c r="JRA9" s="96"/>
      <c r="JRB9" s="96"/>
      <c r="JRC9" s="96"/>
      <c r="JRD9" s="96"/>
      <c r="JRE9" s="96"/>
      <c r="JRF9" s="96"/>
      <c r="JRG9" s="96"/>
      <c r="JRH9" s="96"/>
      <c r="JRI9" s="96"/>
      <c r="JRJ9" s="96"/>
      <c r="JRK9" s="96"/>
      <c r="JRL9" s="96"/>
      <c r="JRM9" s="96"/>
      <c r="JRN9" s="96"/>
      <c r="JRO9" s="96"/>
      <c r="JRP9" s="96"/>
      <c r="JRQ9" s="96"/>
      <c r="JRR9" s="96"/>
      <c r="JRS9" s="96"/>
      <c r="JRT9" s="96"/>
      <c r="JRU9" s="96"/>
      <c r="JRV9" s="96"/>
      <c r="JRW9" s="96"/>
      <c r="JRX9" s="96"/>
      <c r="JRY9" s="96"/>
      <c r="JRZ9" s="96"/>
      <c r="JSA9" s="96"/>
      <c r="JSB9" s="96"/>
      <c r="JSC9" s="96"/>
      <c r="JSD9" s="96"/>
      <c r="JSE9" s="96"/>
      <c r="JSF9" s="96"/>
      <c r="JSG9" s="96"/>
      <c r="JSH9" s="96"/>
      <c r="JSI9" s="96"/>
      <c r="JSJ9" s="96"/>
      <c r="JSK9" s="96"/>
      <c r="JSL9" s="96"/>
      <c r="JSM9" s="96"/>
      <c r="JSN9" s="96"/>
      <c r="JSO9" s="96"/>
      <c r="JSP9" s="96"/>
      <c r="JSQ9" s="96"/>
      <c r="JSR9" s="96"/>
      <c r="JSS9" s="96"/>
      <c r="JST9" s="96"/>
      <c r="JSU9" s="96"/>
      <c r="JSV9" s="96"/>
      <c r="JSW9" s="96"/>
      <c r="JSX9" s="96"/>
      <c r="JSY9" s="96"/>
      <c r="JSZ9" s="96"/>
      <c r="JTA9" s="96"/>
      <c r="JTB9" s="96"/>
      <c r="JTC9" s="96"/>
      <c r="JTD9" s="96"/>
      <c r="JTE9" s="96"/>
      <c r="JTF9" s="96"/>
      <c r="JTG9" s="96"/>
      <c r="JTH9" s="96"/>
      <c r="JTI9" s="96"/>
      <c r="JTJ9" s="96"/>
      <c r="JTK9" s="96"/>
      <c r="JTL9" s="96"/>
      <c r="JTM9" s="96"/>
      <c r="JTN9" s="96"/>
      <c r="JTO9" s="96"/>
      <c r="JTP9" s="96"/>
      <c r="JTQ9" s="96"/>
      <c r="JTR9" s="96"/>
      <c r="JTS9" s="96"/>
      <c r="JTT9" s="96"/>
      <c r="JTU9" s="96"/>
      <c r="JTV9" s="96"/>
      <c r="JTW9" s="96"/>
      <c r="JTX9" s="96"/>
      <c r="JTY9" s="96"/>
      <c r="JTZ9" s="96"/>
      <c r="JUA9" s="96"/>
      <c r="JUB9" s="96"/>
      <c r="JUC9" s="96"/>
      <c r="JUD9" s="96"/>
      <c r="JUE9" s="96"/>
      <c r="JUF9" s="96"/>
      <c r="JUG9" s="96"/>
      <c r="JUH9" s="96"/>
      <c r="JUI9" s="96"/>
      <c r="JUJ9" s="96"/>
      <c r="JUK9" s="96"/>
      <c r="JUL9" s="96"/>
      <c r="JUM9" s="96"/>
      <c r="JUN9" s="96"/>
      <c r="JUO9" s="96"/>
      <c r="JUP9" s="96"/>
      <c r="JUQ9" s="96"/>
      <c r="JUR9" s="96"/>
      <c r="JUS9" s="96"/>
      <c r="JUT9" s="96"/>
      <c r="JUU9" s="96"/>
      <c r="JUV9" s="96"/>
      <c r="JUW9" s="96"/>
      <c r="JUX9" s="96"/>
      <c r="JUY9" s="96"/>
      <c r="JUZ9" s="96"/>
      <c r="JVA9" s="96"/>
      <c r="JVB9" s="96"/>
      <c r="JVC9" s="96"/>
      <c r="JVD9" s="96"/>
      <c r="JVE9" s="96"/>
      <c r="JVF9" s="96"/>
      <c r="JVG9" s="96"/>
      <c r="JVH9" s="96"/>
      <c r="JVI9" s="96"/>
      <c r="JVJ9" s="96"/>
      <c r="JVK9" s="96"/>
      <c r="JVL9" s="96"/>
      <c r="JVM9" s="96"/>
      <c r="JVN9" s="96"/>
      <c r="JVO9" s="96"/>
      <c r="JVP9" s="96"/>
      <c r="JVQ9" s="96"/>
      <c r="JVR9" s="96"/>
      <c r="JVS9" s="96"/>
      <c r="JVT9" s="96"/>
      <c r="JVU9" s="96"/>
      <c r="JVV9" s="96"/>
      <c r="JVW9" s="96"/>
      <c r="JVX9" s="96"/>
      <c r="JVY9" s="96"/>
      <c r="JVZ9" s="96"/>
      <c r="JWA9" s="96"/>
      <c r="JWB9" s="96"/>
      <c r="JWC9" s="96"/>
      <c r="JWD9" s="96"/>
      <c r="JWE9" s="96"/>
      <c r="JWF9" s="96"/>
      <c r="JWG9" s="96"/>
      <c r="JWH9" s="96"/>
      <c r="JWI9" s="96"/>
      <c r="JWJ9" s="96"/>
      <c r="JWK9" s="96"/>
      <c r="JWL9" s="96"/>
      <c r="JWM9" s="96"/>
      <c r="JWN9" s="96"/>
      <c r="JWO9" s="96"/>
      <c r="JWP9" s="96"/>
      <c r="JWQ9" s="96"/>
      <c r="JWR9" s="96"/>
      <c r="JWS9" s="96"/>
      <c r="JWT9" s="96"/>
      <c r="JWU9" s="96"/>
      <c r="JWV9" s="96"/>
      <c r="JWW9" s="96"/>
      <c r="JWX9" s="96"/>
      <c r="JWY9" s="96"/>
      <c r="JWZ9" s="96"/>
      <c r="JXA9" s="96"/>
      <c r="JXB9" s="96"/>
      <c r="JXC9" s="96"/>
      <c r="JXD9" s="96"/>
      <c r="JXE9" s="96"/>
      <c r="JXF9" s="96"/>
      <c r="JXG9" s="96"/>
      <c r="JXH9" s="96"/>
      <c r="JXI9" s="96"/>
      <c r="JXJ9" s="96"/>
      <c r="JXK9" s="96"/>
      <c r="JXL9" s="96"/>
      <c r="JXM9" s="96"/>
      <c r="JXN9" s="96"/>
      <c r="JXO9" s="96"/>
      <c r="JXP9" s="96"/>
      <c r="JXQ9" s="96"/>
      <c r="JXR9" s="96"/>
      <c r="JXS9" s="96"/>
      <c r="JXT9" s="96"/>
      <c r="JXU9" s="96"/>
      <c r="JXV9" s="96"/>
      <c r="JXW9" s="96"/>
      <c r="JXX9" s="96"/>
      <c r="JXY9" s="96"/>
      <c r="JXZ9" s="96"/>
      <c r="JYA9" s="96"/>
      <c r="JYB9" s="96"/>
      <c r="JYC9" s="96"/>
      <c r="JYD9" s="96"/>
      <c r="JYE9" s="96"/>
      <c r="JYF9" s="96"/>
      <c r="JYG9" s="96"/>
      <c r="JYH9" s="96"/>
      <c r="JYI9" s="96"/>
      <c r="JYJ9" s="96"/>
      <c r="JYK9" s="96"/>
      <c r="JYL9" s="96"/>
      <c r="JYM9" s="96"/>
      <c r="JYN9" s="96"/>
      <c r="JYO9" s="96"/>
      <c r="JYP9" s="96"/>
      <c r="JYQ9" s="96"/>
      <c r="JYR9" s="96"/>
      <c r="JYS9" s="96"/>
      <c r="JYT9" s="96"/>
      <c r="JYU9" s="96"/>
      <c r="JYV9" s="96"/>
      <c r="JYW9" s="96"/>
      <c r="JYX9" s="96"/>
      <c r="JYY9" s="96"/>
      <c r="JYZ9" s="96"/>
      <c r="JZA9" s="96"/>
      <c r="JZB9" s="96"/>
      <c r="JZC9" s="96"/>
      <c r="JZD9" s="96"/>
      <c r="JZE9" s="96"/>
      <c r="JZF9" s="96"/>
      <c r="JZG9" s="96"/>
      <c r="JZH9" s="96"/>
      <c r="JZI9" s="96"/>
      <c r="JZJ9" s="96"/>
      <c r="JZK9" s="96"/>
      <c r="JZL9" s="96"/>
      <c r="JZM9" s="96"/>
      <c r="JZN9" s="96"/>
      <c r="JZO9" s="96"/>
      <c r="JZP9" s="96"/>
      <c r="JZQ9" s="96"/>
      <c r="JZR9" s="96"/>
      <c r="JZS9" s="96"/>
      <c r="JZT9" s="96"/>
      <c r="JZU9" s="96"/>
      <c r="JZV9" s="96"/>
      <c r="JZW9" s="96"/>
      <c r="JZX9" s="96"/>
      <c r="JZY9" s="96"/>
      <c r="JZZ9" s="96"/>
      <c r="KAA9" s="96"/>
      <c r="KAB9" s="96"/>
      <c r="KAC9" s="96"/>
      <c r="KAD9" s="96"/>
      <c r="KAE9" s="96"/>
      <c r="KAF9" s="96"/>
      <c r="KAG9" s="96"/>
      <c r="KAH9" s="96"/>
      <c r="KAI9" s="96"/>
      <c r="KAJ9" s="96"/>
      <c r="KAK9" s="96"/>
      <c r="KAL9" s="96"/>
      <c r="KAM9" s="96"/>
      <c r="KAN9" s="96"/>
      <c r="KAO9" s="96"/>
      <c r="KAP9" s="96"/>
      <c r="KAQ9" s="96"/>
      <c r="KAR9" s="96"/>
      <c r="KAS9" s="96"/>
      <c r="KAT9" s="96"/>
      <c r="KAU9" s="96"/>
      <c r="KAV9" s="96"/>
      <c r="KAW9" s="96"/>
      <c r="KAX9" s="96"/>
      <c r="KAY9" s="96"/>
      <c r="KAZ9" s="96"/>
      <c r="KBA9" s="96"/>
      <c r="KBB9" s="96"/>
      <c r="KBC9" s="96"/>
      <c r="KBD9" s="96"/>
      <c r="KBE9" s="96"/>
      <c r="KBF9" s="96"/>
      <c r="KBG9" s="96"/>
      <c r="KBH9" s="96"/>
      <c r="KBI9" s="96"/>
      <c r="KBJ9" s="96"/>
      <c r="KBK9" s="96"/>
      <c r="KBL9" s="96"/>
      <c r="KBM9" s="96"/>
      <c r="KBN9" s="96"/>
      <c r="KBO9" s="96"/>
      <c r="KBP9" s="96"/>
      <c r="KBQ9" s="96"/>
      <c r="KBR9" s="96"/>
      <c r="KBS9" s="96"/>
      <c r="KBT9" s="96"/>
      <c r="KBU9" s="96"/>
      <c r="KBV9" s="96"/>
      <c r="KBW9" s="96"/>
      <c r="KBX9" s="96"/>
      <c r="KBY9" s="96"/>
      <c r="KBZ9" s="96"/>
      <c r="KCA9" s="96"/>
      <c r="KCB9" s="96"/>
      <c r="KCC9" s="96"/>
      <c r="KCD9" s="96"/>
      <c r="KCE9" s="96"/>
      <c r="KCF9" s="96"/>
      <c r="KCG9" s="96"/>
      <c r="KCH9" s="96"/>
      <c r="KCI9" s="96"/>
      <c r="KCJ9" s="96"/>
      <c r="KCK9" s="96"/>
      <c r="KCL9" s="96"/>
      <c r="KCM9" s="96"/>
      <c r="KCN9" s="96"/>
      <c r="KCO9" s="96"/>
      <c r="KCP9" s="96"/>
      <c r="KCQ9" s="96"/>
      <c r="KCR9" s="96"/>
      <c r="KCS9" s="96"/>
      <c r="KCT9" s="96"/>
      <c r="KCU9" s="96"/>
      <c r="KCV9" s="96"/>
      <c r="KCW9" s="96"/>
      <c r="KCX9" s="96"/>
      <c r="KCY9" s="96"/>
      <c r="KCZ9" s="96"/>
      <c r="KDA9" s="96"/>
      <c r="KDB9" s="96"/>
      <c r="KDC9" s="96"/>
      <c r="KDD9" s="96"/>
      <c r="KDE9" s="96"/>
      <c r="KDF9" s="96"/>
      <c r="KDG9" s="96"/>
      <c r="KDH9" s="96"/>
      <c r="KDI9" s="96"/>
      <c r="KDJ9" s="96"/>
      <c r="KDK9" s="96"/>
      <c r="KDL9" s="96"/>
      <c r="KDM9" s="96"/>
      <c r="KDN9" s="96"/>
      <c r="KDO9" s="96"/>
      <c r="KDP9" s="96"/>
      <c r="KDQ9" s="96"/>
      <c r="KDR9" s="96"/>
      <c r="KDS9" s="96"/>
      <c r="KDT9" s="96"/>
      <c r="KDU9" s="96"/>
      <c r="KDV9" s="96"/>
      <c r="KDW9" s="96"/>
      <c r="KDX9" s="96"/>
      <c r="KDY9" s="96"/>
      <c r="KDZ9" s="96"/>
      <c r="KEA9" s="96"/>
      <c r="KEB9" s="96"/>
      <c r="KEC9" s="96"/>
      <c r="KED9" s="96"/>
      <c r="KEE9" s="96"/>
      <c r="KEF9" s="96"/>
      <c r="KEG9" s="96"/>
      <c r="KEH9" s="96"/>
      <c r="KEI9" s="96"/>
      <c r="KEJ9" s="96"/>
      <c r="KEK9" s="96"/>
      <c r="KEL9" s="96"/>
      <c r="KEM9" s="96"/>
      <c r="KEN9" s="96"/>
      <c r="KEO9" s="96"/>
      <c r="KEP9" s="96"/>
      <c r="KEQ9" s="96"/>
      <c r="KER9" s="96"/>
      <c r="KES9" s="96"/>
      <c r="KET9" s="96"/>
      <c r="KEU9" s="96"/>
      <c r="KEV9" s="96"/>
      <c r="KEW9" s="96"/>
      <c r="KEX9" s="96"/>
      <c r="KEY9" s="96"/>
      <c r="KEZ9" s="96"/>
      <c r="KFA9" s="96"/>
      <c r="KFB9" s="96"/>
      <c r="KFC9" s="96"/>
      <c r="KFD9" s="96"/>
      <c r="KFE9" s="96"/>
      <c r="KFF9" s="96"/>
      <c r="KFG9" s="96"/>
      <c r="KFH9" s="96"/>
      <c r="KFI9" s="96"/>
      <c r="KFJ9" s="96"/>
      <c r="KFK9" s="96"/>
      <c r="KFL9" s="96"/>
      <c r="KFM9" s="96"/>
      <c r="KFN9" s="96"/>
      <c r="KFO9" s="96"/>
      <c r="KFP9" s="96"/>
      <c r="KFQ9" s="96"/>
      <c r="KFR9" s="96"/>
      <c r="KFS9" s="96"/>
      <c r="KFT9" s="96"/>
      <c r="KFU9" s="96"/>
      <c r="KFV9" s="96"/>
      <c r="KFW9" s="96"/>
      <c r="KFX9" s="96"/>
      <c r="KFY9" s="96"/>
      <c r="KFZ9" s="96"/>
      <c r="KGA9" s="96"/>
      <c r="KGB9" s="96"/>
      <c r="KGC9" s="96"/>
      <c r="KGD9" s="96"/>
      <c r="KGE9" s="96"/>
      <c r="KGF9" s="96"/>
      <c r="KGG9" s="96"/>
      <c r="KGH9" s="96"/>
      <c r="KGI9" s="96"/>
      <c r="KGJ9" s="96"/>
      <c r="KGK9" s="96"/>
      <c r="KGL9" s="96"/>
      <c r="KGM9" s="96"/>
      <c r="KGN9" s="96"/>
      <c r="KGO9" s="96"/>
      <c r="KGP9" s="96"/>
      <c r="KGQ9" s="96"/>
      <c r="KGR9" s="96"/>
      <c r="KGS9" s="96"/>
      <c r="KGT9" s="96"/>
      <c r="KGU9" s="96"/>
      <c r="KGV9" s="96"/>
      <c r="KGW9" s="96"/>
      <c r="KGX9" s="96"/>
      <c r="KGY9" s="96"/>
      <c r="KGZ9" s="96"/>
      <c r="KHA9" s="96"/>
      <c r="KHB9" s="96"/>
      <c r="KHC9" s="96"/>
      <c r="KHD9" s="96"/>
      <c r="KHE9" s="96"/>
      <c r="KHF9" s="96"/>
      <c r="KHG9" s="96"/>
      <c r="KHH9" s="96"/>
      <c r="KHI9" s="96"/>
      <c r="KHJ9" s="96"/>
      <c r="KHK9" s="96"/>
      <c r="KHL9" s="96"/>
      <c r="KHM9" s="96"/>
      <c r="KHN9" s="96"/>
      <c r="KHO9" s="96"/>
      <c r="KHP9" s="96"/>
      <c r="KHQ9" s="96"/>
      <c r="KHR9" s="96"/>
      <c r="KHS9" s="96"/>
      <c r="KHT9" s="96"/>
      <c r="KHU9" s="96"/>
      <c r="KHV9" s="96"/>
      <c r="KHW9" s="96"/>
      <c r="KHX9" s="96"/>
      <c r="KHY9" s="96"/>
      <c r="KHZ9" s="96"/>
      <c r="KIA9" s="96"/>
      <c r="KIB9" s="96"/>
      <c r="KIC9" s="96"/>
      <c r="KID9" s="96"/>
      <c r="KIE9" s="96"/>
      <c r="KIF9" s="96"/>
      <c r="KIG9" s="96"/>
      <c r="KIH9" s="96"/>
      <c r="KII9" s="96"/>
      <c r="KIJ9" s="96"/>
      <c r="KIK9" s="96"/>
      <c r="KIL9" s="96"/>
      <c r="KIM9" s="96"/>
      <c r="KIN9" s="96"/>
      <c r="KIO9" s="96"/>
      <c r="KIP9" s="96"/>
      <c r="KIQ9" s="96"/>
      <c r="KIR9" s="96"/>
      <c r="KIS9" s="96"/>
      <c r="KIT9" s="96"/>
      <c r="KIU9" s="96"/>
      <c r="KIV9" s="96"/>
      <c r="KIW9" s="96"/>
      <c r="KIX9" s="96"/>
      <c r="KIY9" s="96"/>
      <c r="KIZ9" s="96"/>
      <c r="KJA9" s="96"/>
      <c r="KJB9" s="96"/>
      <c r="KJC9" s="96"/>
      <c r="KJD9" s="96"/>
      <c r="KJE9" s="96"/>
      <c r="KJF9" s="96"/>
      <c r="KJG9" s="96"/>
      <c r="KJH9" s="96"/>
      <c r="KJI9" s="96"/>
      <c r="KJJ9" s="96"/>
      <c r="KJK9" s="96"/>
      <c r="KJL9" s="96"/>
      <c r="KJM9" s="96"/>
      <c r="KJN9" s="96"/>
      <c r="KJO9" s="96"/>
      <c r="KJP9" s="96"/>
      <c r="KJQ9" s="96"/>
      <c r="KJR9" s="96"/>
      <c r="KJS9" s="96"/>
      <c r="KJT9" s="96"/>
      <c r="KJU9" s="96"/>
      <c r="KJV9" s="96"/>
      <c r="KJW9" s="96"/>
      <c r="KJX9" s="96"/>
      <c r="KJY9" s="96"/>
      <c r="KJZ9" s="96"/>
      <c r="KKA9" s="96"/>
      <c r="KKB9" s="96"/>
      <c r="KKC9" s="96"/>
      <c r="KKD9" s="96"/>
      <c r="KKE9" s="96"/>
      <c r="KKF9" s="96"/>
      <c r="KKG9" s="96"/>
      <c r="KKH9" s="96"/>
      <c r="KKI9" s="96"/>
      <c r="KKJ9" s="96"/>
      <c r="KKK9" s="96"/>
      <c r="KKL9" s="96"/>
      <c r="KKM9" s="96"/>
      <c r="KKN9" s="96"/>
      <c r="KKO9" s="96"/>
      <c r="KKP9" s="96"/>
      <c r="KKQ9" s="96"/>
      <c r="KKR9" s="96"/>
      <c r="KKS9" s="96"/>
      <c r="KKT9" s="96"/>
      <c r="KKU9" s="96"/>
      <c r="KKV9" s="96"/>
      <c r="KKW9" s="96"/>
      <c r="KKX9" s="96"/>
      <c r="KKY9" s="96"/>
      <c r="KKZ9" s="96"/>
      <c r="KLA9" s="96"/>
      <c r="KLB9" s="96"/>
      <c r="KLC9" s="96"/>
      <c r="KLD9" s="96"/>
      <c r="KLE9" s="96"/>
      <c r="KLF9" s="96"/>
      <c r="KLG9" s="96"/>
      <c r="KLH9" s="96"/>
      <c r="KLI9" s="96"/>
      <c r="KLJ9" s="96"/>
      <c r="KLK9" s="96"/>
      <c r="KLL9" s="96"/>
      <c r="KLM9" s="96"/>
      <c r="KLN9" s="96"/>
      <c r="KLO9" s="96"/>
      <c r="KLP9" s="96"/>
      <c r="KLQ9" s="96"/>
      <c r="KLR9" s="96"/>
      <c r="KLS9" s="96"/>
      <c r="KLT9" s="96"/>
      <c r="KLU9" s="96"/>
      <c r="KLV9" s="96"/>
      <c r="KLW9" s="96"/>
      <c r="KLX9" s="96"/>
      <c r="KLY9" s="96"/>
      <c r="KLZ9" s="96"/>
      <c r="KMA9" s="96"/>
      <c r="KMB9" s="96"/>
      <c r="KMC9" s="96"/>
      <c r="KMD9" s="96"/>
      <c r="KME9" s="96"/>
      <c r="KMF9" s="96"/>
      <c r="KMG9" s="96"/>
      <c r="KMH9" s="96"/>
      <c r="KMI9" s="96"/>
      <c r="KMJ9" s="96"/>
      <c r="KMK9" s="96"/>
      <c r="KML9" s="96"/>
      <c r="KMM9" s="96"/>
      <c r="KMN9" s="96"/>
      <c r="KMO9" s="96"/>
      <c r="KMP9" s="96"/>
      <c r="KMQ9" s="96"/>
      <c r="KMR9" s="96"/>
      <c r="KMS9" s="96"/>
      <c r="KMT9" s="96"/>
      <c r="KMU9" s="96"/>
      <c r="KMV9" s="96"/>
      <c r="KMW9" s="96"/>
      <c r="KMX9" s="96"/>
      <c r="KMY9" s="96"/>
      <c r="KMZ9" s="96"/>
      <c r="KNA9" s="96"/>
      <c r="KNB9" s="96"/>
      <c r="KNC9" s="96"/>
      <c r="KND9" s="96"/>
      <c r="KNE9" s="96"/>
      <c r="KNF9" s="96"/>
      <c r="KNG9" s="96"/>
      <c r="KNH9" s="96"/>
      <c r="KNI9" s="96"/>
      <c r="KNJ9" s="96"/>
      <c r="KNK9" s="96"/>
      <c r="KNL9" s="96"/>
      <c r="KNM9" s="96"/>
      <c r="KNN9" s="96"/>
      <c r="KNO9" s="96"/>
      <c r="KNP9" s="96"/>
      <c r="KNQ9" s="96"/>
      <c r="KNR9" s="96"/>
      <c r="KNS9" s="96"/>
      <c r="KNT9" s="96"/>
      <c r="KNU9" s="96"/>
      <c r="KNV9" s="96"/>
      <c r="KNW9" s="96"/>
      <c r="KNX9" s="96"/>
      <c r="KNY9" s="96"/>
      <c r="KNZ9" s="96"/>
      <c r="KOA9" s="96"/>
      <c r="KOB9" s="96"/>
      <c r="KOC9" s="96"/>
      <c r="KOD9" s="96"/>
      <c r="KOE9" s="96"/>
      <c r="KOF9" s="96"/>
      <c r="KOG9" s="96"/>
      <c r="KOH9" s="96"/>
      <c r="KOI9" s="96"/>
      <c r="KOJ9" s="96"/>
      <c r="KOK9" s="96"/>
      <c r="KOL9" s="96"/>
      <c r="KOM9" s="96"/>
      <c r="KON9" s="96"/>
      <c r="KOO9" s="96"/>
      <c r="KOP9" s="96"/>
      <c r="KOQ9" s="96"/>
      <c r="KOR9" s="96"/>
      <c r="KOS9" s="96"/>
      <c r="KOT9" s="96"/>
      <c r="KOU9" s="96"/>
      <c r="KOV9" s="96"/>
      <c r="KOW9" s="96"/>
      <c r="KOX9" s="96"/>
      <c r="KOY9" s="96"/>
      <c r="KOZ9" s="96"/>
      <c r="KPA9" s="96"/>
      <c r="KPB9" s="96"/>
      <c r="KPC9" s="96"/>
      <c r="KPD9" s="96"/>
      <c r="KPE9" s="96"/>
      <c r="KPF9" s="96"/>
      <c r="KPG9" s="96"/>
      <c r="KPH9" s="96"/>
      <c r="KPI9" s="96"/>
      <c r="KPJ9" s="96"/>
      <c r="KPK9" s="96"/>
      <c r="KPL9" s="96"/>
      <c r="KPM9" s="96"/>
      <c r="KPN9" s="96"/>
      <c r="KPO9" s="96"/>
      <c r="KPP9" s="96"/>
      <c r="KPQ9" s="96"/>
      <c r="KPR9" s="96"/>
      <c r="KPS9" s="96"/>
      <c r="KPT9" s="96"/>
      <c r="KPU9" s="96"/>
      <c r="KPV9" s="96"/>
      <c r="KPW9" s="96"/>
      <c r="KPX9" s="96"/>
      <c r="KPY9" s="96"/>
      <c r="KPZ9" s="96"/>
      <c r="KQA9" s="96"/>
      <c r="KQB9" s="96"/>
      <c r="KQC9" s="96"/>
      <c r="KQD9" s="96"/>
      <c r="KQE9" s="96"/>
      <c r="KQF9" s="96"/>
      <c r="KQG9" s="96"/>
      <c r="KQH9" s="96"/>
      <c r="KQI9" s="96"/>
      <c r="KQJ9" s="96"/>
      <c r="KQK9" s="96"/>
      <c r="KQL9" s="96"/>
      <c r="KQM9" s="96"/>
      <c r="KQN9" s="96"/>
      <c r="KQO9" s="96"/>
      <c r="KQP9" s="96"/>
      <c r="KQQ9" s="96"/>
      <c r="KQR9" s="96"/>
      <c r="KQS9" s="96"/>
      <c r="KQT9" s="96"/>
      <c r="KQU9" s="96"/>
      <c r="KQV9" s="96"/>
      <c r="KQW9" s="96"/>
      <c r="KQX9" s="96"/>
      <c r="KQY9" s="96"/>
      <c r="KQZ9" s="96"/>
      <c r="KRA9" s="96"/>
      <c r="KRB9" s="96"/>
      <c r="KRC9" s="96"/>
      <c r="KRD9" s="96"/>
      <c r="KRE9" s="96"/>
      <c r="KRF9" s="96"/>
      <c r="KRG9" s="96"/>
      <c r="KRH9" s="96"/>
      <c r="KRI9" s="96"/>
      <c r="KRJ9" s="96"/>
      <c r="KRK9" s="96"/>
      <c r="KRL9" s="96"/>
      <c r="KRM9" s="96"/>
      <c r="KRN9" s="96"/>
      <c r="KRO9" s="96"/>
      <c r="KRP9" s="96"/>
      <c r="KRQ9" s="96"/>
      <c r="KRR9" s="96"/>
      <c r="KRS9" s="96"/>
      <c r="KRT9" s="96"/>
      <c r="KRU9" s="96"/>
      <c r="KRV9" s="96"/>
      <c r="KRW9" s="96"/>
      <c r="KRX9" s="96"/>
      <c r="KRY9" s="96"/>
      <c r="KRZ9" s="96"/>
      <c r="KSA9" s="96"/>
      <c r="KSB9" s="96"/>
      <c r="KSC9" s="96"/>
      <c r="KSD9" s="96"/>
      <c r="KSE9" s="96"/>
      <c r="KSF9" s="96"/>
      <c r="KSG9" s="96"/>
      <c r="KSH9" s="96"/>
      <c r="KSI9" s="96"/>
      <c r="KSJ9" s="96"/>
      <c r="KSK9" s="96"/>
      <c r="KSL9" s="96"/>
      <c r="KSM9" s="96"/>
      <c r="KSN9" s="96"/>
      <c r="KSO9" s="96"/>
      <c r="KSP9" s="96"/>
      <c r="KSQ9" s="96"/>
      <c r="KSR9" s="96"/>
      <c r="KSS9" s="96"/>
      <c r="KST9" s="96"/>
      <c r="KSU9" s="96"/>
      <c r="KSV9" s="96"/>
      <c r="KSW9" s="96"/>
      <c r="KSX9" s="96"/>
      <c r="KSY9" s="96"/>
      <c r="KSZ9" s="96"/>
      <c r="KTA9" s="96"/>
      <c r="KTB9" s="96"/>
      <c r="KTC9" s="96"/>
      <c r="KTD9" s="96"/>
      <c r="KTE9" s="96"/>
      <c r="KTF9" s="96"/>
      <c r="KTG9" s="96"/>
      <c r="KTH9" s="96"/>
      <c r="KTI9" s="96"/>
      <c r="KTJ9" s="96"/>
      <c r="KTK9" s="96"/>
      <c r="KTL9" s="96"/>
      <c r="KTM9" s="96"/>
      <c r="KTN9" s="96"/>
      <c r="KTO9" s="96"/>
      <c r="KTP9" s="96"/>
      <c r="KTQ9" s="96"/>
      <c r="KTR9" s="96"/>
      <c r="KTS9" s="96"/>
      <c r="KTT9" s="96"/>
      <c r="KTU9" s="96"/>
      <c r="KTV9" s="96"/>
      <c r="KTW9" s="96"/>
      <c r="KTX9" s="96"/>
      <c r="KTY9" s="96"/>
      <c r="KTZ9" s="96"/>
      <c r="KUA9" s="96"/>
      <c r="KUB9" s="96"/>
      <c r="KUC9" s="96"/>
      <c r="KUD9" s="96"/>
      <c r="KUE9" s="96"/>
      <c r="KUF9" s="96"/>
      <c r="KUG9" s="96"/>
      <c r="KUH9" s="96"/>
      <c r="KUI9" s="96"/>
      <c r="KUJ9" s="96"/>
      <c r="KUK9" s="96"/>
      <c r="KUL9" s="96"/>
      <c r="KUM9" s="96"/>
      <c r="KUN9" s="96"/>
      <c r="KUO9" s="96"/>
      <c r="KUP9" s="96"/>
      <c r="KUQ9" s="96"/>
      <c r="KUR9" s="96"/>
      <c r="KUS9" s="96"/>
      <c r="KUT9" s="96"/>
      <c r="KUU9" s="96"/>
      <c r="KUV9" s="96"/>
      <c r="KUW9" s="96"/>
      <c r="KUX9" s="96"/>
      <c r="KUY9" s="96"/>
      <c r="KUZ9" s="96"/>
      <c r="KVA9" s="96"/>
      <c r="KVB9" s="96"/>
      <c r="KVC9" s="96"/>
      <c r="KVD9" s="96"/>
      <c r="KVE9" s="96"/>
      <c r="KVF9" s="96"/>
      <c r="KVG9" s="96"/>
      <c r="KVH9" s="96"/>
      <c r="KVI9" s="96"/>
      <c r="KVJ9" s="96"/>
      <c r="KVK9" s="96"/>
      <c r="KVL9" s="96"/>
      <c r="KVM9" s="96"/>
      <c r="KVN9" s="96"/>
      <c r="KVO9" s="96"/>
      <c r="KVP9" s="96"/>
      <c r="KVQ9" s="96"/>
      <c r="KVR9" s="96"/>
      <c r="KVS9" s="96"/>
      <c r="KVT9" s="96"/>
      <c r="KVU9" s="96"/>
      <c r="KVV9" s="96"/>
      <c r="KVW9" s="96"/>
      <c r="KVX9" s="96"/>
      <c r="KVY9" s="96"/>
      <c r="KVZ9" s="96"/>
      <c r="KWA9" s="96"/>
      <c r="KWB9" s="96"/>
      <c r="KWC9" s="96"/>
      <c r="KWD9" s="96"/>
      <c r="KWE9" s="96"/>
      <c r="KWF9" s="96"/>
      <c r="KWG9" s="96"/>
      <c r="KWH9" s="96"/>
      <c r="KWI9" s="96"/>
      <c r="KWJ9" s="96"/>
      <c r="KWK9" s="96"/>
      <c r="KWL9" s="96"/>
      <c r="KWM9" s="96"/>
      <c r="KWN9" s="96"/>
      <c r="KWO9" s="96"/>
      <c r="KWP9" s="96"/>
      <c r="KWQ9" s="96"/>
      <c r="KWR9" s="96"/>
      <c r="KWS9" s="96"/>
      <c r="KWT9" s="96"/>
      <c r="KWU9" s="96"/>
      <c r="KWV9" s="96"/>
      <c r="KWW9" s="96"/>
      <c r="KWX9" s="96"/>
      <c r="KWY9" s="96"/>
      <c r="KWZ9" s="96"/>
      <c r="KXA9" s="96"/>
      <c r="KXB9" s="96"/>
      <c r="KXC9" s="96"/>
      <c r="KXD9" s="96"/>
      <c r="KXE9" s="96"/>
      <c r="KXF9" s="96"/>
      <c r="KXG9" s="96"/>
      <c r="KXH9" s="96"/>
      <c r="KXI9" s="96"/>
      <c r="KXJ9" s="96"/>
      <c r="KXK9" s="96"/>
      <c r="KXL9" s="96"/>
      <c r="KXM9" s="96"/>
      <c r="KXN9" s="96"/>
      <c r="KXO9" s="96"/>
      <c r="KXP9" s="96"/>
      <c r="KXQ9" s="96"/>
      <c r="KXR9" s="96"/>
      <c r="KXS9" s="96"/>
      <c r="KXT9" s="96"/>
      <c r="KXU9" s="96"/>
      <c r="KXV9" s="96"/>
      <c r="KXW9" s="96"/>
      <c r="KXX9" s="96"/>
      <c r="KXY9" s="96"/>
      <c r="KXZ9" s="96"/>
      <c r="KYA9" s="96"/>
      <c r="KYB9" s="96"/>
      <c r="KYC9" s="96"/>
      <c r="KYD9" s="96"/>
      <c r="KYE9" s="96"/>
      <c r="KYF9" s="96"/>
      <c r="KYG9" s="96"/>
      <c r="KYH9" s="96"/>
      <c r="KYI9" s="96"/>
      <c r="KYJ9" s="96"/>
      <c r="KYK9" s="96"/>
      <c r="KYL9" s="96"/>
      <c r="KYM9" s="96"/>
      <c r="KYN9" s="96"/>
      <c r="KYO9" s="96"/>
      <c r="KYP9" s="96"/>
      <c r="KYQ9" s="96"/>
      <c r="KYR9" s="96"/>
      <c r="KYS9" s="96"/>
      <c r="KYT9" s="96"/>
      <c r="KYU9" s="96"/>
      <c r="KYV9" s="96"/>
      <c r="KYW9" s="96"/>
      <c r="KYX9" s="96"/>
      <c r="KYY9" s="96"/>
      <c r="KYZ9" s="96"/>
      <c r="KZA9" s="96"/>
      <c r="KZB9" s="96"/>
      <c r="KZC9" s="96"/>
      <c r="KZD9" s="96"/>
      <c r="KZE9" s="96"/>
      <c r="KZF9" s="96"/>
      <c r="KZG9" s="96"/>
      <c r="KZH9" s="96"/>
      <c r="KZI9" s="96"/>
      <c r="KZJ9" s="96"/>
      <c r="KZK9" s="96"/>
      <c r="KZL9" s="96"/>
      <c r="KZM9" s="96"/>
      <c r="KZN9" s="96"/>
      <c r="KZO9" s="96"/>
      <c r="KZP9" s="96"/>
      <c r="KZQ9" s="96"/>
      <c r="KZR9" s="96"/>
      <c r="KZS9" s="96"/>
      <c r="KZT9" s="96"/>
      <c r="KZU9" s="96"/>
      <c r="KZV9" s="96"/>
      <c r="KZW9" s="96"/>
      <c r="KZX9" s="96"/>
      <c r="KZY9" s="96"/>
      <c r="KZZ9" s="96"/>
      <c r="LAA9" s="96"/>
      <c r="LAB9" s="96"/>
      <c r="LAC9" s="96"/>
      <c r="LAD9" s="96"/>
      <c r="LAE9" s="96"/>
      <c r="LAF9" s="96"/>
      <c r="LAG9" s="96"/>
      <c r="LAH9" s="96"/>
      <c r="LAI9" s="96"/>
      <c r="LAJ9" s="96"/>
      <c r="LAK9" s="96"/>
      <c r="LAL9" s="96"/>
      <c r="LAM9" s="96"/>
      <c r="LAN9" s="96"/>
      <c r="LAO9" s="96"/>
      <c r="LAP9" s="96"/>
      <c r="LAQ9" s="96"/>
      <c r="LAR9" s="96"/>
      <c r="LAS9" s="96"/>
      <c r="LAT9" s="96"/>
      <c r="LAU9" s="96"/>
      <c r="LAV9" s="96"/>
      <c r="LAW9" s="96"/>
      <c r="LAX9" s="96"/>
      <c r="LAY9" s="96"/>
      <c r="LAZ9" s="96"/>
      <c r="LBA9" s="96"/>
      <c r="LBB9" s="96"/>
      <c r="LBC9" s="96"/>
      <c r="LBD9" s="96"/>
      <c r="LBE9" s="96"/>
      <c r="LBF9" s="96"/>
      <c r="LBG9" s="96"/>
      <c r="LBH9" s="96"/>
      <c r="LBI9" s="96"/>
      <c r="LBJ9" s="96"/>
      <c r="LBK9" s="96"/>
      <c r="LBL9" s="96"/>
      <c r="LBM9" s="96"/>
      <c r="LBN9" s="96"/>
      <c r="LBO9" s="96"/>
      <c r="LBP9" s="96"/>
      <c r="LBQ9" s="96"/>
      <c r="LBR9" s="96"/>
      <c r="LBS9" s="96"/>
      <c r="LBT9" s="96"/>
      <c r="LBU9" s="96"/>
      <c r="LBV9" s="96"/>
      <c r="LBW9" s="96"/>
      <c r="LBX9" s="96"/>
      <c r="LBY9" s="96"/>
      <c r="LBZ9" s="96"/>
      <c r="LCA9" s="96"/>
      <c r="LCB9" s="96"/>
      <c r="LCC9" s="96"/>
      <c r="LCD9" s="96"/>
      <c r="LCE9" s="96"/>
      <c r="LCF9" s="96"/>
      <c r="LCG9" s="96"/>
      <c r="LCH9" s="96"/>
      <c r="LCI9" s="96"/>
      <c r="LCJ9" s="96"/>
      <c r="LCK9" s="96"/>
      <c r="LCL9" s="96"/>
      <c r="LCM9" s="96"/>
      <c r="LCN9" s="96"/>
      <c r="LCO9" s="96"/>
      <c r="LCP9" s="96"/>
      <c r="LCQ9" s="96"/>
      <c r="LCR9" s="96"/>
      <c r="LCS9" s="96"/>
      <c r="LCT9" s="96"/>
      <c r="LCU9" s="96"/>
      <c r="LCV9" s="96"/>
      <c r="LCW9" s="96"/>
      <c r="LCX9" s="96"/>
      <c r="LCY9" s="96"/>
      <c r="LCZ9" s="96"/>
      <c r="LDA9" s="96"/>
      <c r="LDB9" s="96"/>
      <c r="LDC9" s="96"/>
      <c r="LDD9" s="96"/>
      <c r="LDE9" s="96"/>
      <c r="LDF9" s="96"/>
      <c r="LDG9" s="96"/>
      <c r="LDH9" s="96"/>
      <c r="LDI9" s="96"/>
      <c r="LDJ9" s="96"/>
      <c r="LDK9" s="96"/>
      <c r="LDL9" s="96"/>
      <c r="LDM9" s="96"/>
      <c r="LDN9" s="96"/>
      <c r="LDO9" s="96"/>
      <c r="LDP9" s="96"/>
      <c r="LDQ9" s="96"/>
      <c r="LDR9" s="96"/>
      <c r="LDS9" s="96"/>
      <c r="LDT9" s="96"/>
      <c r="LDU9" s="96"/>
      <c r="LDV9" s="96"/>
      <c r="LDW9" s="96"/>
      <c r="LDX9" s="96"/>
      <c r="LDY9" s="96"/>
      <c r="LDZ9" s="96"/>
      <c r="LEA9" s="96"/>
      <c r="LEB9" s="96"/>
      <c r="LEC9" s="96"/>
      <c r="LED9" s="96"/>
      <c r="LEE9" s="96"/>
      <c r="LEF9" s="96"/>
      <c r="LEG9" s="96"/>
      <c r="LEH9" s="96"/>
      <c r="LEI9" s="96"/>
      <c r="LEJ9" s="96"/>
      <c r="LEK9" s="96"/>
      <c r="LEL9" s="96"/>
      <c r="LEM9" s="96"/>
      <c r="LEN9" s="96"/>
      <c r="LEO9" s="96"/>
      <c r="LEP9" s="96"/>
      <c r="LEQ9" s="96"/>
      <c r="LER9" s="96"/>
      <c r="LES9" s="96"/>
      <c r="LET9" s="96"/>
      <c r="LEU9" s="96"/>
      <c r="LEV9" s="96"/>
      <c r="LEW9" s="96"/>
      <c r="LEX9" s="96"/>
      <c r="LEY9" s="96"/>
      <c r="LEZ9" s="96"/>
      <c r="LFA9" s="96"/>
      <c r="LFB9" s="96"/>
      <c r="LFC9" s="96"/>
      <c r="LFD9" s="96"/>
      <c r="LFE9" s="96"/>
      <c r="LFF9" s="96"/>
      <c r="LFG9" s="96"/>
      <c r="LFH9" s="96"/>
      <c r="LFI9" s="96"/>
      <c r="LFJ9" s="96"/>
      <c r="LFK9" s="96"/>
      <c r="LFL9" s="96"/>
      <c r="LFM9" s="96"/>
      <c r="LFN9" s="96"/>
      <c r="LFO9" s="96"/>
      <c r="LFP9" s="96"/>
      <c r="LFQ9" s="96"/>
      <c r="LFR9" s="96"/>
      <c r="LFS9" s="96"/>
      <c r="LFT9" s="96"/>
      <c r="LFU9" s="96"/>
      <c r="LFV9" s="96"/>
      <c r="LFW9" s="96"/>
      <c r="LFX9" s="96"/>
      <c r="LFY9" s="96"/>
      <c r="LFZ9" s="96"/>
      <c r="LGA9" s="96"/>
      <c r="LGB9" s="96"/>
      <c r="LGC9" s="96"/>
      <c r="LGD9" s="96"/>
      <c r="LGE9" s="96"/>
      <c r="LGF9" s="96"/>
      <c r="LGG9" s="96"/>
      <c r="LGH9" s="96"/>
      <c r="LGI9" s="96"/>
      <c r="LGJ9" s="96"/>
      <c r="LGK9" s="96"/>
      <c r="LGL9" s="96"/>
      <c r="LGM9" s="96"/>
      <c r="LGN9" s="96"/>
      <c r="LGO9" s="96"/>
      <c r="LGP9" s="96"/>
      <c r="LGQ9" s="96"/>
      <c r="LGR9" s="96"/>
      <c r="LGS9" s="96"/>
      <c r="LGT9" s="96"/>
      <c r="LGU9" s="96"/>
      <c r="LGV9" s="96"/>
      <c r="LGW9" s="96"/>
      <c r="LGX9" s="96"/>
      <c r="LGY9" s="96"/>
      <c r="LGZ9" s="96"/>
      <c r="LHA9" s="96"/>
      <c r="LHB9" s="96"/>
      <c r="LHC9" s="96"/>
      <c r="LHD9" s="96"/>
      <c r="LHE9" s="96"/>
      <c r="LHF9" s="96"/>
      <c r="LHG9" s="96"/>
      <c r="LHH9" s="96"/>
      <c r="LHI9" s="96"/>
      <c r="LHJ9" s="96"/>
      <c r="LHK9" s="96"/>
      <c r="LHL9" s="96"/>
      <c r="LHM9" s="96"/>
      <c r="LHN9" s="96"/>
      <c r="LHO9" s="96"/>
      <c r="LHP9" s="96"/>
      <c r="LHQ9" s="96"/>
      <c r="LHR9" s="96"/>
      <c r="LHS9" s="96"/>
      <c r="LHT9" s="96"/>
      <c r="LHU9" s="96"/>
      <c r="LHV9" s="96"/>
      <c r="LHW9" s="96"/>
      <c r="LHX9" s="96"/>
      <c r="LHY9" s="96"/>
      <c r="LHZ9" s="96"/>
      <c r="LIA9" s="96"/>
      <c r="LIB9" s="96"/>
      <c r="LIC9" s="96"/>
      <c r="LID9" s="96"/>
      <c r="LIE9" s="96"/>
      <c r="LIF9" s="96"/>
      <c r="LIG9" s="96"/>
      <c r="LIH9" s="96"/>
      <c r="LII9" s="96"/>
      <c r="LIJ9" s="96"/>
      <c r="LIK9" s="96"/>
      <c r="LIL9" s="96"/>
      <c r="LIM9" s="96"/>
      <c r="LIN9" s="96"/>
      <c r="LIO9" s="96"/>
      <c r="LIP9" s="96"/>
      <c r="LIQ9" s="96"/>
      <c r="LIR9" s="96"/>
      <c r="LIS9" s="96"/>
      <c r="LIT9" s="96"/>
      <c r="LIU9" s="96"/>
      <c r="LIV9" s="96"/>
      <c r="LIW9" s="96"/>
      <c r="LIX9" s="96"/>
      <c r="LIY9" s="96"/>
      <c r="LIZ9" s="96"/>
      <c r="LJA9" s="96"/>
      <c r="LJB9" s="96"/>
      <c r="LJC9" s="96"/>
      <c r="LJD9" s="96"/>
      <c r="LJE9" s="96"/>
      <c r="LJF9" s="96"/>
      <c r="LJG9" s="96"/>
      <c r="LJH9" s="96"/>
      <c r="LJI9" s="96"/>
      <c r="LJJ9" s="96"/>
      <c r="LJK9" s="96"/>
      <c r="LJL9" s="96"/>
      <c r="LJM9" s="96"/>
      <c r="LJN9" s="96"/>
      <c r="LJO9" s="96"/>
      <c r="LJP9" s="96"/>
      <c r="LJQ9" s="96"/>
      <c r="LJR9" s="96"/>
      <c r="LJS9" s="96"/>
      <c r="LJT9" s="96"/>
      <c r="LJU9" s="96"/>
      <c r="LJV9" s="96"/>
      <c r="LJW9" s="96"/>
      <c r="LJX9" s="96"/>
      <c r="LJY9" s="96"/>
      <c r="LJZ9" s="96"/>
      <c r="LKA9" s="96"/>
      <c r="LKB9" s="96"/>
      <c r="LKC9" s="96"/>
      <c r="LKD9" s="96"/>
      <c r="LKE9" s="96"/>
      <c r="LKF9" s="96"/>
      <c r="LKG9" s="96"/>
      <c r="LKH9" s="96"/>
      <c r="LKI9" s="96"/>
      <c r="LKJ9" s="96"/>
      <c r="LKK9" s="96"/>
      <c r="LKL9" s="96"/>
      <c r="LKM9" s="96"/>
      <c r="LKN9" s="96"/>
      <c r="LKO9" s="96"/>
      <c r="LKP9" s="96"/>
      <c r="LKQ9" s="96"/>
      <c r="LKR9" s="96"/>
      <c r="LKS9" s="96"/>
      <c r="LKT9" s="96"/>
      <c r="LKU9" s="96"/>
      <c r="LKV9" s="96"/>
      <c r="LKW9" s="96"/>
      <c r="LKX9" s="96"/>
      <c r="LKY9" s="96"/>
      <c r="LKZ9" s="96"/>
      <c r="LLA9" s="96"/>
      <c r="LLB9" s="96"/>
      <c r="LLC9" s="96"/>
      <c r="LLD9" s="96"/>
      <c r="LLE9" s="96"/>
      <c r="LLF9" s="96"/>
      <c r="LLG9" s="96"/>
      <c r="LLH9" s="96"/>
      <c r="LLI9" s="96"/>
      <c r="LLJ9" s="96"/>
      <c r="LLK9" s="96"/>
      <c r="LLL9" s="96"/>
      <c r="LLM9" s="96"/>
      <c r="LLN9" s="96"/>
      <c r="LLO9" s="96"/>
      <c r="LLP9" s="96"/>
      <c r="LLQ9" s="96"/>
      <c r="LLR9" s="96"/>
      <c r="LLS9" s="96"/>
      <c r="LLT9" s="96"/>
      <c r="LLU9" s="96"/>
      <c r="LLV9" s="96"/>
      <c r="LLW9" s="96"/>
      <c r="LLX9" s="96"/>
      <c r="LLY9" s="96"/>
      <c r="LLZ9" s="96"/>
      <c r="LMA9" s="96"/>
      <c r="LMB9" s="96"/>
      <c r="LMC9" s="96"/>
      <c r="LMD9" s="96"/>
      <c r="LME9" s="96"/>
      <c r="LMF9" s="96"/>
      <c r="LMG9" s="96"/>
      <c r="LMH9" s="96"/>
      <c r="LMI9" s="96"/>
      <c r="LMJ9" s="96"/>
      <c r="LMK9" s="96"/>
      <c r="LML9" s="96"/>
      <c r="LMM9" s="96"/>
      <c r="LMN9" s="96"/>
      <c r="LMO9" s="96"/>
      <c r="LMP9" s="96"/>
      <c r="LMQ9" s="96"/>
      <c r="LMR9" s="96"/>
      <c r="LMS9" s="96"/>
      <c r="LMT9" s="96"/>
      <c r="LMU9" s="96"/>
      <c r="LMV9" s="96"/>
      <c r="LMW9" s="96"/>
      <c r="LMX9" s="96"/>
      <c r="LMY9" s="96"/>
      <c r="LMZ9" s="96"/>
      <c r="LNA9" s="96"/>
      <c r="LNB9" s="96"/>
      <c r="LNC9" s="96"/>
      <c r="LND9" s="96"/>
      <c r="LNE9" s="96"/>
      <c r="LNF9" s="96"/>
      <c r="LNG9" s="96"/>
      <c r="LNH9" s="96"/>
      <c r="LNI9" s="96"/>
      <c r="LNJ9" s="96"/>
      <c r="LNK9" s="96"/>
      <c r="LNL9" s="96"/>
      <c r="LNM9" s="96"/>
      <c r="LNN9" s="96"/>
      <c r="LNO9" s="96"/>
      <c r="LNP9" s="96"/>
      <c r="LNQ9" s="96"/>
      <c r="LNR9" s="96"/>
      <c r="LNS9" s="96"/>
      <c r="LNT9" s="96"/>
      <c r="LNU9" s="96"/>
      <c r="LNV9" s="96"/>
      <c r="LNW9" s="96"/>
      <c r="LNX9" s="96"/>
      <c r="LNY9" s="96"/>
      <c r="LNZ9" s="96"/>
      <c r="LOA9" s="96"/>
      <c r="LOB9" s="96"/>
      <c r="LOC9" s="96"/>
      <c r="LOD9" s="96"/>
      <c r="LOE9" s="96"/>
      <c r="LOF9" s="96"/>
      <c r="LOG9" s="96"/>
      <c r="LOH9" s="96"/>
      <c r="LOI9" s="96"/>
      <c r="LOJ9" s="96"/>
      <c r="LOK9" s="96"/>
      <c r="LOL9" s="96"/>
      <c r="LOM9" s="96"/>
      <c r="LON9" s="96"/>
      <c r="LOO9" s="96"/>
      <c r="LOP9" s="96"/>
      <c r="LOQ9" s="96"/>
      <c r="LOR9" s="96"/>
      <c r="LOS9" s="96"/>
      <c r="LOT9" s="96"/>
      <c r="LOU9" s="96"/>
      <c r="LOV9" s="96"/>
      <c r="LOW9" s="96"/>
      <c r="LOX9" s="96"/>
      <c r="LOY9" s="96"/>
      <c r="LOZ9" s="96"/>
      <c r="LPA9" s="96"/>
      <c r="LPB9" s="96"/>
      <c r="LPC9" s="96"/>
      <c r="LPD9" s="96"/>
      <c r="LPE9" s="96"/>
      <c r="LPF9" s="96"/>
      <c r="LPG9" s="96"/>
      <c r="LPH9" s="96"/>
      <c r="LPI9" s="96"/>
      <c r="LPJ9" s="96"/>
      <c r="LPK9" s="96"/>
      <c r="LPL9" s="96"/>
      <c r="LPM9" s="96"/>
      <c r="LPN9" s="96"/>
      <c r="LPO9" s="96"/>
      <c r="LPP9" s="96"/>
      <c r="LPQ9" s="96"/>
      <c r="LPR9" s="96"/>
      <c r="LPS9" s="96"/>
      <c r="LPT9" s="96"/>
      <c r="LPU9" s="96"/>
      <c r="LPV9" s="96"/>
      <c r="LPW9" s="96"/>
      <c r="LPX9" s="96"/>
      <c r="LPY9" s="96"/>
      <c r="LPZ9" s="96"/>
      <c r="LQA9" s="96"/>
      <c r="LQB9" s="96"/>
      <c r="LQC9" s="96"/>
      <c r="LQD9" s="96"/>
      <c r="LQE9" s="96"/>
      <c r="LQF9" s="96"/>
      <c r="LQG9" s="96"/>
      <c r="LQH9" s="96"/>
      <c r="LQI9" s="96"/>
      <c r="LQJ9" s="96"/>
      <c r="LQK9" s="96"/>
      <c r="LQL9" s="96"/>
      <c r="LQM9" s="96"/>
      <c r="LQN9" s="96"/>
      <c r="LQO9" s="96"/>
      <c r="LQP9" s="96"/>
      <c r="LQQ9" s="96"/>
      <c r="LQR9" s="96"/>
      <c r="LQS9" s="96"/>
      <c r="LQT9" s="96"/>
      <c r="LQU9" s="96"/>
      <c r="LQV9" s="96"/>
      <c r="LQW9" s="96"/>
      <c r="LQX9" s="96"/>
      <c r="LQY9" s="96"/>
      <c r="LQZ9" s="96"/>
      <c r="LRA9" s="96"/>
      <c r="LRB9" s="96"/>
      <c r="LRC9" s="96"/>
      <c r="LRD9" s="96"/>
      <c r="LRE9" s="96"/>
      <c r="LRF9" s="96"/>
      <c r="LRG9" s="96"/>
      <c r="LRH9" s="96"/>
      <c r="LRI9" s="96"/>
      <c r="LRJ9" s="96"/>
      <c r="LRK9" s="96"/>
      <c r="LRL9" s="96"/>
      <c r="LRM9" s="96"/>
      <c r="LRN9" s="96"/>
      <c r="LRO9" s="96"/>
      <c r="LRP9" s="96"/>
      <c r="LRQ9" s="96"/>
      <c r="LRR9" s="96"/>
      <c r="LRS9" s="96"/>
      <c r="LRT9" s="96"/>
      <c r="LRU9" s="96"/>
      <c r="LRV9" s="96"/>
      <c r="LRW9" s="96"/>
      <c r="LRX9" s="96"/>
      <c r="LRY9" s="96"/>
      <c r="LRZ9" s="96"/>
      <c r="LSA9" s="96"/>
      <c r="LSB9" s="96"/>
      <c r="LSC9" s="96"/>
      <c r="LSD9" s="96"/>
      <c r="LSE9" s="96"/>
      <c r="LSF9" s="96"/>
      <c r="LSG9" s="96"/>
      <c r="LSH9" s="96"/>
      <c r="LSI9" s="96"/>
      <c r="LSJ9" s="96"/>
      <c r="LSK9" s="96"/>
      <c r="LSL9" s="96"/>
      <c r="LSM9" s="96"/>
      <c r="LSN9" s="96"/>
      <c r="LSO9" s="96"/>
      <c r="LSP9" s="96"/>
      <c r="LSQ9" s="96"/>
      <c r="LSR9" s="96"/>
      <c r="LSS9" s="96"/>
      <c r="LST9" s="96"/>
      <c r="LSU9" s="96"/>
      <c r="LSV9" s="96"/>
      <c r="LSW9" s="96"/>
      <c r="LSX9" s="96"/>
      <c r="LSY9" s="96"/>
      <c r="LSZ9" s="96"/>
      <c r="LTA9" s="96"/>
      <c r="LTB9" s="96"/>
      <c r="LTC9" s="96"/>
      <c r="LTD9" s="96"/>
      <c r="LTE9" s="96"/>
      <c r="LTF9" s="96"/>
      <c r="LTG9" s="96"/>
      <c r="LTH9" s="96"/>
      <c r="LTI9" s="96"/>
      <c r="LTJ9" s="96"/>
      <c r="LTK9" s="96"/>
      <c r="LTL9" s="96"/>
      <c r="LTM9" s="96"/>
      <c r="LTN9" s="96"/>
      <c r="LTO9" s="96"/>
      <c r="LTP9" s="96"/>
      <c r="LTQ9" s="96"/>
      <c r="LTR9" s="96"/>
      <c r="LTS9" s="96"/>
      <c r="LTT9" s="96"/>
      <c r="LTU9" s="96"/>
      <c r="LTV9" s="96"/>
      <c r="LTW9" s="96"/>
      <c r="LTX9" s="96"/>
      <c r="LTY9" s="96"/>
      <c r="LTZ9" s="96"/>
      <c r="LUA9" s="96"/>
      <c r="LUB9" s="96"/>
      <c r="LUC9" s="96"/>
      <c r="LUD9" s="96"/>
      <c r="LUE9" s="96"/>
      <c r="LUF9" s="96"/>
      <c r="LUG9" s="96"/>
      <c r="LUH9" s="96"/>
      <c r="LUI9" s="96"/>
      <c r="LUJ9" s="96"/>
      <c r="LUK9" s="96"/>
      <c r="LUL9" s="96"/>
      <c r="LUM9" s="96"/>
      <c r="LUN9" s="96"/>
      <c r="LUO9" s="96"/>
      <c r="LUP9" s="96"/>
      <c r="LUQ9" s="96"/>
      <c r="LUR9" s="96"/>
      <c r="LUS9" s="96"/>
      <c r="LUT9" s="96"/>
      <c r="LUU9" s="96"/>
      <c r="LUV9" s="96"/>
      <c r="LUW9" s="96"/>
      <c r="LUX9" s="96"/>
      <c r="LUY9" s="96"/>
      <c r="LUZ9" s="96"/>
      <c r="LVA9" s="96"/>
      <c r="LVB9" s="96"/>
      <c r="LVC9" s="96"/>
      <c r="LVD9" s="96"/>
      <c r="LVE9" s="96"/>
      <c r="LVF9" s="96"/>
      <c r="LVG9" s="96"/>
      <c r="LVH9" s="96"/>
      <c r="LVI9" s="96"/>
      <c r="LVJ9" s="96"/>
      <c r="LVK9" s="96"/>
      <c r="LVL9" s="96"/>
      <c r="LVM9" s="96"/>
      <c r="LVN9" s="96"/>
      <c r="LVO9" s="96"/>
      <c r="LVP9" s="96"/>
      <c r="LVQ9" s="96"/>
      <c r="LVR9" s="96"/>
      <c r="LVS9" s="96"/>
      <c r="LVT9" s="96"/>
      <c r="LVU9" s="96"/>
      <c r="LVV9" s="96"/>
      <c r="LVW9" s="96"/>
      <c r="LVX9" s="96"/>
      <c r="LVY9" s="96"/>
      <c r="LVZ9" s="96"/>
      <c r="LWA9" s="96"/>
      <c r="LWB9" s="96"/>
      <c r="LWC9" s="96"/>
      <c r="LWD9" s="96"/>
      <c r="LWE9" s="96"/>
      <c r="LWF9" s="96"/>
      <c r="LWG9" s="96"/>
      <c r="LWH9" s="96"/>
      <c r="LWI9" s="96"/>
      <c r="LWJ9" s="96"/>
      <c r="LWK9" s="96"/>
      <c r="LWL9" s="96"/>
      <c r="LWM9" s="96"/>
      <c r="LWN9" s="96"/>
      <c r="LWO9" s="96"/>
      <c r="LWP9" s="96"/>
      <c r="LWQ9" s="96"/>
      <c r="LWR9" s="96"/>
      <c r="LWS9" s="96"/>
      <c r="LWT9" s="96"/>
      <c r="LWU9" s="96"/>
      <c r="LWV9" s="96"/>
      <c r="LWW9" s="96"/>
      <c r="LWX9" s="96"/>
      <c r="LWY9" s="96"/>
      <c r="LWZ9" s="96"/>
      <c r="LXA9" s="96"/>
      <c r="LXB9" s="96"/>
      <c r="LXC9" s="96"/>
      <c r="LXD9" s="96"/>
      <c r="LXE9" s="96"/>
      <c r="LXF9" s="96"/>
      <c r="LXG9" s="96"/>
      <c r="LXH9" s="96"/>
      <c r="LXI9" s="96"/>
      <c r="LXJ9" s="96"/>
      <c r="LXK9" s="96"/>
      <c r="LXL9" s="96"/>
      <c r="LXM9" s="96"/>
      <c r="LXN9" s="96"/>
      <c r="LXO9" s="96"/>
      <c r="LXP9" s="96"/>
      <c r="LXQ9" s="96"/>
      <c r="LXR9" s="96"/>
      <c r="LXS9" s="96"/>
      <c r="LXT9" s="96"/>
      <c r="LXU9" s="96"/>
      <c r="LXV9" s="96"/>
      <c r="LXW9" s="96"/>
      <c r="LXX9" s="96"/>
      <c r="LXY9" s="96"/>
      <c r="LXZ9" s="96"/>
      <c r="LYA9" s="96"/>
      <c r="LYB9" s="96"/>
      <c r="LYC9" s="96"/>
      <c r="LYD9" s="96"/>
      <c r="LYE9" s="96"/>
      <c r="LYF9" s="96"/>
      <c r="LYG9" s="96"/>
      <c r="LYH9" s="96"/>
      <c r="LYI9" s="96"/>
      <c r="LYJ9" s="96"/>
      <c r="LYK9" s="96"/>
      <c r="LYL9" s="96"/>
      <c r="LYM9" s="96"/>
      <c r="LYN9" s="96"/>
      <c r="LYO9" s="96"/>
      <c r="LYP9" s="96"/>
      <c r="LYQ9" s="96"/>
      <c r="LYR9" s="96"/>
      <c r="LYS9" s="96"/>
      <c r="LYT9" s="96"/>
      <c r="LYU9" s="96"/>
      <c r="LYV9" s="96"/>
      <c r="LYW9" s="96"/>
      <c r="LYX9" s="96"/>
      <c r="LYY9" s="96"/>
      <c r="LYZ9" s="96"/>
      <c r="LZA9" s="96"/>
      <c r="LZB9" s="96"/>
      <c r="LZC9" s="96"/>
      <c r="LZD9" s="96"/>
      <c r="LZE9" s="96"/>
      <c r="LZF9" s="96"/>
      <c r="LZG9" s="96"/>
      <c r="LZH9" s="96"/>
      <c r="LZI9" s="96"/>
      <c r="LZJ9" s="96"/>
      <c r="LZK9" s="96"/>
      <c r="LZL9" s="96"/>
      <c r="LZM9" s="96"/>
      <c r="LZN9" s="96"/>
      <c r="LZO9" s="96"/>
      <c r="LZP9" s="96"/>
      <c r="LZQ9" s="96"/>
      <c r="LZR9" s="96"/>
      <c r="LZS9" s="96"/>
      <c r="LZT9" s="96"/>
      <c r="LZU9" s="96"/>
      <c r="LZV9" s="96"/>
      <c r="LZW9" s="96"/>
      <c r="LZX9" s="96"/>
      <c r="LZY9" s="96"/>
      <c r="LZZ9" s="96"/>
      <c r="MAA9" s="96"/>
      <c r="MAB9" s="96"/>
      <c r="MAC9" s="96"/>
      <c r="MAD9" s="96"/>
      <c r="MAE9" s="96"/>
      <c r="MAF9" s="96"/>
      <c r="MAG9" s="96"/>
      <c r="MAH9" s="96"/>
      <c r="MAI9" s="96"/>
      <c r="MAJ9" s="96"/>
      <c r="MAK9" s="96"/>
      <c r="MAL9" s="96"/>
      <c r="MAM9" s="96"/>
      <c r="MAN9" s="96"/>
      <c r="MAO9" s="96"/>
      <c r="MAP9" s="96"/>
      <c r="MAQ9" s="96"/>
      <c r="MAR9" s="96"/>
      <c r="MAS9" s="96"/>
      <c r="MAT9" s="96"/>
      <c r="MAU9" s="96"/>
      <c r="MAV9" s="96"/>
      <c r="MAW9" s="96"/>
      <c r="MAX9" s="96"/>
      <c r="MAY9" s="96"/>
      <c r="MAZ9" s="96"/>
      <c r="MBA9" s="96"/>
      <c r="MBB9" s="96"/>
      <c r="MBC9" s="96"/>
      <c r="MBD9" s="96"/>
      <c r="MBE9" s="96"/>
      <c r="MBF9" s="96"/>
      <c r="MBG9" s="96"/>
      <c r="MBH9" s="96"/>
      <c r="MBI9" s="96"/>
      <c r="MBJ9" s="96"/>
      <c r="MBK9" s="96"/>
      <c r="MBL9" s="96"/>
      <c r="MBM9" s="96"/>
      <c r="MBN9" s="96"/>
      <c r="MBO9" s="96"/>
      <c r="MBP9" s="96"/>
      <c r="MBQ9" s="96"/>
      <c r="MBR9" s="96"/>
      <c r="MBS9" s="96"/>
      <c r="MBT9" s="96"/>
      <c r="MBU9" s="96"/>
      <c r="MBV9" s="96"/>
      <c r="MBW9" s="96"/>
      <c r="MBX9" s="96"/>
      <c r="MBY9" s="96"/>
      <c r="MBZ9" s="96"/>
      <c r="MCA9" s="96"/>
      <c r="MCB9" s="96"/>
      <c r="MCC9" s="96"/>
      <c r="MCD9" s="96"/>
      <c r="MCE9" s="96"/>
      <c r="MCF9" s="96"/>
      <c r="MCG9" s="96"/>
      <c r="MCH9" s="96"/>
      <c r="MCI9" s="96"/>
      <c r="MCJ9" s="96"/>
      <c r="MCK9" s="96"/>
      <c r="MCL9" s="96"/>
      <c r="MCM9" s="96"/>
      <c r="MCN9" s="96"/>
      <c r="MCO9" s="96"/>
      <c r="MCP9" s="96"/>
      <c r="MCQ9" s="96"/>
      <c r="MCR9" s="96"/>
      <c r="MCS9" s="96"/>
      <c r="MCT9" s="96"/>
      <c r="MCU9" s="96"/>
      <c r="MCV9" s="96"/>
      <c r="MCW9" s="96"/>
      <c r="MCX9" s="96"/>
      <c r="MCY9" s="96"/>
      <c r="MCZ9" s="96"/>
      <c r="MDA9" s="96"/>
      <c r="MDB9" s="96"/>
      <c r="MDC9" s="96"/>
      <c r="MDD9" s="96"/>
      <c r="MDE9" s="96"/>
      <c r="MDF9" s="96"/>
      <c r="MDG9" s="96"/>
      <c r="MDH9" s="96"/>
      <c r="MDI9" s="96"/>
      <c r="MDJ9" s="96"/>
      <c r="MDK9" s="96"/>
      <c r="MDL9" s="96"/>
      <c r="MDM9" s="96"/>
      <c r="MDN9" s="96"/>
      <c r="MDO9" s="96"/>
      <c r="MDP9" s="96"/>
      <c r="MDQ9" s="96"/>
      <c r="MDR9" s="96"/>
      <c r="MDS9" s="96"/>
      <c r="MDT9" s="96"/>
      <c r="MDU9" s="96"/>
      <c r="MDV9" s="96"/>
      <c r="MDW9" s="96"/>
      <c r="MDX9" s="96"/>
      <c r="MDY9" s="96"/>
      <c r="MDZ9" s="96"/>
      <c r="MEA9" s="96"/>
      <c r="MEB9" s="96"/>
      <c r="MEC9" s="96"/>
      <c r="MED9" s="96"/>
      <c r="MEE9" s="96"/>
      <c r="MEF9" s="96"/>
      <c r="MEG9" s="96"/>
      <c r="MEH9" s="96"/>
      <c r="MEI9" s="96"/>
      <c r="MEJ9" s="96"/>
      <c r="MEK9" s="96"/>
      <c r="MEL9" s="96"/>
      <c r="MEM9" s="96"/>
      <c r="MEN9" s="96"/>
      <c r="MEO9" s="96"/>
      <c r="MEP9" s="96"/>
      <c r="MEQ9" s="96"/>
      <c r="MER9" s="96"/>
      <c r="MES9" s="96"/>
      <c r="MET9" s="96"/>
      <c r="MEU9" s="96"/>
      <c r="MEV9" s="96"/>
      <c r="MEW9" s="96"/>
      <c r="MEX9" s="96"/>
      <c r="MEY9" s="96"/>
      <c r="MEZ9" s="96"/>
      <c r="MFA9" s="96"/>
      <c r="MFB9" s="96"/>
      <c r="MFC9" s="96"/>
      <c r="MFD9" s="96"/>
      <c r="MFE9" s="96"/>
      <c r="MFF9" s="96"/>
      <c r="MFG9" s="96"/>
      <c r="MFH9" s="96"/>
      <c r="MFI9" s="96"/>
      <c r="MFJ9" s="96"/>
      <c r="MFK9" s="96"/>
      <c r="MFL9" s="96"/>
      <c r="MFM9" s="96"/>
      <c r="MFN9" s="96"/>
      <c r="MFO9" s="96"/>
      <c r="MFP9" s="96"/>
      <c r="MFQ9" s="96"/>
      <c r="MFR9" s="96"/>
      <c r="MFS9" s="96"/>
      <c r="MFT9" s="96"/>
      <c r="MFU9" s="96"/>
      <c r="MFV9" s="96"/>
      <c r="MFW9" s="96"/>
      <c r="MFX9" s="96"/>
      <c r="MFY9" s="96"/>
      <c r="MFZ9" s="96"/>
      <c r="MGA9" s="96"/>
      <c r="MGB9" s="96"/>
      <c r="MGC9" s="96"/>
      <c r="MGD9" s="96"/>
      <c r="MGE9" s="96"/>
      <c r="MGF9" s="96"/>
      <c r="MGG9" s="96"/>
      <c r="MGH9" s="96"/>
      <c r="MGI9" s="96"/>
      <c r="MGJ9" s="96"/>
      <c r="MGK9" s="96"/>
      <c r="MGL9" s="96"/>
      <c r="MGM9" s="96"/>
      <c r="MGN9" s="96"/>
      <c r="MGO9" s="96"/>
      <c r="MGP9" s="96"/>
      <c r="MGQ9" s="96"/>
      <c r="MGR9" s="96"/>
      <c r="MGS9" s="96"/>
      <c r="MGT9" s="96"/>
      <c r="MGU9" s="96"/>
      <c r="MGV9" s="96"/>
      <c r="MGW9" s="96"/>
      <c r="MGX9" s="96"/>
      <c r="MGY9" s="96"/>
      <c r="MGZ9" s="96"/>
      <c r="MHA9" s="96"/>
      <c r="MHB9" s="96"/>
      <c r="MHC9" s="96"/>
      <c r="MHD9" s="96"/>
      <c r="MHE9" s="96"/>
      <c r="MHF9" s="96"/>
      <c r="MHG9" s="96"/>
      <c r="MHH9" s="96"/>
      <c r="MHI9" s="96"/>
      <c r="MHJ9" s="96"/>
      <c r="MHK9" s="96"/>
      <c r="MHL9" s="96"/>
      <c r="MHM9" s="96"/>
      <c r="MHN9" s="96"/>
      <c r="MHO9" s="96"/>
      <c r="MHP9" s="96"/>
      <c r="MHQ9" s="96"/>
      <c r="MHR9" s="96"/>
      <c r="MHS9" s="96"/>
      <c r="MHT9" s="96"/>
      <c r="MHU9" s="96"/>
      <c r="MHV9" s="96"/>
      <c r="MHW9" s="96"/>
      <c r="MHX9" s="96"/>
      <c r="MHY9" s="96"/>
      <c r="MHZ9" s="96"/>
      <c r="MIA9" s="96"/>
      <c r="MIB9" s="96"/>
      <c r="MIC9" s="96"/>
      <c r="MID9" s="96"/>
      <c r="MIE9" s="96"/>
      <c r="MIF9" s="96"/>
      <c r="MIG9" s="96"/>
      <c r="MIH9" s="96"/>
      <c r="MII9" s="96"/>
      <c r="MIJ9" s="96"/>
      <c r="MIK9" s="96"/>
      <c r="MIL9" s="96"/>
      <c r="MIM9" s="96"/>
      <c r="MIN9" s="96"/>
      <c r="MIO9" s="96"/>
      <c r="MIP9" s="96"/>
      <c r="MIQ9" s="96"/>
      <c r="MIR9" s="96"/>
      <c r="MIS9" s="96"/>
      <c r="MIT9" s="96"/>
      <c r="MIU9" s="96"/>
      <c r="MIV9" s="96"/>
      <c r="MIW9" s="96"/>
      <c r="MIX9" s="96"/>
      <c r="MIY9" s="96"/>
      <c r="MIZ9" s="96"/>
      <c r="MJA9" s="96"/>
      <c r="MJB9" s="96"/>
      <c r="MJC9" s="96"/>
      <c r="MJD9" s="96"/>
      <c r="MJE9" s="96"/>
      <c r="MJF9" s="96"/>
      <c r="MJG9" s="96"/>
      <c r="MJH9" s="96"/>
      <c r="MJI9" s="96"/>
      <c r="MJJ9" s="96"/>
      <c r="MJK9" s="96"/>
      <c r="MJL9" s="96"/>
      <c r="MJM9" s="96"/>
      <c r="MJN9" s="96"/>
      <c r="MJO9" s="96"/>
      <c r="MJP9" s="96"/>
      <c r="MJQ9" s="96"/>
      <c r="MJR9" s="96"/>
      <c r="MJS9" s="96"/>
      <c r="MJT9" s="96"/>
      <c r="MJU9" s="96"/>
      <c r="MJV9" s="96"/>
      <c r="MJW9" s="96"/>
      <c r="MJX9" s="96"/>
      <c r="MJY9" s="96"/>
      <c r="MJZ9" s="96"/>
      <c r="MKA9" s="96"/>
      <c r="MKB9" s="96"/>
      <c r="MKC9" s="96"/>
      <c r="MKD9" s="96"/>
      <c r="MKE9" s="96"/>
      <c r="MKF9" s="96"/>
      <c r="MKG9" s="96"/>
      <c r="MKH9" s="96"/>
      <c r="MKI9" s="96"/>
      <c r="MKJ9" s="96"/>
      <c r="MKK9" s="96"/>
      <c r="MKL9" s="96"/>
      <c r="MKM9" s="96"/>
      <c r="MKN9" s="96"/>
      <c r="MKO9" s="96"/>
      <c r="MKP9" s="96"/>
      <c r="MKQ9" s="96"/>
      <c r="MKR9" s="96"/>
      <c r="MKS9" s="96"/>
      <c r="MKT9" s="96"/>
      <c r="MKU9" s="96"/>
      <c r="MKV9" s="96"/>
      <c r="MKW9" s="96"/>
      <c r="MKX9" s="96"/>
      <c r="MKY9" s="96"/>
      <c r="MKZ9" s="96"/>
      <c r="MLA9" s="96"/>
      <c r="MLB9" s="96"/>
      <c r="MLC9" s="96"/>
      <c r="MLD9" s="96"/>
      <c r="MLE9" s="96"/>
      <c r="MLF9" s="96"/>
      <c r="MLG9" s="96"/>
      <c r="MLH9" s="96"/>
      <c r="MLI9" s="96"/>
      <c r="MLJ9" s="96"/>
      <c r="MLK9" s="96"/>
      <c r="MLL9" s="96"/>
      <c r="MLM9" s="96"/>
      <c r="MLN9" s="96"/>
      <c r="MLO9" s="96"/>
      <c r="MLP9" s="96"/>
      <c r="MLQ9" s="96"/>
      <c r="MLR9" s="96"/>
      <c r="MLS9" s="96"/>
      <c r="MLT9" s="96"/>
      <c r="MLU9" s="96"/>
      <c r="MLV9" s="96"/>
      <c r="MLW9" s="96"/>
      <c r="MLX9" s="96"/>
      <c r="MLY9" s="96"/>
      <c r="MLZ9" s="96"/>
      <c r="MMA9" s="96"/>
      <c r="MMB9" s="96"/>
      <c r="MMC9" s="96"/>
      <c r="MMD9" s="96"/>
      <c r="MME9" s="96"/>
      <c r="MMF9" s="96"/>
      <c r="MMG9" s="96"/>
      <c r="MMH9" s="96"/>
      <c r="MMI9" s="96"/>
      <c r="MMJ9" s="96"/>
      <c r="MMK9" s="96"/>
      <c r="MML9" s="96"/>
      <c r="MMM9" s="96"/>
      <c r="MMN9" s="96"/>
      <c r="MMO9" s="96"/>
      <c r="MMP9" s="96"/>
      <c r="MMQ9" s="96"/>
      <c r="MMR9" s="96"/>
      <c r="MMS9" s="96"/>
      <c r="MMT9" s="96"/>
      <c r="MMU9" s="96"/>
      <c r="MMV9" s="96"/>
      <c r="MMW9" s="96"/>
      <c r="MMX9" s="96"/>
      <c r="MMY9" s="96"/>
      <c r="MMZ9" s="96"/>
      <c r="MNA9" s="96"/>
      <c r="MNB9" s="96"/>
      <c r="MNC9" s="96"/>
      <c r="MND9" s="96"/>
      <c r="MNE9" s="96"/>
      <c r="MNF9" s="96"/>
      <c r="MNG9" s="96"/>
      <c r="MNH9" s="96"/>
      <c r="MNI9" s="96"/>
      <c r="MNJ9" s="96"/>
      <c r="MNK9" s="96"/>
      <c r="MNL9" s="96"/>
      <c r="MNM9" s="96"/>
      <c r="MNN9" s="96"/>
      <c r="MNO9" s="96"/>
      <c r="MNP9" s="96"/>
      <c r="MNQ9" s="96"/>
      <c r="MNR9" s="96"/>
      <c r="MNS9" s="96"/>
      <c r="MNT9" s="96"/>
      <c r="MNU9" s="96"/>
      <c r="MNV9" s="96"/>
      <c r="MNW9" s="96"/>
      <c r="MNX9" s="96"/>
      <c r="MNY9" s="96"/>
      <c r="MNZ9" s="96"/>
      <c r="MOA9" s="96"/>
      <c r="MOB9" s="96"/>
      <c r="MOC9" s="96"/>
      <c r="MOD9" s="96"/>
      <c r="MOE9" s="96"/>
      <c r="MOF9" s="96"/>
      <c r="MOG9" s="96"/>
      <c r="MOH9" s="96"/>
      <c r="MOI9" s="96"/>
      <c r="MOJ9" s="96"/>
      <c r="MOK9" s="96"/>
      <c r="MOL9" s="96"/>
      <c r="MOM9" s="96"/>
      <c r="MON9" s="96"/>
      <c r="MOO9" s="96"/>
      <c r="MOP9" s="96"/>
      <c r="MOQ9" s="96"/>
      <c r="MOR9" s="96"/>
      <c r="MOS9" s="96"/>
      <c r="MOT9" s="96"/>
      <c r="MOU9" s="96"/>
      <c r="MOV9" s="96"/>
      <c r="MOW9" s="96"/>
      <c r="MOX9" s="96"/>
      <c r="MOY9" s="96"/>
      <c r="MOZ9" s="96"/>
      <c r="MPA9" s="96"/>
      <c r="MPB9" s="96"/>
      <c r="MPC9" s="96"/>
      <c r="MPD9" s="96"/>
      <c r="MPE9" s="96"/>
      <c r="MPF9" s="96"/>
      <c r="MPG9" s="96"/>
      <c r="MPH9" s="96"/>
      <c r="MPI9" s="96"/>
      <c r="MPJ9" s="96"/>
      <c r="MPK9" s="96"/>
      <c r="MPL9" s="96"/>
      <c r="MPM9" s="96"/>
      <c r="MPN9" s="96"/>
      <c r="MPO9" s="96"/>
      <c r="MPP9" s="96"/>
      <c r="MPQ9" s="96"/>
      <c r="MPR9" s="96"/>
      <c r="MPS9" s="96"/>
      <c r="MPT9" s="96"/>
      <c r="MPU9" s="96"/>
      <c r="MPV9" s="96"/>
      <c r="MPW9" s="96"/>
      <c r="MPX9" s="96"/>
      <c r="MPY9" s="96"/>
      <c r="MPZ9" s="96"/>
      <c r="MQA9" s="96"/>
      <c r="MQB9" s="96"/>
      <c r="MQC9" s="96"/>
      <c r="MQD9" s="96"/>
      <c r="MQE9" s="96"/>
      <c r="MQF9" s="96"/>
      <c r="MQG9" s="96"/>
      <c r="MQH9" s="96"/>
      <c r="MQI9" s="96"/>
      <c r="MQJ9" s="96"/>
      <c r="MQK9" s="96"/>
      <c r="MQL9" s="96"/>
      <c r="MQM9" s="96"/>
      <c r="MQN9" s="96"/>
      <c r="MQO9" s="96"/>
      <c r="MQP9" s="96"/>
      <c r="MQQ9" s="96"/>
      <c r="MQR9" s="96"/>
      <c r="MQS9" s="96"/>
      <c r="MQT9" s="96"/>
      <c r="MQU9" s="96"/>
      <c r="MQV9" s="96"/>
      <c r="MQW9" s="96"/>
      <c r="MQX9" s="96"/>
      <c r="MQY9" s="96"/>
      <c r="MQZ9" s="96"/>
      <c r="MRA9" s="96"/>
      <c r="MRB9" s="96"/>
      <c r="MRC9" s="96"/>
      <c r="MRD9" s="96"/>
      <c r="MRE9" s="96"/>
      <c r="MRF9" s="96"/>
      <c r="MRG9" s="96"/>
      <c r="MRH9" s="96"/>
      <c r="MRI9" s="96"/>
      <c r="MRJ9" s="96"/>
      <c r="MRK9" s="96"/>
      <c r="MRL9" s="96"/>
      <c r="MRM9" s="96"/>
      <c r="MRN9" s="96"/>
      <c r="MRO9" s="96"/>
      <c r="MRP9" s="96"/>
      <c r="MRQ9" s="96"/>
      <c r="MRR9" s="96"/>
      <c r="MRS9" s="96"/>
      <c r="MRT9" s="96"/>
      <c r="MRU9" s="96"/>
      <c r="MRV9" s="96"/>
      <c r="MRW9" s="96"/>
      <c r="MRX9" s="96"/>
      <c r="MRY9" s="96"/>
      <c r="MRZ9" s="96"/>
      <c r="MSA9" s="96"/>
      <c r="MSB9" s="96"/>
      <c r="MSC9" s="96"/>
      <c r="MSD9" s="96"/>
      <c r="MSE9" s="96"/>
      <c r="MSF9" s="96"/>
      <c r="MSG9" s="96"/>
      <c r="MSH9" s="96"/>
      <c r="MSI9" s="96"/>
      <c r="MSJ9" s="96"/>
      <c r="MSK9" s="96"/>
      <c r="MSL9" s="96"/>
      <c r="MSM9" s="96"/>
      <c r="MSN9" s="96"/>
      <c r="MSO9" s="96"/>
      <c r="MSP9" s="96"/>
      <c r="MSQ9" s="96"/>
      <c r="MSR9" s="96"/>
      <c r="MSS9" s="96"/>
      <c r="MST9" s="96"/>
      <c r="MSU9" s="96"/>
      <c r="MSV9" s="96"/>
      <c r="MSW9" s="96"/>
      <c r="MSX9" s="96"/>
      <c r="MSY9" s="96"/>
      <c r="MSZ9" s="96"/>
      <c r="MTA9" s="96"/>
      <c r="MTB9" s="96"/>
      <c r="MTC9" s="96"/>
      <c r="MTD9" s="96"/>
      <c r="MTE9" s="96"/>
      <c r="MTF9" s="96"/>
      <c r="MTG9" s="96"/>
      <c r="MTH9" s="96"/>
      <c r="MTI9" s="96"/>
      <c r="MTJ9" s="96"/>
      <c r="MTK9" s="96"/>
      <c r="MTL9" s="96"/>
      <c r="MTM9" s="96"/>
      <c r="MTN9" s="96"/>
      <c r="MTO9" s="96"/>
      <c r="MTP9" s="96"/>
      <c r="MTQ9" s="96"/>
      <c r="MTR9" s="96"/>
      <c r="MTS9" s="96"/>
      <c r="MTT9" s="96"/>
      <c r="MTU9" s="96"/>
      <c r="MTV9" s="96"/>
      <c r="MTW9" s="96"/>
      <c r="MTX9" s="96"/>
      <c r="MTY9" s="96"/>
      <c r="MTZ9" s="96"/>
      <c r="MUA9" s="96"/>
      <c r="MUB9" s="96"/>
      <c r="MUC9" s="96"/>
      <c r="MUD9" s="96"/>
      <c r="MUE9" s="96"/>
      <c r="MUF9" s="96"/>
      <c r="MUG9" s="96"/>
      <c r="MUH9" s="96"/>
      <c r="MUI9" s="96"/>
      <c r="MUJ9" s="96"/>
      <c r="MUK9" s="96"/>
      <c r="MUL9" s="96"/>
      <c r="MUM9" s="96"/>
      <c r="MUN9" s="96"/>
      <c r="MUO9" s="96"/>
      <c r="MUP9" s="96"/>
      <c r="MUQ9" s="96"/>
      <c r="MUR9" s="96"/>
      <c r="MUS9" s="96"/>
      <c r="MUT9" s="96"/>
      <c r="MUU9" s="96"/>
      <c r="MUV9" s="96"/>
      <c r="MUW9" s="96"/>
      <c r="MUX9" s="96"/>
      <c r="MUY9" s="96"/>
      <c r="MUZ9" s="96"/>
      <c r="MVA9" s="96"/>
      <c r="MVB9" s="96"/>
      <c r="MVC9" s="96"/>
      <c r="MVD9" s="96"/>
      <c r="MVE9" s="96"/>
      <c r="MVF9" s="96"/>
      <c r="MVG9" s="96"/>
      <c r="MVH9" s="96"/>
      <c r="MVI9" s="96"/>
      <c r="MVJ9" s="96"/>
      <c r="MVK9" s="96"/>
      <c r="MVL9" s="96"/>
      <c r="MVM9" s="96"/>
      <c r="MVN9" s="96"/>
      <c r="MVO9" s="96"/>
      <c r="MVP9" s="96"/>
      <c r="MVQ9" s="96"/>
      <c r="MVR9" s="96"/>
      <c r="MVS9" s="96"/>
      <c r="MVT9" s="96"/>
      <c r="MVU9" s="96"/>
      <c r="MVV9" s="96"/>
      <c r="MVW9" s="96"/>
      <c r="MVX9" s="96"/>
      <c r="MVY9" s="96"/>
      <c r="MVZ9" s="96"/>
      <c r="MWA9" s="96"/>
      <c r="MWB9" s="96"/>
      <c r="MWC9" s="96"/>
      <c r="MWD9" s="96"/>
      <c r="MWE9" s="96"/>
      <c r="MWF9" s="96"/>
      <c r="MWG9" s="96"/>
      <c r="MWH9" s="96"/>
      <c r="MWI9" s="96"/>
      <c r="MWJ9" s="96"/>
      <c r="MWK9" s="96"/>
      <c r="MWL9" s="96"/>
      <c r="MWM9" s="96"/>
      <c r="MWN9" s="96"/>
      <c r="MWO9" s="96"/>
      <c r="MWP9" s="96"/>
      <c r="MWQ9" s="96"/>
      <c r="MWR9" s="96"/>
      <c r="MWS9" s="96"/>
      <c r="MWT9" s="96"/>
      <c r="MWU9" s="96"/>
      <c r="MWV9" s="96"/>
      <c r="MWW9" s="96"/>
      <c r="MWX9" s="96"/>
      <c r="MWY9" s="96"/>
      <c r="MWZ9" s="96"/>
      <c r="MXA9" s="96"/>
      <c r="MXB9" s="96"/>
      <c r="MXC9" s="96"/>
      <c r="MXD9" s="96"/>
      <c r="MXE9" s="96"/>
      <c r="MXF9" s="96"/>
      <c r="MXG9" s="96"/>
      <c r="MXH9" s="96"/>
      <c r="MXI9" s="96"/>
      <c r="MXJ9" s="96"/>
      <c r="MXK9" s="96"/>
      <c r="MXL9" s="96"/>
      <c r="MXM9" s="96"/>
      <c r="MXN9" s="96"/>
      <c r="MXO9" s="96"/>
      <c r="MXP9" s="96"/>
      <c r="MXQ9" s="96"/>
      <c r="MXR9" s="96"/>
      <c r="MXS9" s="96"/>
      <c r="MXT9" s="96"/>
      <c r="MXU9" s="96"/>
      <c r="MXV9" s="96"/>
      <c r="MXW9" s="96"/>
      <c r="MXX9" s="96"/>
      <c r="MXY9" s="96"/>
      <c r="MXZ9" s="96"/>
      <c r="MYA9" s="96"/>
      <c r="MYB9" s="96"/>
      <c r="MYC9" s="96"/>
      <c r="MYD9" s="96"/>
      <c r="MYE9" s="96"/>
      <c r="MYF9" s="96"/>
      <c r="MYG9" s="96"/>
      <c r="MYH9" s="96"/>
      <c r="MYI9" s="96"/>
      <c r="MYJ9" s="96"/>
      <c r="MYK9" s="96"/>
      <c r="MYL9" s="96"/>
      <c r="MYM9" s="96"/>
      <c r="MYN9" s="96"/>
      <c r="MYO9" s="96"/>
      <c r="MYP9" s="96"/>
      <c r="MYQ9" s="96"/>
      <c r="MYR9" s="96"/>
      <c r="MYS9" s="96"/>
      <c r="MYT9" s="96"/>
      <c r="MYU9" s="96"/>
      <c r="MYV9" s="96"/>
      <c r="MYW9" s="96"/>
      <c r="MYX9" s="96"/>
      <c r="MYY9" s="96"/>
      <c r="MYZ9" s="96"/>
      <c r="MZA9" s="96"/>
      <c r="MZB9" s="96"/>
      <c r="MZC9" s="96"/>
      <c r="MZD9" s="96"/>
      <c r="MZE9" s="96"/>
      <c r="MZF9" s="96"/>
      <c r="MZG9" s="96"/>
      <c r="MZH9" s="96"/>
      <c r="MZI9" s="96"/>
      <c r="MZJ9" s="96"/>
      <c r="MZK9" s="96"/>
      <c r="MZL9" s="96"/>
      <c r="MZM9" s="96"/>
      <c r="MZN9" s="96"/>
      <c r="MZO9" s="96"/>
      <c r="MZP9" s="96"/>
      <c r="MZQ9" s="96"/>
      <c r="MZR9" s="96"/>
      <c r="MZS9" s="96"/>
      <c r="MZT9" s="96"/>
      <c r="MZU9" s="96"/>
      <c r="MZV9" s="96"/>
      <c r="MZW9" s="96"/>
      <c r="MZX9" s="96"/>
      <c r="MZY9" s="96"/>
      <c r="MZZ9" s="96"/>
      <c r="NAA9" s="96"/>
      <c r="NAB9" s="96"/>
      <c r="NAC9" s="96"/>
      <c r="NAD9" s="96"/>
      <c r="NAE9" s="96"/>
      <c r="NAF9" s="96"/>
      <c r="NAG9" s="96"/>
      <c r="NAH9" s="96"/>
      <c r="NAI9" s="96"/>
      <c r="NAJ9" s="96"/>
      <c r="NAK9" s="96"/>
      <c r="NAL9" s="96"/>
      <c r="NAM9" s="96"/>
      <c r="NAN9" s="96"/>
      <c r="NAO9" s="96"/>
      <c r="NAP9" s="96"/>
      <c r="NAQ9" s="96"/>
      <c r="NAR9" s="96"/>
      <c r="NAS9" s="96"/>
      <c r="NAT9" s="96"/>
      <c r="NAU9" s="96"/>
      <c r="NAV9" s="96"/>
      <c r="NAW9" s="96"/>
      <c r="NAX9" s="96"/>
      <c r="NAY9" s="96"/>
      <c r="NAZ9" s="96"/>
      <c r="NBA9" s="96"/>
      <c r="NBB9" s="96"/>
      <c r="NBC9" s="96"/>
      <c r="NBD9" s="96"/>
      <c r="NBE9" s="96"/>
      <c r="NBF9" s="96"/>
      <c r="NBG9" s="96"/>
      <c r="NBH9" s="96"/>
      <c r="NBI9" s="96"/>
      <c r="NBJ9" s="96"/>
      <c r="NBK9" s="96"/>
      <c r="NBL9" s="96"/>
      <c r="NBM9" s="96"/>
      <c r="NBN9" s="96"/>
      <c r="NBO9" s="96"/>
      <c r="NBP9" s="96"/>
      <c r="NBQ9" s="96"/>
      <c r="NBR9" s="96"/>
      <c r="NBS9" s="96"/>
      <c r="NBT9" s="96"/>
      <c r="NBU9" s="96"/>
      <c r="NBV9" s="96"/>
      <c r="NBW9" s="96"/>
      <c r="NBX9" s="96"/>
      <c r="NBY9" s="96"/>
      <c r="NBZ9" s="96"/>
      <c r="NCA9" s="96"/>
      <c r="NCB9" s="96"/>
      <c r="NCC9" s="96"/>
      <c r="NCD9" s="96"/>
      <c r="NCE9" s="96"/>
      <c r="NCF9" s="96"/>
      <c r="NCG9" s="96"/>
      <c r="NCH9" s="96"/>
      <c r="NCI9" s="96"/>
      <c r="NCJ9" s="96"/>
      <c r="NCK9" s="96"/>
      <c r="NCL9" s="96"/>
      <c r="NCM9" s="96"/>
      <c r="NCN9" s="96"/>
      <c r="NCO9" s="96"/>
      <c r="NCP9" s="96"/>
      <c r="NCQ9" s="96"/>
      <c r="NCR9" s="96"/>
      <c r="NCS9" s="96"/>
      <c r="NCT9" s="96"/>
      <c r="NCU9" s="96"/>
      <c r="NCV9" s="96"/>
      <c r="NCW9" s="96"/>
      <c r="NCX9" s="96"/>
      <c r="NCY9" s="96"/>
      <c r="NCZ9" s="96"/>
      <c r="NDA9" s="96"/>
      <c r="NDB9" s="96"/>
      <c r="NDC9" s="96"/>
      <c r="NDD9" s="96"/>
      <c r="NDE9" s="96"/>
      <c r="NDF9" s="96"/>
      <c r="NDG9" s="96"/>
      <c r="NDH9" s="96"/>
      <c r="NDI9" s="96"/>
      <c r="NDJ9" s="96"/>
      <c r="NDK9" s="96"/>
      <c r="NDL9" s="96"/>
      <c r="NDM9" s="96"/>
      <c r="NDN9" s="96"/>
      <c r="NDO9" s="96"/>
      <c r="NDP9" s="96"/>
      <c r="NDQ9" s="96"/>
      <c r="NDR9" s="96"/>
      <c r="NDS9" s="96"/>
      <c r="NDT9" s="96"/>
      <c r="NDU9" s="96"/>
      <c r="NDV9" s="96"/>
      <c r="NDW9" s="96"/>
      <c r="NDX9" s="96"/>
      <c r="NDY9" s="96"/>
      <c r="NDZ9" s="96"/>
      <c r="NEA9" s="96"/>
      <c r="NEB9" s="96"/>
      <c r="NEC9" s="96"/>
      <c r="NED9" s="96"/>
      <c r="NEE9" s="96"/>
      <c r="NEF9" s="96"/>
      <c r="NEG9" s="96"/>
      <c r="NEH9" s="96"/>
      <c r="NEI9" s="96"/>
      <c r="NEJ9" s="96"/>
      <c r="NEK9" s="96"/>
      <c r="NEL9" s="96"/>
      <c r="NEM9" s="96"/>
      <c r="NEN9" s="96"/>
      <c r="NEO9" s="96"/>
      <c r="NEP9" s="96"/>
      <c r="NEQ9" s="96"/>
      <c r="NER9" s="96"/>
      <c r="NES9" s="96"/>
      <c r="NET9" s="96"/>
      <c r="NEU9" s="96"/>
      <c r="NEV9" s="96"/>
      <c r="NEW9" s="96"/>
      <c r="NEX9" s="96"/>
      <c r="NEY9" s="96"/>
      <c r="NEZ9" s="96"/>
      <c r="NFA9" s="96"/>
      <c r="NFB9" s="96"/>
      <c r="NFC9" s="96"/>
      <c r="NFD9" s="96"/>
      <c r="NFE9" s="96"/>
      <c r="NFF9" s="96"/>
      <c r="NFG9" s="96"/>
      <c r="NFH9" s="96"/>
      <c r="NFI9" s="96"/>
      <c r="NFJ9" s="96"/>
      <c r="NFK9" s="96"/>
      <c r="NFL9" s="96"/>
      <c r="NFM9" s="96"/>
      <c r="NFN9" s="96"/>
      <c r="NFO9" s="96"/>
      <c r="NFP9" s="96"/>
      <c r="NFQ9" s="96"/>
      <c r="NFR9" s="96"/>
      <c r="NFS9" s="96"/>
      <c r="NFT9" s="96"/>
      <c r="NFU9" s="96"/>
      <c r="NFV9" s="96"/>
      <c r="NFW9" s="96"/>
      <c r="NFX9" s="96"/>
      <c r="NFY9" s="96"/>
      <c r="NFZ9" s="96"/>
      <c r="NGA9" s="96"/>
      <c r="NGB9" s="96"/>
      <c r="NGC9" s="96"/>
      <c r="NGD9" s="96"/>
      <c r="NGE9" s="96"/>
      <c r="NGF9" s="96"/>
      <c r="NGG9" s="96"/>
      <c r="NGH9" s="96"/>
      <c r="NGI9" s="96"/>
      <c r="NGJ9" s="96"/>
      <c r="NGK9" s="96"/>
      <c r="NGL9" s="96"/>
      <c r="NGM9" s="96"/>
      <c r="NGN9" s="96"/>
      <c r="NGO9" s="96"/>
      <c r="NGP9" s="96"/>
      <c r="NGQ9" s="96"/>
      <c r="NGR9" s="96"/>
      <c r="NGS9" s="96"/>
      <c r="NGT9" s="96"/>
      <c r="NGU9" s="96"/>
      <c r="NGV9" s="96"/>
      <c r="NGW9" s="96"/>
      <c r="NGX9" s="96"/>
      <c r="NGY9" s="96"/>
      <c r="NGZ9" s="96"/>
      <c r="NHA9" s="96"/>
      <c r="NHB9" s="96"/>
      <c r="NHC9" s="96"/>
      <c r="NHD9" s="96"/>
      <c r="NHE9" s="96"/>
      <c r="NHF9" s="96"/>
      <c r="NHG9" s="96"/>
      <c r="NHH9" s="96"/>
      <c r="NHI9" s="96"/>
      <c r="NHJ9" s="96"/>
      <c r="NHK9" s="96"/>
      <c r="NHL9" s="96"/>
      <c r="NHM9" s="96"/>
      <c r="NHN9" s="96"/>
      <c r="NHO9" s="96"/>
      <c r="NHP9" s="96"/>
      <c r="NHQ9" s="96"/>
      <c r="NHR9" s="96"/>
      <c r="NHS9" s="96"/>
      <c r="NHT9" s="96"/>
      <c r="NHU9" s="96"/>
      <c r="NHV9" s="96"/>
      <c r="NHW9" s="96"/>
      <c r="NHX9" s="96"/>
      <c r="NHY9" s="96"/>
      <c r="NHZ9" s="96"/>
      <c r="NIA9" s="96"/>
      <c r="NIB9" s="96"/>
      <c r="NIC9" s="96"/>
      <c r="NID9" s="96"/>
      <c r="NIE9" s="96"/>
      <c r="NIF9" s="96"/>
      <c r="NIG9" s="96"/>
      <c r="NIH9" s="96"/>
      <c r="NII9" s="96"/>
      <c r="NIJ9" s="96"/>
      <c r="NIK9" s="96"/>
      <c r="NIL9" s="96"/>
      <c r="NIM9" s="96"/>
      <c r="NIN9" s="96"/>
      <c r="NIO9" s="96"/>
      <c r="NIP9" s="96"/>
      <c r="NIQ9" s="96"/>
      <c r="NIR9" s="96"/>
      <c r="NIS9" s="96"/>
      <c r="NIT9" s="96"/>
      <c r="NIU9" s="96"/>
      <c r="NIV9" s="96"/>
      <c r="NIW9" s="96"/>
      <c r="NIX9" s="96"/>
      <c r="NIY9" s="96"/>
      <c r="NIZ9" s="96"/>
      <c r="NJA9" s="96"/>
      <c r="NJB9" s="96"/>
      <c r="NJC9" s="96"/>
      <c r="NJD9" s="96"/>
      <c r="NJE9" s="96"/>
      <c r="NJF9" s="96"/>
      <c r="NJG9" s="96"/>
      <c r="NJH9" s="96"/>
      <c r="NJI9" s="96"/>
      <c r="NJJ9" s="96"/>
      <c r="NJK9" s="96"/>
      <c r="NJL9" s="96"/>
      <c r="NJM9" s="96"/>
      <c r="NJN9" s="96"/>
      <c r="NJO9" s="96"/>
      <c r="NJP9" s="96"/>
      <c r="NJQ9" s="96"/>
      <c r="NJR9" s="96"/>
      <c r="NJS9" s="96"/>
      <c r="NJT9" s="96"/>
      <c r="NJU9" s="96"/>
      <c r="NJV9" s="96"/>
      <c r="NJW9" s="96"/>
      <c r="NJX9" s="96"/>
      <c r="NJY9" s="96"/>
      <c r="NJZ9" s="96"/>
      <c r="NKA9" s="96"/>
      <c r="NKB9" s="96"/>
      <c r="NKC9" s="96"/>
      <c r="NKD9" s="96"/>
      <c r="NKE9" s="96"/>
      <c r="NKF9" s="96"/>
      <c r="NKG9" s="96"/>
      <c r="NKH9" s="96"/>
      <c r="NKI9" s="96"/>
      <c r="NKJ9" s="96"/>
      <c r="NKK9" s="96"/>
      <c r="NKL9" s="96"/>
      <c r="NKM9" s="96"/>
      <c r="NKN9" s="96"/>
      <c r="NKO9" s="96"/>
      <c r="NKP9" s="96"/>
      <c r="NKQ9" s="96"/>
      <c r="NKR9" s="96"/>
      <c r="NKS9" s="96"/>
      <c r="NKT9" s="96"/>
      <c r="NKU9" s="96"/>
      <c r="NKV9" s="96"/>
      <c r="NKW9" s="96"/>
      <c r="NKX9" s="96"/>
      <c r="NKY9" s="96"/>
      <c r="NKZ9" s="96"/>
      <c r="NLA9" s="96"/>
      <c r="NLB9" s="96"/>
      <c r="NLC9" s="96"/>
      <c r="NLD9" s="96"/>
      <c r="NLE9" s="96"/>
      <c r="NLF9" s="96"/>
      <c r="NLG9" s="96"/>
      <c r="NLH9" s="96"/>
      <c r="NLI9" s="96"/>
      <c r="NLJ9" s="96"/>
      <c r="NLK9" s="96"/>
      <c r="NLL9" s="96"/>
      <c r="NLM9" s="96"/>
      <c r="NLN9" s="96"/>
      <c r="NLO9" s="96"/>
      <c r="NLP9" s="96"/>
      <c r="NLQ9" s="96"/>
      <c r="NLR9" s="96"/>
      <c r="NLS9" s="96"/>
      <c r="NLT9" s="96"/>
      <c r="NLU9" s="96"/>
      <c r="NLV9" s="96"/>
      <c r="NLW9" s="96"/>
      <c r="NLX9" s="96"/>
      <c r="NLY9" s="96"/>
      <c r="NLZ9" s="96"/>
      <c r="NMA9" s="96"/>
      <c r="NMB9" s="96"/>
      <c r="NMC9" s="96"/>
      <c r="NMD9" s="96"/>
      <c r="NME9" s="96"/>
      <c r="NMF9" s="96"/>
      <c r="NMG9" s="96"/>
      <c r="NMH9" s="96"/>
      <c r="NMI9" s="96"/>
      <c r="NMJ9" s="96"/>
      <c r="NMK9" s="96"/>
      <c r="NML9" s="96"/>
      <c r="NMM9" s="96"/>
      <c r="NMN9" s="96"/>
      <c r="NMO9" s="96"/>
      <c r="NMP9" s="96"/>
      <c r="NMQ9" s="96"/>
      <c r="NMR9" s="96"/>
      <c r="NMS9" s="96"/>
      <c r="NMT9" s="96"/>
      <c r="NMU9" s="96"/>
      <c r="NMV9" s="96"/>
      <c r="NMW9" s="96"/>
      <c r="NMX9" s="96"/>
      <c r="NMY9" s="96"/>
      <c r="NMZ9" s="96"/>
      <c r="NNA9" s="96"/>
      <c r="NNB9" s="96"/>
      <c r="NNC9" s="96"/>
      <c r="NND9" s="96"/>
      <c r="NNE9" s="96"/>
      <c r="NNF9" s="96"/>
      <c r="NNG9" s="96"/>
      <c r="NNH9" s="96"/>
      <c r="NNI9" s="96"/>
      <c r="NNJ9" s="96"/>
      <c r="NNK9" s="96"/>
      <c r="NNL9" s="96"/>
      <c r="NNM9" s="96"/>
      <c r="NNN9" s="96"/>
      <c r="NNO9" s="96"/>
      <c r="NNP9" s="96"/>
      <c r="NNQ9" s="96"/>
      <c r="NNR9" s="96"/>
      <c r="NNS9" s="96"/>
      <c r="NNT9" s="96"/>
      <c r="NNU9" s="96"/>
      <c r="NNV9" s="96"/>
      <c r="NNW9" s="96"/>
      <c r="NNX9" s="96"/>
      <c r="NNY9" s="96"/>
      <c r="NNZ9" s="96"/>
      <c r="NOA9" s="96"/>
      <c r="NOB9" s="96"/>
      <c r="NOC9" s="96"/>
      <c r="NOD9" s="96"/>
      <c r="NOE9" s="96"/>
      <c r="NOF9" s="96"/>
      <c r="NOG9" s="96"/>
      <c r="NOH9" s="96"/>
      <c r="NOI9" s="96"/>
      <c r="NOJ9" s="96"/>
      <c r="NOK9" s="96"/>
      <c r="NOL9" s="96"/>
      <c r="NOM9" s="96"/>
      <c r="NON9" s="96"/>
      <c r="NOO9" s="96"/>
      <c r="NOP9" s="96"/>
      <c r="NOQ9" s="96"/>
      <c r="NOR9" s="96"/>
      <c r="NOS9" s="96"/>
      <c r="NOT9" s="96"/>
      <c r="NOU9" s="96"/>
      <c r="NOV9" s="96"/>
      <c r="NOW9" s="96"/>
      <c r="NOX9" s="96"/>
      <c r="NOY9" s="96"/>
      <c r="NOZ9" s="96"/>
      <c r="NPA9" s="96"/>
      <c r="NPB9" s="96"/>
      <c r="NPC9" s="96"/>
      <c r="NPD9" s="96"/>
      <c r="NPE9" s="96"/>
      <c r="NPF9" s="96"/>
      <c r="NPG9" s="96"/>
      <c r="NPH9" s="96"/>
      <c r="NPI9" s="96"/>
      <c r="NPJ9" s="96"/>
      <c r="NPK9" s="96"/>
      <c r="NPL9" s="96"/>
      <c r="NPM9" s="96"/>
      <c r="NPN9" s="96"/>
      <c r="NPO9" s="96"/>
      <c r="NPP9" s="96"/>
      <c r="NPQ9" s="96"/>
      <c r="NPR9" s="96"/>
      <c r="NPS9" s="96"/>
      <c r="NPT9" s="96"/>
      <c r="NPU9" s="96"/>
      <c r="NPV9" s="96"/>
      <c r="NPW9" s="96"/>
      <c r="NPX9" s="96"/>
      <c r="NPY9" s="96"/>
      <c r="NPZ9" s="96"/>
      <c r="NQA9" s="96"/>
      <c r="NQB9" s="96"/>
      <c r="NQC9" s="96"/>
      <c r="NQD9" s="96"/>
      <c r="NQE9" s="96"/>
      <c r="NQF9" s="96"/>
      <c r="NQG9" s="96"/>
      <c r="NQH9" s="96"/>
      <c r="NQI9" s="96"/>
      <c r="NQJ9" s="96"/>
      <c r="NQK9" s="96"/>
      <c r="NQL9" s="96"/>
      <c r="NQM9" s="96"/>
      <c r="NQN9" s="96"/>
      <c r="NQO9" s="96"/>
      <c r="NQP9" s="96"/>
      <c r="NQQ9" s="96"/>
      <c r="NQR9" s="96"/>
      <c r="NQS9" s="96"/>
      <c r="NQT9" s="96"/>
      <c r="NQU9" s="96"/>
      <c r="NQV9" s="96"/>
      <c r="NQW9" s="96"/>
      <c r="NQX9" s="96"/>
      <c r="NQY9" s="96"/>
      <c r="NQZ9" s="96"/>
      <c r="NRA9" s="96"/>
      <c r="NRB9" s="96"/>
      <c r="NRC9" s="96"/>
      <c r="NRD9" s="96"/>
      <c r="NRE9" s="96"/>
      <c r="NRF9" s="96"/>
      <c r="NRG9" s="96"/>
      <c r="NRH9" s="96"/>
      <c r="NRI9" s="96"/>
      <c r="NRJ9" s="96"/>
      <c r="NRK9" s="96"/>
      <c r="NRL9" s="96"/>
      <c r="NRM9" s="96"/>
      <c r="NRN9" s="96"/>
      <c r="NRO9" s="96"/>
      <c r="NRP9" s="96"/>
      <c r="NRQ9" s="96"/>
      <c r="NRR9" s="96"/>
      <c r="NRS9" s="96"/>
      <c r="NRT9" s="96"/>
      <c r="NRU9" s="96"/>
      <c r="NRV9" s="96"/>
      <c r="NRW9" s="96"/>
      <c r="NRX9" s="96"/>
      <c r="NRY9" s="96"/>
      <c r="NRZ9" s="96"/>
      <c r="NSA9" s="96"/>
      <c r="NSB9" s="96"/>
      <c r="NSC9" s="96"/>
      <c r="NSD9" s="96"/>
      <c r="NSE9" s="96"/>
      <c r="NSF9" s="96"/>
      <c r="NSG9" s="96"/>
      <c r="NSH9" s="96"/>
      <c r="NSI9" s="96"/>
      <c r="NSJ9" s="96"/>
      <c r="NSK9" s="96"/>
      <c r="NSL9" s="96"/>
      <c r="NSM9" s="96"/>
      <c r="NSN9" s="96"/>
      <c r="NSO9" s="96"/>
      <c r="NSP9" s="96"/>
      <c r="NSQ9" s="96"/>
      <c r="NSR9" s="96"/>
      <c r="NSS9" s="96"/>
      <c r="NST9" s="96"/>
      <c r="NSU9" s="96"/>
      <c r="NSV9" s="96"/>
      <c r="NSW9" s="96"/>
      <c r="NSX9" s="96"/>
      <c r="NSY9" s="96"/>
      <c r="NSZ9" s="96"/>
      <c r="NTA9" s="96"/>
      <c r="NTB9" s="96"/>
      <c r="NTC9" s="96"/>
      <c r="NTD9" s="96"/>
      <c r="NTE9" s="96"/>
      <c r="NTF9" s="96"/>
      <c r="NTG9" s="96"/>
      <c r="NTH9" s="96"/>
      <c r="NTI9" s="96"/>
      <c r="NTJ9" s="96"/>
      <c r="NTK9" s="96"/>
      <c r="NTL9" s="96"/>
      <c r="NTM9" s="96"/>
      <c r="NTN9" s="96"/>
      <c r="NTO9" s="96"/>
      <c r="NTP9" s="96"/>
      <c r="NTQ9" s="96"/>
      <c r="NTR9" s="96"/>
      <c r="NTS9" s="96"/>
      <c r="NTT9" s="96"/>
      <c r="NTU9" s="96"/>
      <c r="NTV9" s="96"/>
      <c r="NTW9" s="96"/>
      <c r="NTX9" s="96"/>
      <c r="NTY9" s="96"/>
      <c r="NTZ9" s="96"/>
      <c r="NUA9" s="96"/>
      <c r="NUB9" s="96"/>
      <c r="NUC9" s="96"/>
      <c r="NUD9" s="96"/>
      <c r="NUE9" s="96"/>
      <c r="NUF9" s="96"/>
      <c r="NUG9" s="96"/>
      <c r="NUH9" s="96"/>
      <c r="NUI9" s="96"/>
      <c r="NUJ9" s="96"/>
      <c r="NUK9" s="96"/>
      <c r="NUL9" s="96"/>
      <c r="NUM9" s="96"/>
      <c r="NUN9" s="96"/>
      <c r="NUO9" s="96"/>
      <c r="NUP9" s="96"/>
      <c r="NUQ9" s="96"/>
      <c r="NUR9" s="96"/>
      <c r="NUS9" s="96"/>
      <c r="NUT9" s="96"/>
      <c r="NUU9" s="96"/>
      <c r="NUV9" s="96"/>
      <c r="NUW9" s="96"/>
      <c r="NUX9" s="96"/>
      <c r="NUY9" s="96"/>
      <c r="NUZ9" s="96"/>
      <c r="NVA9" s="96"/>
      <c r="NVB9" s="96"/>
      <c r="NVC9" s="96"/>
      <c r="NVD9" s="96"/>
      <c r="NVE9" s="96"/>
      <c r="NVF9" s="96"/>
      <c r="NVG9" s="96"/>
      <c r="NVH9" s="96"/>
      <c r="NVI9" s="96"/>
      <c r="NVJ9" s="96"/>
      <c r="NVK9" s="96"/>
      <c r="NVL9" s="96"/>
      <c r="NVM9" s="96"/>
      <c r="NVN9" s="96"/>
      <c r="NVO9" s="96"/>
      <c r="NVP9" s="96"/>
      <c r="NVQ9" s="96"/>
      <c r="NVR9" s="96"/>
      <c r="NVS9" s="96"/>
      <c r="NVT9" s="96"/>
      <c r="NVU9" s="96"/>
      <c r="NVV9" s="96"/>
      <c r="NVW9" s="96"/>
      <c r="NVX9" s="96"/>
      <c r="NVY9" s="96"/>
      <c r="NVZ9" s="96"/>
      <c r="NWA9" s="96"/>
      <c r="NWB9" s="96"/>
      <c r="NWC9" s="96"/>
      <c r="NWD9" s="96"/>
      <c r="NWE9" s="96"/>
      <c r="NWF9" s="96"/>
      <c r="NWG9" s="96"/>
      <c r="NWH9" s="96"/>
      <c r="NWI9" s="96"/>
      <c r="NWJ9" s="96"/>
      <c r="NWK9" s="96"/>
      <c r="NWL9" s="96"/>
      <c r="NWM9" s="96"/>
      <c r="NWN9" s="96"/>
      <c r="NWO9" s="96"/>
      <c r="NWP9" s="96"/>
      <c r="NWQ9" s="96"/>
      <c r="NWR9" s="96"/>
      <c r="NWS9" s="96"/>
      <c r="NWT9" s="96"/>
      <c r="NWU9" s="96"/>
      <c r="NWV9" s="96"/>
      <c r="NWW9" s="96"/>
      <c r="NWX9" s="96"/>
      <c r="NWY9" s="96"/>
      <c r="NWZ9" s="96"/>
      <c r="NXA9" s="96"/>
      <c r="NXB9" s="96"/>
      <c r="NXC9" s="96"/>
      <c r="NXD9" s="96"/>
      <c r="NXE9" s="96"/>
      <c r="NXF9" s="96"/>
      <c r="NXG9" s="96"/>
      <c r="NXH9" s="96"/>
      <c r="NXI9" s="96"/>
      <c r="NXJ9" s="96"/>
      <c r="NXK9" s="96"/>
      <c r="NXL9" s="96"/>
      <c r="NXM9" s="96"/>
      <c r="NXN9" s="96"/>
      <c r="NXO9" s="96"/>
      <c r="NXP9" s="96"/>
      <c r="NXQ9" s="96"/>
      <c r="NXR9" s="96"/>
      <c r="NXS9" s="96"/>
      <c r="NXT9" s="96"/>
      <c r="NXU9" s="96"/>
      <c r="NXV9" s="96"/>
      <c r="NXW9" s="96"/>
      <c r="NXX9" s="96"/>
      <c r="NXY9" s="96"/>
      <c r="NXZ9" s="96"/>
      <c r="NYA9" s="96"/>
      <c r="NYB9" s="96"/>
      <c r="NYC9" s="96"/>
      <c r="NYD9" s="96"/>
      <c r="NYE9" s="96"/>
      <c r="NYF9" s="96"/>
      <c r="NYG9" s="96"/>
      <c r="NYH9" s="96"/>
      <c r="NYI9" s="96"/>
      <c r="NYJ9" s="96"/>
      <c r="NYK9" s="96"/>
      <c r="NYL9" s="96"/>
      <c r="NYM9" s="96"/>
      <c r="NYN9" s="96"/>
      <c r="NYO9" s="96"/>
      <c r="NYP9" s="96"/>
      <c r="NYQ9" s="96"/>
      <c r="NYR9" s="96"/>
      <c r="NYS9" s="96"/>
      <c r="NYT9" s="96"/>
      <c r="NYU9" s="96"/>
      <c r="NYV9" s="96"/>
      <c r="NYW9" s="96"/>
      <c r="NYX9" s="96"/>
      <c r="NYY9" s="96"/>
      <c r="NYZ9" s="96"/>
      <c r="NZA9" s="96"/>
      <c r="NZB9" s="96"/>
      <c r="NZC9" s="96"/>
      <c r="NZD9" s="96"/>
      <c r="NZE9" s="96"/>
      <c r="NZF9" s="96"/>
      <c r="NZG9" s="96"/>
      <c r="NZH9" s="96"/>
      <c r="NZI9" s="96"/>
      <c r="NZJ9" s="96"/>
      <c r="NZK9" s="96"/>
      <c r="NZL9" s="96"/>
      <c r="NZM9" s="96"/>
      <c r="NZN9" s="96"/>
      <c r="NZO9" s="96"/>
      <c r="NZP9" s="96"/>
      <c r="NZQ9" s="96"/>
      <c r="NZR9" s="96"/>
      <c r="NZS9" s="96"/>
      <c r="NZT9" s="96"/>
      <c r="NZU9" s="96"/>
      <c r="NZV9" s="96"/>
      <c r="NZW9" s="96"/>
      <c r="NZX9" s="96"/>
      <c r="NZY9" s="96"/>
      <c r="NZZ9" s="96"/>
      <c r="OAA9" s="96"/>
      <c r="OAB9" s="96"/>
      <c r="OAC9" s="96"/>
      <c r="OAD9" s="96"/>
      <c r="OAE9" s="96"/>
      <c r="OAF9" s="96"/>
      <c r="OAG9" s="96"/>
      <c r="OAH9" s="96"/>
      <c r="OAI9" s="96"/>
      <c r="OAJ9" s="96"/>
      <c r="OAK9" s="96"/>
      <c r="OAL9" s="96"/>
      <c r="OAM9" s="96"/>
      <c r="OAN9" s="96"/>
      <c r="OAO9" s="96"/>
      <c r="OAP9" s="96"/>
      <c r="OAQ9" s="96"/>
      <c r="OAR9" s="96"/>
      <c r="OAS9" s="96"/>
      <c r="OAT9" s="96"/>
      <c r="OAU9" s="96"/>
      <c r="OAV9" s="96"/>
      <c r="OAW9" s="96"/>
      <c r="OAX9" s="96"/>
      <c r="OAY9" s="96"/>
      <c r="OAZ9" s="96"/>
      <c r="OBA9" s="96"/>
      <c r="OBB9" s="96"/>
      <c r="OBC9" s="96"/>
      <c r="OBD9" s="96"/>
      <c r="OBE9" s="96"/>
      <c r="OBF9" s="96"/>
      <c r="OBG9" s="96"/>
      <c r="OBH9" s="96"/>
      <c r="OBI9" s="96"/>
      <c r="OBJ9" s="96"/>
      <c r="OBK9" s="96"/>
      <c r="OBL9" s="96"/>
      <c r="OBM9" s="96"/>
      <c r="OBN9" s="96"/>
      <c r="OBO9" s="96"/>
      <c r="OBP9" s="96"/>
      <c r="OBQ9" s="96"/>
      <c r="OBR9" s="96"/>
      <c r="OBS9" s="96"/>
      <c r="OBT9" s="96"/>
      <c r="OBU9" s="96"/>
      <c r="OBV9" s="96"/>
      <c r="OBW9" s="96"/>
      <c r="OBX9" s="96"/>
      <c r="OBY9" s="96"/>
      <c r="OBZ9" s="96"/>
      <c r="OCA9" s="96"/>
      <c r="OCB9" s="96"/>
      <c r="OCC9" s="96"/>
      <c r="OCD9" s="96"/>
      <c r="OCE9" s="96"/>
      <c r="OCF9" s="96"/>
      <c r="OCG9" s="96"/>
      <c r="OCH9" s="96"/>
      <c r="OCI9" s="96"/>
      <c r="OCJ9" s="96"/>
      <c r="OCK9" s="96"/>
      <c r="OCL9" s="96"/>
      <c r="OCM9" s="96"/>
      <c r="OCN9" s="96"/>
      <c r="OCO9" s="96"/>
      <c r="OCP9" s="96"/>
      <c r="OCQ9" s="96"/>
      <c r="OCR9" s="96"/>
      <c r="OCS9" s="96"/>
      <c r="OCT9" s="96"/>
      <c r="OCU9" s="96"/>
      <c r="OCV9" s="96"/>
      <c r="OCW9" s="96"/>
      <c r="OCX9" s="96"/>
      <c r="OCY9" s="96"/>
      <c r="OCZ9" s="96"/>
      <c r="ODA9" s="96"/>
      <c r="ODB9" s="96"/>
      <c r="ODC9" s="96"/>
      <c r="ODD9" s="96"/>
      <c r="ODE9" s="96"/>
      <c r="ODF9" s="96"/>
      <c r="ODG9" s="96"/>
      <c r="ODH9" s="96"/>
      <c r="ODI9" s="96"/>
      <c r="ODJ9" s="96"/>
      <c r="ODK9" s="96"/>
      <c r="ODL9" s="96"/>
      <c r="ODM9" s="96"/>
      <c r="ODN9" s="96"/>
      <c r="ODO9" s="96"/>
      <c r="ODP9" s="96"/>
      <c r="ODQ9" s="96"/>
      <c r="ODR9" s="96"/>
      <c r="ODS9" s="96"/>
      <c r="ODT9" s="96"/>
      <c r="ODU9" s="96"/>
      <c r="ODV9" s="96"/>
      <c r="ODW9" s="96"/>
      <c r="ODX9" s="96"/>
      <c r="ODY9" s="96"/>
      <c r="ODZ9" s="96"/>
      <c r="OEA9" s="96"/>
      <c r="OEB9" s="96"/>
      <c r="OEC9" s="96"/>
      <c r="OED9" s="96"/>
      <c r="OEE9" s="96"/>
      <c r="OEF9" s="96"/>
      <c r="OEG9" s="96"/>
      <c r="OEH9" s="96"/>
      <c r="OEI9" s="96"/>
      <c r="OEJ9" s="96"/>
      <c r="OEK9" s="96"/>
      <c r="OEL9" s="96"/>
      <c r="OEM9" s="96"/>
      <c r="OEN9" s="96"/>
      <c r="OEO9" s="96"/>
      <c r="OEP9" s="96"/>
      <c r="OEQ9" s="96"/>
      <c r="OER9" s="96"/>
      <c r="OES9" s="96"/>
      <c r="OET9" s="96"/>
      <c r="OEU9" s="96"/>
      <c r="OEV9" s="96"/>
      <c r="OEW9" s="96"/>
      <c r="OEX9" s="96"/>
      <c r="OEY9" s="96"/>
      <c r="OEZ9" s="96"/>
      <c r="OFA9" s="96"/>
      <c r="OFB9" s="96"/>
      <c r="OFC9" s="96"/>
      <c r="OFD9" s="96"/>
      <c r="OFE9" s="96"/>
      <c r="OFF9" s="96"/>
      <c r="OFG9" s="96"/>
      <c r="OFH9" s="96"/>
      <c r="OFI9" s="96"/>
      <c r="OFJ9" s="96"/>
      <c r="OFK9" s="96"/>
      <c r="OFL9" s="96"/>
      <c r="OFM9" s="96"/>
      <c r="OFN9" s="96"/>
      <c r="OFO9" s="96"/>
      <c r="OFP9" s="96"/>
      <c r="OFQ9" s="96"/>
      <c r="OFR9" s="96"/>
      <c r="OFS9" s="96"/>
      <c r="OFT9" s="96"/>
      <c r="OFU9" s="96"/>
      <c r="OFV9" s="96"/>
      <c r="OFW9" s="96"/>
      <c r="OFX9" s="96"/>
      <c r="OFY9" s="96"/>
      <c r="OFZ9" s="96"/>
      <c r="OGA9" s="96"/>
      <c r="OGB9" s="96"/>
      <c r="OGC9" s="96"/>
      <c r="OGD9" s="96"/>
      <c r="OGE9" s="96"/>
      <c r="OGF9" s="96"/>
      <c r="OGG9" s="96"/>
      <c r="OGH9" s="96"/>
      <c r="OGI9" s="96"/>
      <c r="OGJ9" s="96"/>
      <c r="OGK9" s="96"/>
      <c r="OGL9" s="96"/>
      <c r="OGM9" s="96"/>
      <c r="OGN9" s="96"/>
      <c r="OGO9" s="96"/>
      <c r="OGP9" s="96"/>
      <c r="OGQ9" s="96"/>
      <c r="OGR9" s="96"/>
      <c r="OGS9" s="96"/>
      <c r="OGT9" s="96"/>
      <c r="OGU9" s="96"/>
      <c r="OGV9" s="96"/>
      <c r="OGW9" s="96"/>
      <c r="OGX9" s="96"/>
      <c r="OGY9" s="96"/>
      <c r="OGZ9" s="96"/>
      <c r="OHA9" s="96"/>
      <c r="OHB9" s="96"/>
      <c r="OHC9" s="96"/>
      <c r="OHD9" s="96"/>
      <c r="OHE9" s="96"/>
      <c r="OHF9" s="96"/>
      <c r="OHG9" s="96"/>
      <c r="OHH9" s="96"/>
      <c r="OHI9" s="96"/>
      <c r="OHJ9" s="96"/>
      <c r="OHK9" s="96"/>
      <c r="OHL9" s="96"/>
      <c r="OHM9" s="96"/>
      <c r="OHN9" s="96"/>
      <c r="OHO9" s="96"/>
      <c r="OHP9" s="96"/>
      <c r="OHQ9" s="96"/>
      <c r="OHR9" s="96"/>
      <c r="OHS9" s="96"/>
      <c r="OHT9" s="96"/>
      <c r="OHU9" s="96"/>
      <c r="OHV9" s="96"/>
      <c r="OHW9" s="96"/>
      <c r="OHX9" s="96"/>
      <c r="OHY9" s="96"/>
      <c r="OHZ9" s="96"/>
      <c r="OIA9" s="96"/>
      <c r="OIB9" s="96"/>
      <c r="OIC9" s="96"/>
      <c r="OID9" s="96"/>
      <c r="OIE9" s="96"/>
      <c r="OIF9" s="96"/>
      <c r="OIG9" s="96"/>
      <c r="OIH9" s="96"/>
      <c r="OII9" s="96"/>
      <c r="OIJ9" s="96"/>
      <c r="OIK9" s="96"/>
      <c r="OIL9" s="96"/>
      <c r="OIM9" s="96"/>
      <c r="OIN9" s="96"/>
      <c r="OIO9" s="96"/>
      <c r="OIP9" s="96"/>
      <c r="OIQ9" s="96"/>
      <c r="OIR9" s="96"/>
      <c r="OIS9" s="96"/>
      <c r="OIT9" s="96"/>
      <c r="OIU9" s="96"/>
      <c r="OIV9" s="96"/>
      <c r="OIW9" s="96"/>
      <c r="OIX9" s="96"/>
      <c r="OIY9" s="96"/>
      <c r="OIZ9" s="96"/>
      <c r="OJA9" s="96"/>
      <c r="OJB9" s="96"/>
      <c r="OJC9" s="96"/>
      <c r="OJD9" s="96"/>
      <c r="OJE9" s="96"/>
      <c r="OJF9" s="96"/>
      <c r="OJG9" s="96"/>
      <c r="OJH9" s="96"/>
      <c r="OJI9" s="96"/>
      <c r="OJJ9" s="96"/>
      <c r="OJK9" s="96"/>
      <c r="OJL9" s="96"/>
      <c r="OJM9" s="96"/>
      <c r="OJN9" s="96"/>
      <c r="OJO9" s="96"/>
      <c r="OJP9" s="96"/>
      <c r="OJQ9" s="96"/>
      <c r="OJR9" s="96"/>
      <c r="OJS9" s="96"/>
      <c r="OJT9" s="96"/>
      <c r="OJU9" s="96"/>
      <c r="OJV9" s="96"/>
      <c r="OJW9" s="96"/>
      <c r="OJX9" s="96"/>
      <c r="OJY9" s="96"/>
      <c r="OJZ9" s="96"/>
      <c r="OKA9" s="96"/>
      <c r="OKB9" s="96"/>
      <c r="OKC9" s="96"/>
      <c r="OKD9" s="96"/>
      <c r="OKE9" s="96"/>
      <c r="OKF9" s="96"/>
      <c r="OKG9" s="96"/>
      <c r="OKH9" s="96"/>
      <c r="OKI9" s="96"/>
      <c r="OKJ9" s="96"/>
      <c r="OKK9" s="96"/>
      <c r="OKL9" s="96"/>
      <c r="OKM9" s="96"/>
      <c r="OKN9" s="96"/>
      <c r="OKO9" s="96"/>
      <c r="OKP9" s="96"/>
      <c r="OKQ9" s="96"/>
      <c r="OKR9" s="96"/>
      <c r="OKS9" s="96"/>
      <c r="OKT9" s="96"/>
      <c r="OKU9" s="96"/>
      <c r="OKV9" s="96"/>
      <c r="OKW9" s="96"/>
      <c r="OKX9" s="96"/>
      <c r="OKY9" s="96"/>
      <c r="OKZ9" s="96"/>
      <c r="OLA9" s="96"/>
      <c r="OLB9" s="96"/>
      <c r="OLC9" s="96"/>
      <c r="OLD9" s="96"/>
      <c r="OLE9" s="96"/>
      <c r="OLF9" s="96"/>
      <c r="OLG9" s="96"/>
      <c r="OLH9" s="96"/>
      <c r="OLI9" s="96"/>
      <c r="OLJ9" s="96"/>
      <c r="OLK9" s="96"/>
      <c r="OLL9" s="96"/>
      <c r="OLM9" s="96"/>
      <c r="OLN9" s="96"/>
      <c r="OLO9" s="96"/>
      <c r="OLP9" s="96"/>
      <c r="OLQ9" s="96"/>
      <c r="OLR9" s="96"/>
      <c r="OLS9" s="96"/>
      <c r="OLT9" s="96"/>
      <c r="OLU9" s="96"/>
      <c r="OLV9" s="96"/>
      <c r="OLW9" s="96"/>
      <c r="OLX9" s="96"/>
      <c r="OLY9" s="96"/>
      <c r="OLZ9" s="96"/>
      <c r="OMA9" s="96"/>
      <c r="OMB9" s="96"/>
      <c r="OMC9" s="96"/>
      <c r="OMD9" s="96"/>
      <c r="OME9" s="96"/>
      <c r="OMF9" s="96"/>
      <c r="OMG9" s="96"/>
      <c r="OMH9" s="96"/>
      <c r="OMI9" s="96"/>
      <c r="OMJ9" s="96"/>
      <c r="OMK9" s="96"/>
      <c r="OML9" s="96"/>
      <c r="OMM9" s="96"/>
      <c r="OMN9" s="96"/>
      <c r="OMO9" s="96"/>
      <c r="OMP9" s="96"/>
      <c r="OMQ9" s="96"/>
      <c r="OMR9" s="96"/>
      <c r="OMS9" s="96"/>
      <c r="OMT9" s="96"/>
      <c r="OMU9" s="96"/>
      <c r="OMV9" s="96"/>
      <c r="OMW9" s="96"/>
      <c r="OMX9" s="96"/>
      <c r="OMY9" s="96"/>
      <c r="OMZ9" s="96"/>
      <c r="ONA9" s="96"/>
      <c r="ONB9" s="96"/>
      <c r="ONC9" s="96"/>
      <c r="OND9" s="96"/>
      <c r="ONE9" s="96"/>
      <c r="ONF9" s="96"/>
      <c r="ONG9" s="96"/>
      <c r="ONH9" s="96"/>
      <c r="ONI9" s="96"/>
      <c r="ONJ9" s="96"/>
      <c r="ONK9" s="96"/>
      <c r="ONL9" s="96"/>
      <c r="ONM9" s="96"/>
      <c r="ONN9" s="96"/>
      <c r="ONO9" s="96"/>
      <c r="ONP9" s="96"/>
      <c r="ONQ9" s="96"/>
      <c r="ONR9" s="96"/>
      <c r="ONS9" s="96"/>
      <c r="ONT9" s="96"/>
      <c r="ONU9" s="96"/>
      <c r="ONV9" s="96"/>
      <c r="ONW9" s="96"/>
      <c r="ONX9" s="96"/>
      <c r="ONY9" s="96"/>
      <c r="ONZ9" s="96"/>
      <c r="OOA9" s="96"/>
      <c r="OOB9" s="96"/>
      <c r="OOC9" s="96"/>
      <c r="OOD9" s="96"/>
      <c r="OOE9" s="96"/>
      <c r="OOF9" s="96"/>
      <c r="OOG9" s="96"/>
      <c r="OOH9" s="96"/>
      <c r="OOI9" s="96"/>
      <c r="OOJ9" s="96"/>
      <c r="OOK9" s="96"/>
      <c r="OOL9" s="96"/>
      <c r="OOM9" s="96"/>
      <c r="OON9" s="96"/>
      <c r="OOO9" s="96"/>
      <c r="OOP9" s="96"/>
      <c r="OOQ9" s="96"/>
      <c r="OOR9" s="96"/>
      <c r="OOS9" s="96"/>
      <c r="OOT9" s="96"/>
      <c r="OOU9" s="96"/>
      <c r="OOV9" s="96"/>
      <c r="OOW9" s="96"/>
      <c r="OOX9" s="96"/>
      <c r="OOY9" s="96"/>
      <c r="OOZ9" s="96"/>
      <c r="OPA9" s="96"/>
      <c r="OPB9" s="96"/>
      <c r="OPC9" s="96"/>
      <c r="OPD9" s="96"/>
      <c r="OPE9" s="96"/>
      <c r="OPF9" s="96"/>
      <c r="OPG9" s="96"/>
      <c r="OPH9" s="96"/>
      <c r="OPI9" s="96"/>
      <c r="OPJ9" s="96"/>
      <c r="OPK9" s="96"/>
      <c r="OPL9" s="96"/>
      <c r="OPM9" s="96"/>
      <c r="OPN9" s="96"/>
      <c r="OPO9" s="96"/>
      <c r="OPP9" s="96"/>
      <c r="OPQ9" s="96"/>
      <c r="OPR9" s="96"/>
      <c r="OPS9" s="96"/>
      <c r="OPT9" s="96"/>
      <c r="OPU9" s="96"/>
      <c r="OPV9" s="96"/>
      <c r="OPW9" s="96"/>
      <c r="OPX9" s="96"/>
      <c r="OPY9" s="96"/>
      <c r="OPZ9" s="96"/>
      <c r="OQA9" s="96"/>
      <c r="OQB9" s="96"/>
      <c r="OQC9" s="96"/>
      <c r="OQD9" s="96"/>
      <c r="OQE9" s="96"/>
      <c r="OQF9" s="96"/>
      <c r="OQG9" s="96"/>
      <c r="OQH9" s="96"/>
      <c r="OQI9" s="96"/>
      <c r="OQJ9" s="96"/>
      <c r="OQK9" s="96"/>
      <c r="OQL9" s="96"/>
      <c r="OQM9" s="96"/>
      <c r="OQN9" s="96"/>
      <c r="OQO9" s="96"/>
      <c r="OQP9" s="96"/>
      <c r="OQQ9" s="96"/>
      <c r="OQR9" s="96"/>
      <c r="OQS9" s="96"/>
      <c r="OQT9" s="96"/>
      <c r="OQU9" s="96"/>
      <c r="OQV9" s="96"/>
      <c r="OQW9" s="96"/>
      <c r="OQX9" s="96"/>
      <c r="OQY9" s="96"/>
      <c r="OQZ9" s="96"/>
      <c r="ORA9" s="96"/>
      <c r="ORB9" s="96"/>
      <c r="ORC9" s="96"/>
      <c r="ORD9" s="96"/>
      <c r="ORE9" s="96"/>
      <c r="ORF9" s="96"/>
      <c r="ORG9" s="96"/>
      <c r="ORH9" s="96"/>
      <c r="ORI9" s="96"/>
      <c r="ORJ9" s="96"/>
      <c r="ORK9" s="96"/>
      <c r="ORL9" s="96"/>
      <c r="ORM9" s="96"/>
      <c r="ORN9" s="96"/>
      <c r="ORO9" s="96"/>
      <c r="ORP9" s="96"/>
      <c r="ORQ9" s="96"/>
      <c r="ORR9" s="96"/>
      <c r="ORS9" s="96"/>
      <c r="ORT9" s="96"/>
      <c r="ORU9" s="96"/>
      <c r="ORV9" s="96"/>
      <c r="ORW9" s="96"/>
      <c r="ORX9" s="96"/>
      <c r="ORY9" s="96"/>
      <c r="ORZ9" s="96"/>
      <c r="OSA9" s="96"/>
      <c r="OSB9" s="96"/>
      <c r="OSC9" s="96"/>
      <c r="OSD9" s="96"/>
      <c r="OSE9" s="96"/>
      <c r="OSF9" s="96"/>
      <c r="OSG9" s="96"/>
      <c r="OSH9" s="96"/>
      <c r="OSI9" s="96"/>
      <c r="OSJ9" s="96"/>
      <c r="OSK9" s="96"/>
      <c r="OSL9" s="96"/>
      <c r="OSM9" s="96"/>
      <c r="OSN9" s="96"/>
      <c r="OSO9" s="96"/>
      <c r="OSP9" s="96"/>
      <c r="OSQ9" s="96"/>
      <c r="OSR9" s="96"/>
      <c r="OSS9" s="96"/>
      <c r="OST9" s="96"/>
      <c r="OSU9" s="96"/>
      <c r="OSV9" s="96"/>
      <c r="OSW9" s="96"/>
      <c r="OSX9" s="96"/>
      <c r="OSY9" s="96"/>
      <c r="OSZ9" s="96"/>
      <c r="OTA9" s="96"/>
      <c r="OTB9" s="96"/>
      <c r="OTC9" s="96"/>
      <c r="OTD9" s="96"/>
      <c r="OTE9" s="96"/>
      <c r="OTF9" s="96"/>
      <c r="OTG9" s="96"/>
      <c r="OTH9" s="96"/>
      <c r="OTI9" s="96"/>
      <c r="OTJ9" s="96"/>
      <c r="OTK9" s="96"/>
      <c r="OTL9" s="96"/>
      <c r="OTM9" s="96"/>
      <c r="OTN9" s="96"/>
      <c r="OTO9" s="96"/>
      <c r="OTP9" s="96"/>
      <c r="OTQ9" s="96"/>
      <c r="OTR9" s="96"/>
      <c r="OTS9" s="96"/>
      <c r="OTT9" s="96"/>
      <c r="OTU9" s="96"/>
      <c r="OTV9" s="96"/>
      <c r="OTW9" s="96"/>
      <c r="OTX9" s="96"/>
      <c r="OTY9" s="96"/>
      <c r="OTZ9" s="96"/>
      <c r="OUA9" s="96"/>
      <c r="OUB9" s="96"/>
      <c r="OUC9" s="96"/>
      <c r="OUD9" s="96"/>
      <c r="OUE9" s="96"/>
      <c r="OUF9" s="96"/>
      <c r="OUG9" s="96"/>
      <c r="OUH9" s="96"/>
      <c r="OUI9" s="96"/>
      <c r="OUJ9" s="96"/>
      <c r="OUK9" s="96"/>
      <c r="OUL9" s="96"/>
      <c r="OUM9" s="96"/>
      <c r="OUN9" s="96"/>
      <c r="OUO9" s="96"/>
      <c r="OUP9" s="96"/>
      <c r="OUQ9" s="96"/>
      <c r="OUR9" s="96"/>
      <c r="OUS9" s="96"/>
      <c r="OUT9" s="96"/>
      <c r="OUU9" s="96"/>
      <c r="OUV9" s="96"/>
      <c r="OUW9" s="96"/>
      <c r="OUX9" s="96"/>
      <c r="OUY9" s="96"/>
      <c r="OUZ9" s="96"/>
      <c r="OVA9" s="96"/>
      <c r="OVB9" s="96"/>
      <c r="OVC9" s="96"/>
      <c r="OVD9" s="96"/>
      <c r="OVE9" s="96"/>
      <c r="OVF9" s="96"/>
      <c r="OVG9" s="96"/>
      <c r="OVH9" s="96"/>
      <c r="OVI9" s="96"/>
      <c r="OVJ9" s="96"/>
      <c r="OVK9" s="96"/>
      <c r="OVL9" s="96"/>
      <c r="OVM9" s="96"/>
      <c r="OVN9" s="96"/>
      <c r="OVO9" s="96"/>
      <c r="OVP9" s="96"/>
      <c r="OVQ9" s="96"/>
      <c r="OVR9" s="96"/>
      <c r="OVS9" s="96"/>
      <c r="OVT9" s="96"/>
      <c r="OVU9" s="96"/>
      <c r="OVV9" s="96"/>
      <c r="OVW9" s="96"/>
      <c r="OVX9" s="96"/>
      <c r="OVY9" s="96"/>
      <c r="OVZ9" s="96"/>
      <c r="OWA9" s="96"/>
      <c r="OWB9" s="96"/>
      <c r="OWC9" s="96"/>
      <c r="OWD9" s="96"/>
      <c r="OWE9" s="96"/>
      <c r="OWF9" s="96"/>
      <c r="OWG9" s="96"/>
      <c r="OWH9" s="96"/>
      <c r="OWI9" s="96"/>
      <c r="OWJ9" s="96"/>
      <c r="OWK9" s="96"/>
      <c r="OWL9" s="96"/>
      <c r="OWM9" s="96"/>
      <c r="OWN9" s="96"/>
      <c r="OWO9" s="96"/>
      <c r="OWP9" s="96"/>
      <c r="OWQ9" s="96"/>
      <c r="OWR9" s="96"/>
      <c r="OWS9" s="96"/>
      <c r="OWT9" s="96"/>
      <c r="OWU9" s="96"/>
      <c r="OWV9" s="96"/>
      <c r="OWW9" s="96"/>
      <c r="OWX9" s="96"/>
      <c r="OWY9" s="96"/>
      <c r="OWZ9" s="96"/>
      <c r="OXA9" s="96"/>
      <c r="OXB9" s="96"/>
      <c r="OXC9" s="96"/>
      <c r="OXD9" s="96"/>
      <c r="OXE9" s="96"/>
      <c r="OXF9" s="96"/>
      <c r="OXG9" s="96"/>
      <c r="OXH9" s="96"/>
      <c r="OXI9" s="96"/>
      <c r="OXJ9" s="96"/>
      <c r="OXK9" s="96"/>
      <c r="OXL9" s="96"/>
      <c r="OXM9" s="96"/>
      <c r="OXN9" s="96"/>
      <c r="OXO9" s="96"/>
      <c r="OXP9" s="96"/>
      <c r="OXQ9" s="96"/>
      <c r="OXR9" s="96"/>
      <c r="OXS9" s="96"/>
      <c r="OXT9" s="96"/>
      <c r="OXU9" s="96"/>
      <c r="OXV9" s="96"/>
      <c r="OXW9" s="96"/>
      <c r="OXX9" s="96"/>
      <c r="OXY9" s="96"/>
      <c r="OXZ9" s="96"/>
      <c r="OYA9" s="96"/>
      <c r="OYB9" s="96"/>
      <c r="OYC9" s="96"/>
      <c r="OYD9" s="96"/>
      <c r="OYE9" s="96"/>
      <c r="OYF9" s="96"/>
      <c r="OYG9" s="96"/>
      <c r="OYH9" s="96"/>
      <c r="OYI9" s="96"/>
      <c r="OYJ9" s="96"/>
      <c r="OYK9" s="96"/>
      <c r="OYL9" s="96"/>
      <c r="OYM9" s="96"/>
      <c r="OYN9" s="96"/>
      <c r="OYO9" s="96"/>
      <c r="OYP9" s="96"/>
      <c r="OYQ9" s="96"/>
      <c r="OYR9" s="96"/>
      <c r="OYS9" s="96"/>
      <c r="OYT9" s="96"/>
      <c r="OYU9" s="96"/>
      <c r="OYV9" s="96"/>
      <c r="OYW9" s="96"/>
      <c r="OYX9" s="96"/>
      <c r="OYY9" s="96"/>
      <c r="OYZ9" s="96"/>
      <c r="OZA9" s="96"/>
      <c r="OZB9" s="96"/>
      <c r="OZC9" s="96"/>
      <c r="OZD9" s="96"/>
      <c r="OZE9" s="96"/>
      <c r="OZF9" s="96"/>
      <c r="OZG9" s="96"/>
      <c r="OZH9" s="96"/>
      <c r="OZI9" s="96"/>
      <c r="OZJ9" s="96"/>
      <c r="OZK9" s="96"/>
      <c r="OZL9" s="96"/>
      <c r="OZM9" s="96"/>
      <c r="OZN9" s="96"/>
      <c r="OZO9" s="96"/>
      <c r="OZP9" s="96"/>
      <c r="OZQ9" s="96"/>
      <c r="OZR9" s="96"/>
      <c r="OZS9" s="96"/>
      <c r="OZT9" s="96"/>
      <c r="OZU9" s="96"/>
      <c r="OZV9" s="96"/>
      <c r="OZW9" s="96"/>
      <c r="OZX9" s="96"/>
      <c r="OZY9" s="96"/>
      <c r="OZZ9" s="96"/>
      <c r="PAA9" s="96"/>
      <c r="PAB9" s="96"/>
      <c r="PAC9" s="96"/>
      <c r="PAD9" s="96"/>
      <c r="PAE9" s="96"/>
      <c r="PAF9" s="96"/>
      <c r="PAG9" s="96"/>
      <c r="PAH9" s="96"/>
      <c r="PAI9" s="96"/>
      <c r="PAJ9" s="96"/>
      <c r="PAK9" s="96"/>
      <c r="PAL9" s="96"/>
      <c r="PAM9" s="96"/>
      <c r="PAN9" s="96"/>
      <c r="PAO9" s="96"/>
      <c r="PAP9" s="96"/>
      <c r="PAQ9" s="96"/>
      <c r="PAR9" s="96"/>
      <c r="PAS9" s="96"/>
      <c r="PAT9" s="96"/>
      <c r="PAU9" s="96"/>
      <c r="PAV9" s="96"/>
      <c r="PAW9" s="96"/>
      <c r="PAX9" s="96"/>
      <c r="PAY9" s="96"/>
      <c r="PAZ9" s="96"/>
      <c r="PBA9" s="96"/>
      <c r="PBB9" s="96"/>
      <c r="PBC9" s="96"/>
      <c r="PBD9" s="96"/>
      <c r="PBE9" s="96"/>
      <c r="PBF9" s="96"/>
      <c r="PBG9" s="96"/>
      <c r="PBH9" s="96"/>
      <c r="PBI9" s="96"/>
      <c r="PBJ9" s="96"/>
      <c r="PBK9" s="96"/>
      <c r="PBL9" s="96"/>
      <c r="PBM9" s="96"/>
      <c r="PBN9" s="96"/>
      <c r="PBO9" s="96"/>
      <c r="PBP9" s="96"/>
      <c r="PBQ9" s="96"/>
      <c r="PBR9" s="96"/>
      <c r="PBS9" s="96"/>
      <c r="PBT9" s="96"/>
      <c r="PBU9" s="96"/>
      <c r="PBV9" s="96"/>
      <c r="PBW9" s="96"/>
      <c r="PBX9" s="96"/>
      <c r="PBY9" s="96"/>
      <c r="PBZ9" s="96"/>
      <c r="PCA9" s="96"/>
      <c r="PCB9" s="96"/>
      <c r="PCC9" s="96"/>
      <c r="PCD9" s="96"/>
      <c r="PCE9" s="96"/>
      <c r="PCF9" s="96"/>
      <c r="PCG9" s="96"/>
      <c r="PCH9" s="96"/>
      <c r="PCI9" s="96"/>
      <c r="PCJ9" s="96"/>
      <c r="PCK9" s="96"/>
      <c r="PCL9" s="96"/>
      <c r="PCM9" s="96"/>
      <c r="PCN9" s="96"/>
      <c r="PCO9" s="96"/>
      <c r="PCP9" s="96"/>
      <c r="PCQ9" s="96"/>
      <c r="PCR9" s="96"/>
      <c r="PCS9" s="96"/>
      <c r="PCT9" s="96"/>
      <c r="PCU9" s="96"/>
      <c r="PCV9" s="96"/>
      <c r="PCW9" s="96"/>
      <c r="PCX9" s="96"/>
      <c r="PCY9" s="96"/>
      <c r="PCZ9" s="96"/>
      <c r="PDA9" s="96"/>
      <c r="PDB9" s="96"/>
      <c r="PDC9" s="96"/>
      <c r="PDD9" s="96"/>
      <c r="PDE9" s="96"/>
      <c r="PDF9" s="96"/>
      <c r="PDG9" s="96"/>
      <c r="PDH9" s="96"/>
      <c r="PDI9" s="96"/>
      <c r="PDJ9" s="96"/>
      <c r="PDK9" s="96"/>
      <c r="PDL9" s="96"/>
      <c r="PDM9" s="96"/>
      <c r="PDN9" s="96"/>
      <c r="PDO9" s="96"/>
      <c r="PDP9" s="96"/>
      <c r="PDQ9" s="96"/>
      <c r="PDR9" s="96"/>
      <c r="PDS9" s="96"/>
      <c r="PDT9" s="96"/>
      <c r="PDU9" s="96"/>
      <c r="PDV9" s="96"/>
      <c r="PDW9" s="96"/>
      <c r="PDX9" s="96"/>
      <c r="PDY9" s="96"/>
      <c r="PDZ9" s="96"/>
      <c r="PEA9" s="96"/>
      <c r="PEB9" s="96"/>
      <c r="PEC9" s="96"/>
      <c r="PED9" s="96"/>
      <c r="PEE9" s="96"/>
      <c r="PEF9" s="96"/>
      <c r="PEG9" s="96"/>
      <c r="PEH9" s="96"/>
      <c r="PEI9" s="96"/>
      <c r="PEJ9" s="96"/>
      <c r="PEK9" s="96"/>
      <c r="PEL9" s="96"/>
      <c r="PEM9" s="96"/>
      <c r="PEN9" s="96"/>
      <c r="PEO9" s="96"/>
      <c r="PEP9" s="96"/>
      <c r="PEQ9" s="96"/>
      <c r="PER9" s="96"/>
      <c r="PES9" s="96"/>
      <c r="PET9" s="96"/>
      <c r="PEU9" s="96"/>
      <c r="PEV9" s="96"/>
      <c r="PEW9" s="96"/>
      <c r="PEX9" s="96"/>
      <c r="PEY9" s="96"/>
      <c r="PEZ9" s="96"/>
      <c r="PFA9" s="96"/>
      <c r="PFB9" s="96"/>
      <c r="PFC9" s="96"/>
      <c r="PFD9" s="96"/>
      <c r="PFE9" s="96"/>
      <c r="PFF9" s="96"/>
      <c r="PFG9" s="96"/>
      <c r="PFH9" s="96"/>
      <c r="PFI9" s="96"/>
      <c r="PFJ9" s="96"/>
      <c r="PFK9" s="96"/>
      <c r="PFL9" s="96"/>
      <c r="PFM9" s="96"/>
      <c r="PFN9" s="96"/>
      <c r="PFO9" s="96"/>
      <c r="PFP9" s="96"/>
      <c r="PFQ9" s="96"/>
      <c r="PFR9" s="96"/>
      <c r="PFS9" s="96"/>
      <c r="PFT9" s="96"/>
      <c r="PFU9" s="96"/>
      <c r="PFV9" s="96"/>
      <c r="PFW9" s="96"/>
      <c r="PFX9" s="96"/>
      <c r="PFY9" s="96"/>
      <c r="PFZ9" s="96"/>
      <c r="PGA9" s="96"/>
      <c r="PGB9" s="96"/>
      <c r="PGC9" s="96"/>
      <c r="PGD9" s="96"/>
      <c r="PGE9" s="96"/>
      <c r="PGF9" s="96"/>
      <c r="PGG9" s="96"/>
      <c r="PGH9" s="96"/>
      <c r="PGI9" s="96"/>
      <c r="PGJ9" s="96"/>
      <c r="PGK9" s="96"/>
      <c r="PGL9" s="96"/>
      <c r="PGM9" s="96"/>
      <c r="PGN9" s="96"/>
      <c r="PGO9" s="96"/>
      <c r="PGP9" s="96"/>
      <c r="PGQ9" s="96"/>
      <c r="PGR9" s="96"/>
      <c r="PGS9" s="96"/>
      <c r="PGT9" s="96"/>
      <c r="PGU9" s="96"/>
      <c r="PGV9" s="96"/>
      <c r="PGW9" s="96"/>
      <c r="PGX9" s="96"/>
      <c r="PGY9" s="96"/>
      <c r="PGZ9" s="96"/>
      <c r="PHA9" s="96"/>
      <c r="PHB9" s="96"/>
      <c r="PHC9" s="96"/>
      <c r="PHD9" s="96"/>
      <c r="PHE9" s="96"/>
      <c r="PHF9" s="96"/>
      <c r="PHG9" s="96"/>
      <c r="PHH9" s="96"/>
      <c r="PHI9" s="96"/>
      <c r="PHJ9" s="96"/>
      <c r="PHK9" s="96"/>
      <c r="PHL9" s="96"/>
      <c r="PHM9" s="96"/>
      <c r="PHN9" s="96"/>
      <c r="PHO9" s="96"/>
      <c r="PHP9" s="96"/>
      <c r="PHQ9" s="96"/>
      <c r="PHR9" s="96"/>
      <c r="PHS9" s="96"/>
      <c r="PHT9" s="96"/>
      <c r="PHU9" s="96"/>
      <c r="PHV9" s="96"/>
      <c r="PHW9" s="96"/>
      <c r="PHX9" s="96"/>
      <c r="PHY9" s="96"/>
      <c r="PHZ9" s="96"/>
      <c r="PIA9" s="96"/>
      <c r="PIB9" s="96"/>
      <c r="PIC9" s="96"/>
      <c r="PID9" s="96"/>
      <c r="PIE9" s="96"/>
      <c r="PIF9" s="96"/>
      <c r="PIG9" s="96"/>
      <c r="PIH9" s="96"/>
      <c r="PII9" s="96"/>
      <c r="PIJ9" s="96"/>
      <c r="PIK9" s="96"/>
      <c r="PIL9" s="96"/>
      <c r="PIM9" s="96"/>
      <c r="PIN9" s="96"/>
      <c r="PIO9" s="96"/>
      <c r="PIP9" s="96"/>
      <c r="PIQ9" s="96"/>
      <c r="PIR9" s="96"/>
      <c r="PIS9" s="96"/>
      <c r="PIT9" s="96"/>
      <c r="PIU9" s="96"/>
      <c r="PIV9" s="96"/>
      <c r="PIW9" s="96"/>
      <c r="PIX9" s="96"/>
      <c r="PIY9" s="96"/>
      <c r="PIZ9" s="96"/>
      <c r="PJA9" s="96"/>
      <c r="PJB9" s="96"/>
      <c r="PJC9" s="96"/>
      <c r="PJD9" s="96"/>
      <c r="PJE9" s="96"/>
      <c r="PJF9" s="96"/>
      <c r="PJG9" s="96"/>
      <c r="PJH9" s="96"/>
      <c r="PJI9" s="96"/>
      <c r="PJJ9" s="96"/>
      <c r="PJK9" s="96"/>
      <c r="PJL9" s="96"/>
      <c r="PJM9" s="96"/>
      <c r="PJN9" s="96"/>
      <c r="PJO9" s="96"/>
      <c r="PJP9" s="96"/>
      <c r="PJQ9" s="96"/>
      <c r="PJR9" s="96"/>
      <c r="PJS9" s="96"/>
      <c r="PJT9" s="96"/>
      <c r="PJU9" s="96"/>
      <c r="PJV9" s="96"/>
      <c r="PJW9" s="96"/>
      <c r="PJX9" s="96"/>
      <c r="PJY9" s="96"/>
      <c r="PJZ9" s="96"/>
      <c r="PKA9" s="96"/>
      <c r="PKB9" s="96"/>
      <c r="PKC9" s="96"/>
      <c r="PKD9" s="96"/>
      <c r="PKE9" s="96"/>
      <c r="PKF9" s="96"/>
      <c r="PKG9" s="96"/>
      <c r="PKH9" s="96"/>
      <c r="PKI9" s="96"/>
      <c r="PKJ9" s="96"/>
      <c r="PKK9" s="96"/>
      <c r="PKL9" s="96"/>
      <c r="PKM9" s="96"/>
      <c r="PKN9" s="96"/>
      <c r="PKO9" s="96"/>
      <c r="PKP9" s="96"/>
      <c r="PKQ9" s="96"/>
      <c r="PKR9" s="96"/>
      <c r="PKS9" s="96"/>
      <c r="PKT9" s="96"/>
      <c r="PKU9" s="96"/>
      <c r="PKV9" s="96"/>
      <c r="PKW9" s="96"/>
      <c r="PKX9" s="96"/>
      <c r="PKY9" s="96"/>
      <c r="PKZ9" s="96"/>
      <c r="PLA9" s="96"/>
      <c r="PLB9" s="96"/>
      <c r="PLC9" s="96"/>
      <c r="PLD9" s="96"/>
      <c r="PLE9" s="96"/>
      <c r="PLF9" s="96"/>
      <c r="PLG9" s="96"/>
      <c r="PLH9" s="96"/>
      <c r="PLI9" s="96"/>
      <c r="PLJ9" s="96"/>
      <c r="PLK9" s="96"/>
      <c r="PLL9" s="96"/>
      <c r="PLM9" s="96"/>
      <c r="PLN9" s="96"/>
      <c r="PLO9" s="96"/>
      <c r="PLP9" s="96"/>
      <c r="PLQ9" s="96"/>
      <c r="PLR9" s="96"/>
      <c r="PLS9" s="96"/>
      <c r="PLT9" s="96"/>
      <c r="PLU9" s="96"/>
      <c r="PLV9" s="96"/>
      <c r="PLW9" s="96"/>
      <c r="PLX9" s="96"/>
      <c r="PLY9" s="96"/>
      <c r="PLZ9" s="96"/>
      <c r="PMA9" s="96"/>
      <c r="PMB9" s="96"/>
      <c r="PMC9" s="96"/>
      <c r="PMD9" s="96"/>
      <c r="PME9" s="96"/>
      <c r="PMF9" s="96"/>
      <c r="PMG9" s="96"/>
      <c r="PMH9" s="96"/>
      <c r="PMI9" s="96"/>
      <c r="PMJ9" s="96"/>
      <c r="PMK9" s="96"/>
      <c r="PML9" s="96"/>
      <c r="PMM9" s="96"/>
      <c r="PMN9" s="96"/>
      <c r="PMO9" s="96"/>
      <c r="PMP9" s="96"/>
      <c r="PMQ9" s="96"/>
      <c r="PMR9" s="96"/>
      <c r="PMS9" s="96"/>
      <c r="PMT9" s="96"/>
      <c r="PMU9" s="96"/>
      <c r="PMV9" s="96"/>
      <c r="PMW9" s="96"/>
      <c r="PMX9" s="96"/>
      <c r="PMY9" s="96"/>
      <c r="PMZ9" s="96"/>
      <c r="PNA9" s="96"/>
      <c r="PNB9" s="96"/>
      <c r="PNC9" s="96"/>
      <c r="PND9" s="96"/>
      <c r="PNE9" s="96"/>
      <c r="PNF9" s="96"/>
      <c r="PNG9" s="96"/>
      <c r="PNH9" s="96"/>
      <c r="PNI9" s="96"/>
      <c r="PNJ9" s="96"/>
      <c r="PNK9" s="96"/>
      <c r="PNL9" s="96"/>
      <c r="PNM9" s="96"/>
      <c r="PNN9" s="96"/>
      <c r="PNO9" s="96"/>
      <c r="PNP9" s="96"/>
      <c r="PNQ9" s="96"/>
      <c r="PNR9" s="96"/>
      <c r="PNS9" s="96"/>
      <c r="PNT9" s="96"/>
      <c r="PNU9" s="96"/>
      <c r="PNV9" s="96"/>
      <c r="PNW9" s="96"/>
      <c r="PNX9" s="96"/>
      <c r="PNY9" s="96"/>
      <c r="PNZ9" s="96"/>
      <c r="POA9" s="96"/>
      <c r="POB9" s="96"/>
      <c r="POC9" s="96"/>
      <c r="POD9" s="96"/>
      <c r="POE9" s="96"/>
      <c r="POF9" s="96"/>
      <c r="POG9" s="96"/>
      <c r="POH9" s="96"/>
      <c r="POI9" s="96"/>
      <c r="POJ9" s="96"/>
      <c r="POK9" s="96"/>
      <c r="POL9" s="96"/>
      <c r="POM9" s="96"/>
      <c r="PON9" s="96"/>
      <c r="POO9" s="96"/>
      <c r="POP9" s="96"/>
      <c r="POQ9" s="96"/>
      <c r="POR9" s="96"/>
      <c r="POS9" s="96"/>
      <c r="POT9" s="96"/>
      <c r="POU9" s="96"/>
      <c r="POV9" s="96"/>
      <c r="POW9" s="96"/>
      <c r="POX9" s="96"/>
      <c r="POY9" s="96"/>
      <c r="POZ9" s="96"/>
      <c r="PPA9" s="96"/>
      <c r="PPB9" s="96"/>
      <c r="PPC9" s="96"/>
      <c r="PPD9" s="96"/>
      <c r="PPE9" s="96"/>
      <c r="PPF9" s="96"/>
      <c r="PPG9" s="96"/>
      <c r="PPH9" s="96"/>
      <c r="PPI9" s="96"/>
      <c r="PPJ9" s="96"/>
      <c r="PPK9" s="96"/>
      <c r="PPL9" s="96"/>
      <c r="PPM9" s="96"/>
      <c r="PPN9" s="96"/>
      <c r="PPO9" s="96"/>
      <c r="PPP9" s="96"/>
      <c r="PPQ9" s="96"/>
      <c r="PPR9" s="96"/>
      <c r="PPS9" s="96"/>
      <c r="PPT9" s="96"/>
      <c r="PPU9" s="96"/>
      <c r="PPV9" s="96"/>
      <c r="PPW9" s="96"/>
      <c r="PPX9" s="96"/>
      <c r="PPY9" s="96"/>
      <c r="PPZ9" s="96"/>
      <c r="PQA9" s="96"/>
      <c r="PQB9" s="96"/>
      <c r="PQC9" s="96"/>
      <c r="PQD9" s="96"/>
      <c r="PQE9" s="96"/>
      <c r="PQF9" s="96"/>
      <c r="PQG9" s="96"/>
      <c r="PQH9" s="96"/>
      <c r="PQI9" s="96"/>
      <c r="PQJ9" s="96"/>
      <c r="PQK9" s="96"/>
      <c r="PQL9" s="96"/>
      <c r="PQM9" s="96"/>
      <c r="PQN9" s="96"/>
      <c r="PQO9" s="96"/>
      <c r="PQP9" s="96"/>
      <c r="PQQ9" s="96"/>
      <c r="PQR9" s="96"/>
      <c r="PQS9" s="96"/>
      <c r="PQT9" s="96"/>
      <c r="PQU9" s="96"/>
      <c r="PQV9" s="96"/>
      <c r="PQW9" s="96"/>
      <c r="PQX9" s="96"/>
      <c r="PQY9" s="96"/>
      <c r="PQZ9" s="96"/>
      <c r="PRA9" s="96"/>
      <c r="PRB9" s="96"/>
      <c r="PRC9" s="96"/>
      <c r="PRD9" s="96"/>
      <c r="PRE9" s="96"/>
      <c r="PRF9" s="96"/>
      <c r="PRG9" s="96"/>
      <c r="PRH9" s="96"/>
      <c r="PRI9" s="96"/>
      <c r="PRJ9" s="96"/>
      <c r="PRK9" s="96"/>
      <c r="PRL9" s="96"/>
      <c r="PRM9" s="96"/>
      <c r="PRN9" s="96"/>
      <c r="PRO9" s="96"/>
      <c r="PRP9" s="96"/>
      <c r="PRQ9" s="96"/>
      <c r="PRR9" s="96"/>
      <c r="PRS9" s="96"/>
      <c r="PRT9" s="96"/>
      <c r="PRU9" s="96"/>
      <c r="PRV9" s="96"/>
      <c r="PRW9" s="96"/>
      <c r="PRX9" s="96"/>
      <c r="PRY9" s="96"/>
      <c r="PRZ9" s="96"/>
      <c r="PSA9" s="96"/>
      <c r="PSB9" s="96"/>
      <c r="PSC9" s="96"/>
      <c r="PSD9" s="96"/>
      <c r="PSE9" s="96"/>
      <c r="PSF9" s="96"/>
      <c r="PSG9" s="96"/>
      <c r="PSH9" s="96"/>
      <c r="PSI9" s="96"/>
      <c r="PSJ9" s="96"/>
      <c r="PSK9" s="96"/>
      <c r="PSL9" s="96"/>
      <c r="PSM9" s="96"/>
      <c r="PSN9" s="96"/>
      <c r="PSO9" s="96"/>
      <c r="PSP9" s="96"/>
      <c r="PSQ9" s="96"/>
      <c r="PSR9" s="96"/>
      <c r="PSS9" s="96"/>
      <c r="PST9" s="96"/>
      <c r="PSU9" s="96"/>
      <c r="PSV9" s="96"/>
      <c r="PSW9" s="96"/>
      <c r="PSX9" s="96"/>
      <c r="PSY9" s="96"/>
      <c r="PSZ9" s="96"/>
      <c r="PTA9" s="96"/>
      <c r="PTB9" s="96"/>
      <c r="PTC9" s="96"/>
      <c r="PTD9" s="96"/>
      <c r="PTE9" s="96"/>
      <c r="PTF9" s="96"/>
      <c r="PTG9" s="96"/>
      <c r="PTH9" s="96"/>
      <c r="PTI9" s="96"/>
      <c r="PTJ9" s="96"/>
      <c r="PTK9" s="96"/>
      <c r="PTL9" s="96"/>
      <c r="PTM9" s="96"/>
      <c r="PTN9" s="96"/>
      <c r="PTO9" s="96"/>
      <c r="PTP9" s="96"/>
      <c r="PTQ9" s="96"/>
      <c r="PTR9" s="96"/>
      <c r="PTS9" s="96"/>
      <c r="PTT9" s="96"/>
      <c r="PTU9" s="96"/>
      <c r="PTV9" s="96"/>
      <c r="PTW9" s="96"/>
      <c r="PTX9" s="96"/>
      <c r="PTY9" s="96"/>
      <c r="PTZ9" s="96"/>
      <c r="PUA9" s="96"/>
      <c r="PUB9" s="96"/>
      <c r="PUC9" s="96"/>
      <c r="PUD9" s="96"/>
      <c r="PUE9" s="96"/>
      <c r="PUF9" s="96"/>
      <c r="PUG9" s="96"/>
      <c r="PUH9" s="96"/>
      <c r="PUI9" s="96"/>
      <c r="PUJ9" s="96"/>
      <c r="PUK9" s="96"/>
      <c r="PUL9" s="96"/>
      <c r="PUM9" s="96"/>
      <c r="PUN9" s="96"/>
      <c r="PUO9" s="96"/>
      <c r="PUP9" s="96"/>
      <c r="PUQ9" s="96"/>
      <c r="PUR9" s="96"/>
      <c r="PUS9" s="96"/>
      <c r="PUT9" s="96"/>
      <c r="PUU9" s="96"/>
      <c r="PUV9" s="96"/>
      <c r="PUW9" s="96"/>
      <c r="PUX9" s="96"/>
      <c r="PUY9" s="96"/>
      <c r="PUZ9" s="96"/>
      <c r="PVA9" s="96"/>
      <c r="PVB9" s="96"/>
      <c r="PVC9" s="96"/>
      <c r="PVD9" s="96"/>
      <c r="PVE9" s="96"/>
      <c r="PVF9" s="96"/>
      <c r="PVG9" s="96"/>
      <c r="PVH9" s="96"/>
      <c r="PVI9" s="96"/>
      <c r="PVJ9" s="96"/>
      <c r="PVK9" s="96"/>
      <c r="PVL9" s="96"/>
      <c r="PVM9" s="96"/>
      <c r="PVN9" s="96"/>
      <c r="PVO9" s="96"/>
      <c r="PVP9" s="96"/>
      <c r="PVQ9" s="96"/>
      <c r="PVR9" s="96"/>
      <c r="PVS9" s="96"/>
      <c r="PVT9" s="96"/>
      <c r="PVU9" s="96"/>
      <c r="PVV9" s="96"/>
      <c r="PVW9" s="96"/>
      <c r="PVX9" s="96"/>
      <c r="PVY9" s="96"/>
      <c r="PVZ9" s="96"/>
      <c r="PWA9" s="96"/>
      <c r="PWB9" s="96"/>
      <c r="PWC9" s="96"/>
      <c r="PWD9" s="96"/>
      <c r="PWE9" s="96"/>
      <c r="PWF9" s="96"/>
      <c r="PWG9" s="96"/>
      <c r="PWH9" s="96"/>
      <c r="PWI9" s="96"/>
      <c r="PWJ9" s="96"/>
      <c r="PWK9" s="96"/>
      <c r="PWL9" s="96"/>
      <c r="PWM9" s="96"/>
      <c r="PWN9" s="96"/>
      <c r="PWO9" s="96"/>
      <c r="PWP9" s="96"/>
      <c r="PWQ9" s="96"/>
      <c r="PWR9" s="96"/>
      <c r="PWS9" s="96"/>
      <c r="PWT9" s="96"/>
      <c r="PWU9" s="96"/>
      <c r="PWV9" s="96"/>
      <c r="PWW9" s="96"/>
      <c r="PWX9" s="96"/>
      <c r="PWY9" s="96"/>
      <c r="PWZ9" s="96"/>
      <c r="PXA9" s="96"/>
      <c r="PXB9" s="96"/>
      <c r="PXC9" s="96"/>
      <c r="PXD9" s="96"/>
      <c r="PXE9" s="96"/>
      <c r="PXF9" s="96"/>
      <c r="PXG9" s="96"/>
      <c r="PXH9" s="96"/>
      <c r="PXI9" s="96"/>
      <c r="PXJ9" s="96"/>
      <c r="PXK9" s="96"/>
      <c r="PXL9" s="96"/>
      <c r="PXM9" s="96"/>
      <c r="PXN9" s="96"/>
      <c r="PXO9" s="96"/>
      <c r="PXP9" s="96"/>
      <c r="PXQ9" s="96"/>
      <c r="PXR9" s="96"/>
      <c r="PXS9" s="96"/>
      <c r="PXT9" s="96"/>
      <c r="PXU9" s="96"/>
      <c r="PXV9" s="96"/>
      <c r="PXW9" s="96"/>
      <c r="PXX9" s="96"/>
      <c r="PXY9" s="96"/>
      <c r="PXZ9" s="96"/>
      <c r="PYA9" s="96"/>
      <c r="PYB9" s="96"/>
      <c r="PYC9" s="96"/>
      <c r="PYD9" s="96"/>
      <c r="PYE9" s="96"/>
      <c r="PYF9" s="96"/>
      <c r="PYG9" s="96"/>
      <c r="PYH9" s="96"/>
      <c r="PYI9" s="96"/>
      <c r="PYJ9" s="96"/>
      <c r="PYK9" s="96"/>
      <c r="PYL9" s="96"/>
      <c r="PYM9" s="96"/>
      <c r="PYN9" s="96"/>
      <c r="PYO9" s="96"/>
      <c r="PYP9" s="96"/>
      <c r="PYQ9" s="96"/>
      <c r="PYR9" s="96"/>
      <c r="PYS9" s="96"/>
      <c r="PYT9" s="96"/>
      <c r="PYU9" s="96"/>
      <c r="PYV9" s="96"/>
      <c r="PYW9" s="96"/>
      <c r="PYX9" s="96"/>
      <c r="PYY9" s="96"/>
      <c r="PYZ9" s="96"/>
      <c r="PZA9" s="96"/>
      <c r="PZB9" s="96"/>
      <c r="PZC9" s="96"/>
      <c r="PZD9" s="96"/>
      <c r="PZE9" s="96"/>
      <c r="PZF9" s="96"/>
      <c r="PZG9" s="96"/>
      <c r="PZH9" s="96"/>
      <c r="PZI9" s="96"/>
      <c r="PZJ9" s="96"/>
      <c r="PZK9" s="96"/>
      <c r="PZL9" s="96"/>
      <c r="PZM9" s="96"/>
      <c r="PZN9" s="96"/>
      <c r="PZO9" s="96"/>
      <c r="PZP9" s="96"/>
      <c r="PZQ9" s="96"/>
      <c r="PZR9" s="96"/>
      <c r="PZS9" s="96"/>
      <c r="PZT9" s="96"/>
      <c r="PZU9" s="96"/>
      <c r="PZV9" s="96"/>
      <c r="PZW9" s="96"/>
      <c r="PZX9" s="96"/>
      <c r="PZY9" s="96"/>
      <c r="PZZ9" s="96"/>
      <c r="QAA9" s="96"/>
      <c r="QAB9" s="96"/>
      <c r="QAC9" s="96"/>
      <c r="QAD9" s="96"/>
      <c r="QAE9" s="96"/>
      <c r="QAF9" s="96"/>
      <c r="QAG9" s="96"/>
      <c r="QAH9" s="96"/>
      <c r="QAI9" s="96"/>
      <c r="QAJ9" s="96"/>
      <c r="QAK9" s="96"/>
      <c r="QAL9" s="96"/>
      <c r="QAM9" s="96"/>
      <c r="QAN9" s="96"/>
      <c r="QAO9" s="96"/>
      <c r="QAP9" s="96"/>
      <c r="QAQ9" s="96"/>
      <c r="QAR9" s="96"/>
      <c r="QAS9" s="96"/>
      <c r="QAT9" s="96"/>
      <c r="QAU9" s="96"/>
      <c r="QAV9" s="96"/>
      <c r="QAW9" s="96"/>
      <c r="QAX9" s="96"/>
      <c r="QAY9" s="96"/>
      <c r="QAZ9" s="96"/>
      <c r="QBA9" s="96"/>
      <c r="QBB9" s="96"/>
      <c r="QBC9" s="96"/>
      <c r="QBD9" s="96"/>
      <c r="QBE9" s="96"/>
      <c r="QBF9" s="96"/>
      <c r="QBG9" s="96"/>
      <c r="QBH9" s="96"/>
      <c r="QBI9" s="96"/>
      <c r="QBJ9" s="96"/>
      <c r="QBK9" s="96"/>
      <c r="QBL9" s="96"/>
      <c r="QBM9" s="96"/>
      <c r="QBN9" s="96"/>
      <c r="QBO9" s="96"/>
      <c r="QBP9" s="96"/>
      <c r="QBQ9" s="96"/>
      <c r="QBR9" s="96"/>
      <c r="QBS9" s="96"/>
      <c r="QBT9" s="96"/>
      <c r="QBU9" s="96"/>
      <c r="QBV9" s="96"/>
      <c r="QBW9" s="96"/>
      <c r="QBX9" s="96"/>
      <c r="QBY9" s="96"/>
      <c r="QBZ9" s="96"/>
      <c r="QCA9" s="96"/>
      <c r="QCB9" s="96"/>
      <c r="QCC9" s="96"/>
      <c r="QCD9" s="96"/>
      <c r="QCE9" s="96"/>
      <c r="QCF9" s="96"/>
      <c r="QCG9" s="96"/>
      <c r="QCH9" s="96"/>
      <c r="QCI9" s="96"/>
      <c r="QCJ9" s="96"/>
      <c r="QCK9" s="96"/>
      <c r="QCL9" s="96"/>
      <c r="QCM9" s="96"/>
      <c r="QCN9" s="96"/>
      <c r="QCO9" s="96"/>
      <c r="QCP9" s="96"/>
      <c r="QCQ9" s="96"/>
      <c r="QCR9" s="96"/>
      <c r="QCS9" s="96"/>
      <c r="QCT9" s="96"/>
      <c r="QCU9" s="96"/>
      <c r="QCV9" s="96"/>
      <c r="QCW9" s="96"/>
      <c r="QCX9" s="96"/>
      <c r="QCY9" s="96"/>
      <c r="QCZ9" s="96"/>
      <c r="QDA9" s="96"/>
      <c r="QDB9" s="96"/>
      <c r="QDC9" s="96"/>
      <c r="QDD9" s="96"/>
      <c r="QDE9" s="96"/>
      <c r="QDF9" s="96"/>
      <c r="QDG9" s="96"/>
      <c r="QDH9" s="96"/>
      <c r="QDI9" s="96"/>
      <c r="QDJ9" s="96"/>
      <c r="QDK9" s="96"/>
      <c r="QDL9" s="96"/>
      <c r="QDM9" s="96"/>
      <c r="QDN9" s="96"/>
      <c r="QDO9" s="96"/>
      <c r="QDP9" s="96"/>
      <c r="QDQ9" s="96"/>
      <c r="QDR9" s="96"/>
      <c r="QDS9" s="96"/>
      <c r="QDT9" s="96"/>
      <c r="QDU9" s="96"/>
      <c r="QDV9" s="96"/>
      <c r="QDW9" s="96"/>
      <c r="QDX9" s="96"/>
      <c r="QDY9" s="96"/>
      <c r="QDZ9" s="96"/>
      <c r="QEA9" s="96"/>
      <c r="QEB9" s="96"/>
      <c r="QEC9" s="96"/>
      <c r="QED9" s="96"/>
      <c r="QEE9" s="96"/>
      <c r="QEF9" s="96"/>
      <c r="QEG9" s="96"/>
      <c r="QEH9" s="96"/>
      <c r="QEI9" s="96"/>
      <c r="QEJ9" s="96"/>
      <c r="QEK9" s="96"/>
      <c r="QEL9" s="96"/>
      <c r="QEM9" s="96"/>
      <c r="QEN9" s="96"/>
      <c r="QEO9" s="96"/>
      <c r="QEP9" s="96"/>
      <c r="QEQ9" s="96"/>
      <c r="QER9" s="96"/>
      <c r="QES9" s="96"/>
      <c r="QET9" s="96"/>
      <c r="QEU9" s="96"/>
      <c r="QEV9" s="96"/>
      <c r="QEW9" s="96"/>
      <c r="QEX9" s="96"/>
      <c r="QEY9" s="96"/>
      <c r="QEZ9" s="96"/>
      <c r="QFA9" s="96"/>
      <c r="QFB9" s="96"/>
      <c r="QFC9" s="96"/>
      <c r="QFD9" s="96"/>
      <c r="QFE9" s="96"/>
      <c r="QFF9" s="96"/>
      <c r="QFG9" s="96"/>
      <c r="QFH9" s="96"/>
      <c r="QFI9" s="96"/>
      <c r="QFJ9" s="96"/>
      <c r="QFK9" s="96"/>
      <c r="QFL9" s="96"/>
      <c r="QFM9" s="96"/>
      <c r="QFN9" s="96"/>
      <c r="QFO9" s="96"/>
      <c r="QFP9" s="96"/>
      <c r="QFQ9" s="96"/>
      <c r="QFR9" s="96"/>
      <c r="QFS9" s="96"/>
      <c r="QFT9" s="96"/>
      <c r="QFU9" s="96"/>
      <c r="QFV9" s="96"/>
      <c r="QFW9" s="96"/>
      <c r="QFX9" s="96"/>
      <c r="QFY9" s="96"/>
      <c r="QFZ9" s="96"/>
      <c r="QGA9" s="96"/>
      <c r="QGB9" s="96"/>
      <c r="QGC9" s="96"/>
      <c r="QGD9" s="96"/>
      <c r="QGE9" s="96"/>
      <c r="QGF9" s="96"/>
      <c r="QGG9" s="96"/>
      <c r="QGH9" s="96"/>
      <c r="QGI9" s="96"/>
      <c r="QGJ9" s="96"/>
      <c r="QGK9" s="96"/>
      <c r="QGL9" s="96"/>
      <c r="QGM9" s="96"/>
      <c r="QGN9" s="96"/>
      <c r="QGO9" s="96"/>
      <c r="QGP9" s="96"/>
      <c r="QGQ9" s="96"/>
      <c r="QGR9" s="96"/>
      <c r="QGS9" s="96"/>
      <c r="QGT9" s="96"/>
      <c r="QGU9" s="96"/>
      <c r="QGV9" s="96"/>
      <c r="QGW9" s="96"/>
      <c r="QGX9" s="96"/>
      <c r="QGY9" s="96"/>
      <c r="QGZ9" s="96"/>
      <c r="QHA9" s="96"/>
      <c r="QHB9" s="96"/>
      <c r="QHC9" s="96"/>
      <c r="QHD9" s="96"/>
      <c r="QHE9" s="96"/>
      <c r="QHF9" s="96"/>
      <c r="QHG9" s="96"/>
      <c r="QHH9" s="96"/>
      <c r="QHI9" s="96"/>
      <c r="QHJ9" s="96"/>
      <c r="QHK9" s="96"/>
      <c r="QHL9" s="96"/>
      <c r="QHM9" s="96"/>
      <c r="QHN9" s="96"/>
      <c r="QHO9" s="96"/>
      <c r="QHP9" s="96"/>
      <c r="QHQ9" s="96"/>
      <c r="QHR9" s="96"/>
      <c r="QHS9" s="96"/>
      <c r="QHT9" s="96"/>
      <c r="QHU9" s="96"/>
      <c r="QHV9" s="96"/>
      <c r="QHW9" s="96"/>
      <c r="QHX9" s="96"/>
      <c r="QHY9" s="96"/>
      <c r="QHZ9" s="96"/>
      <c r="QIA9" s="96"/>
      <c r="QIB9" s="96"/>
      <c r="QIC9" s="96"/>
      <c r="QID9" s="96"/>
      <c r="QIE9" s="96"/>
      <c r="QIF9" s="96"/>
      <c r="QIG9" s="96"/>
      <c r="QIH9" s="96"/>
      <c r="QII9" s="96"/>
      <c r="QIJ9" s="96"/>
      <c r="QIK9" s="96"/>
      <c r="QIL9" s="96"/>
      <c r="QIM9" s="96"/>
      <c r="QIN9" s="96"/>
      <c r="QIO9" s="96"/>
      <c r="QIP9" s="96"/>
      <c r="QIQ9" s="96"/>
      <c r="QIR9" s="96"/>
      <c r="QIS9" s="96"/>
      <c r="QIT9" s="96"/>
      <c r="QIU9" s="96"/>
      <c r="QIV9" s="96"/>
      <c r="QIW9" s="96"/>
      <c r="QIX9" s="96"/>
      <c r="QIY9" s="96"/>
      <c r="QIZ9" s="96"/>
      <c r="QJA9" s="96"/>
      <c r="QJB9" s="96"/>
      <c r="QJC9" s="96"/>
      <c r="QJD9" s="96"/>
      <c r="QJE9" s="96"/>
      <c r="QJF9" s="96"/>
      <c r="QJG9" s="96"/>
      <c r="QJH9" s="96"/>
      <c r="QJI9" s="96"/>
      <c r="QJJ9" s="96"/>
      <c r="QJK9" s="96"/>
      <c r="QJL9" s="96"/>
      <c r="QJM9" s="96"/>
      <c r="QJN9" s="96"/>
      <c r="QJO9" s="96"/>
      <c r="QJP9" s="96"/>
      <c r="QJQ9" s="96"/>
      <c r="QJR9" s="96"/>
      <c r="QJS9" s="96"/>
      <c r="QJT9" s="96"/>
      <c r="QJU9" s="96"/>
      <c r="QJV9" s="96"/>
      <c r="QJW9" s="96"/>
      <c r="QJX9" s="96"/>
      <c r="QJY9" s="96"/>
      <c r="QJZ9" s="96"/>
      <c r="QKA9" s="96"/>
      <c r="QKB9" s="96"/>
      <c r="QKC9" s="96"/>
      <c r="QKD9" s="96"/>
      <c r="QKE9" s="96"/>
      <c r="QKF9" s="96"/>
      <c r="QKG9" s="96"/>
      <c r="QKH9" s="96"/>
      <c r="QKI9" s="96"/>
      <c r="QKJ9" s="96"/>
      <c r="QKK9" s="96"/>
      <c r="QKL9" s="96"/>
      <c r="QKM9" s="96"/>
      <c r="QKN9" s="96"/>
      <c r="QKO9" s="96"/>
      <c r="QKP9" s="96"/>
      <c r="QKQ9" s="96"/>
      <c r="QKR9" s="96"/>
      <c r="QKS9" s="96"/>
      <c r="QKT9" s="96"/>
      <c r="QKU9" s="96"/>
      <c r="QKV9" s="96"/>
      <c r="QKW9" s="96"/>
      <c r="QKX9" s="96"/>
      <c r="QKY9" s="96"/>
      <c r="QKZ9" s="96"/>
      <c r="QLA9" s="96"/>
      <c r="QLB9" s="96"/>
      <c r="QLC9" s="96"/>
      <c r="QLD9" s="96"/>
      <c r="QLE9" s="96"/>
      <c r="QLF9" s="96"/>
      <c r="QLG9" s="96"/>
      <c r="QLH9" s="96"/>
      <c r="QLI9" s="96"/>
      <c r="QLJ9" s="96"/>
      <c r="QLK9" s="96"/>
      <c r="QLL9" s="96"/>
      <c r="QLM9" s="96"/>
      <c r="QLN9" s="96"/>
      <c r="QLO9" s="96"/>
      <c r="QLP9" s="96"/>
      <c r="QLQ9" s="96"/>
      <c r="QLR9" s="96"/>
      <c r="QLS9" s="96"/>
      <c r="QLT9" s="96"/>
      <c r="QLU9" s="96"/>
      <c r="QLV9" s="96"/>
      <c r="QLW9" s="96"/>
      <c r="QLX9" s="96"/>
      <c r="QLY9" s="96"/>
      <c r="QLZ9" s="96"/>
      <c r="QMA9" s="96"/>
      <c r="QMB9" s="96"/>
      <c r="QMC9" s="96"/>
      <c r="QMD9" s="96"/>
      <c r="QME9" s="96"/>
      <c r="QMF9" s="96"/>
      <c r="QMG9" s="96"/>
      <c r="QMH9" s="96"/>
      <c r="QMI9" s="96"/>
      <c r="QMJ9" s="96"/>
      <c r="QMK9" s="96"/>
      <c r="QML9" s="96"/>
      <c r="QMM9" s="96"/>
      <c r="QMN9" s="96"/>
      <c r="QMO9" s="96"/>
      <c r="QMP9" s="96"/>
      <c r="QMQ9" s="96"/>
      <c r="QMR9" s="96"/>
      <c r="QMS9" s="96"/>
      <c r="QMT9" s="96"/>
      <c r="QMU9" s="96"/>
      <c r="QMV9" s="96"/>
      <c r="QMW9" s="96"/>
      <c r="QMX9" s="96"/>
      <c r="QMY9" s="96"/>
      <c r="QMZ9" s="96"/>
      <c r="QNA9" s="96"/>
      <c r="QNB9" s="96"/>
      <c r="QNC9" s="96"/>
      <c r="QND9" s="96"/>
      <c r="QNE9" s="96"/>
      <c r="QNF9" s="96"/>
      <c r="QNG9" s="96"/>
      <c r="QNH9" s="96"/>
      <c r="QNI9" s="96"/>
      <c r="QNJ9" s="96"/>
      <c r="QNK9" s="96"/>
      <c r="QNL9" s="96"/>
      <c r="QNM9" s="96"/>
      <c r="QNN9" s="96"/>
      <c r="QNO9" s="96"/>
      <c r="QNP9" s="96"/>
      <c r="QNQ9" s="96"/>
      <c r="QNR9" s="96"/>
      <c r="QNS9" s="96"/>
      <c r="QNT9" s="96"/>
      <c r="QNU9" s="96"/>
      <c r="QNV9" s="96"/>
      <c r="QNW9" s="96"/>
      <c r="QNX9" s="96"/>
      <c r="QNY9" s="96"/>
      <c r="QNZ9" s="96"/>
      <c r="QOA9" s="96"/>
      <c r="QOB9" s="96"/>
      <c r="QOC9" s="96"/>
      <c r="QOD9" s="96"/>
      <c r="QOE9" s="96"/>
      <c r="QOF9" s="96"/>
      <c r="QOG9" s="96"/>
      <c r="QOH9" s="96"/>
      <c r="QOI9" s="96"/>
      <c r="QOJ9" s="96"/>
      <c r="QOK9" s="96"/>
      <c r="QOL9" s="96"/>
      <c r="QOM9" s="96"/>
      <c r="QON9" s="96"/>
      <c r="QOO9" s="96"/>
      <c r="QOP9" s="96"/>
      <c r="QOQ9" s="96"/>
      <c r="QOR9" s="96"/>
      <c r="QOS9" s="96"/>
      <c r="QOT9" s="96"/>
      <c r="QOU9" s="96"/>
      <c r="QOV9" s="96"/>
      <c r="QOW9" s="96"/>
      <c r="QOX9" s="96"/>
      <c r="QOY9" s="96"/>
      <c r="QOZ9" s="96"/>
      <c r="QPA9" s="96"/>
      <c r="QPB9" s="96"/>
      <c r="QPC9" s="96"/>
      <c r="QPD9" s="96"/>
      <c r="QPE9" s="96"/>
      <c r="QPF9" s="96"/>
      <c r="QPG9" s="96"/>
      <c r="QPH9" s="96"/>
      <c r="QPI9" s="96"/>
      <c r="QPJ9" s="96"/>
      <c r="QPK9" s="96"/>
      <c r="QPL9" s="96"/>
      <c r="QPM9" s="96"/>
      <c r="QPN9" s="96"/>
      <c r="QPO9" s="96"/>
      <c r="QPP9" s="96"/>
      <c r="QPQ9" s="96"/>
      <c r="QPR9" s="96"/>
      <c r="QPS9" s="96"/>
      <c r="QPT9" s="96"/>
      <c r="QPU9" s="96"/>
      <c r="QPV9" s="96"/>
      <c r="QPW9" s="96"/>
      <c r="QPX9" s="96"/>
      <c r="QPY9" s="96"/>
      <c r="QPZ9" s="96"/>
      <c r="QQA9" s="96"/>
      <c r="QQB9" s="96"/>
      <c r="QQC9" s="96"/>
      <c r="QQD9" s="96"/>
      <c r="QQE9" s="96"/>
      <c r="QQF9" s="96"/>
      <c r="QQG9" s="96"/>
      <c r="QQH9" s="96"/>
      <c r="QQI9" s="96"/>
      <c r="QQJ9" s="96"/>
      <c r="QQK9" s="96"/>
      <c r="QQL9" s="96"/>
      <c r="QQM9" s="96"/>
      <c r="QQN9" s="96"/>
      <c r="QQO9" s="96"/>
      <c r="QQP9" s="96"/>
      <c r="QQQ9" s="96"/>
      <c r="QQR9" s="96"/>
      <c r="QQS9" s="96"/>
      <c r="QQT9" s="96"/>
      <c r="QQU9" s="96"/>
      <c r="QQV9" s="96"/>
      <c r="QQW9" s="96"/>
      <c r="QQX9" s="96"/>
      <c r="QQY9" s="96"/>
      <c r="QQZ9" s="96"/>
      <c r="QRA9" s="96"/>
      <c r="QRB9" s="96"/>
      <c r="QRC9" s="96"/>
      <c r="QRD9" s="96"/>
      <c r="QRE9" s="96"/>
      <c r="QRF9" s="96"/>
      <c r="QRG9" s="96"/>
      <c r="QRH9" s="96"/>
      <c r="QRI9" s="96"/>
      <c r="QRJ9" s="96"/>
      <c r="QRK9" s="96"/>
      <c r="QRL9" s="96"/>
      <c r="QRM9" s="96"/>
      <c r="QRN9" s="96"/>
      <c r="QRO9" s="96"/>
      <c r="QRP9" s="96"/>
      <c r="QRQ9" s="96"/>
      <c r="QRR9" s="96"/>
      <c r="QRS9" s="96"/>
      <c r="QRT9" s="96"/>
      <c r="QRU9" s="96"/>
      <c r="QRV9" s="96"/>
      <c r="QRW9" s="96"/>
      <c r="QRX9" s="96"/>
      <c r="QRY9" s="96"/>
      <c r="QRZ9" s="96"/>
      <c r="QSA9" s="96"/>
      <c r="QSB9" s="96"/>
      <c r="QSC9" s="96"/>
      <c r="QSD9" s="96"/>
      <c r="QSE9" s="96"/>
      <c r="QSF9" s="96"/>
      <c r="QSG9" s="96"/>
      <c r="QSH9" s="96"/>
      <c r="QSI9" s="96"/>
      <c r="QSJ9" s="96"/>
      <c r="QSK9" s="96"/>
      <c r="QSL9" s="96"/>
      <c r="QSM9" s="96"/>
      <c r="QSN9" s="96"/>
      <c r="QSO9" s="96"/>
      <c r="QSP9" s="96"/>
      <c r="QSQ9" s="96"/>
      <c r="QSR9" s="96"/>
      <c r="QSS9" s="96"/>
      <c r="QST9" s="96"/>
      <c r="QSU9" s="96"/>
      <c r="QSV9" s="96"/>
      <c r="QSW9" s="96"/>
      <c r="QSX9" s="96"/>
      <c r="QSY9" s="96"/>
      <c r="QSZ9" s="96"/>
      <c r="QTA9" s="96"/>
      <c r="QTB9" s="96"/>
      <c r="QTC9" s="96"/>
      <c r="QTD9" s="96"/>
      <c r="QTE9" s="96"/>
      <c r="QTF9" s="96"/>
      <c r="QTG9" s="96"/>
      <c r="QTH9" s="96"/>
      <c r="QTI9" s="96"/>
      <c r="QTJ9" s="96"/>
      <c r="QTK9" s="96"/>
      <c r="QTL9" s="96"/>
      <c r="QTM9" s="96"/>
      <c r="QTN9" s="96"/>
      <c r="QTO9" s="96"/>
      <c r="QTP9" s="96"/>
      <c r="QTQ9" s="96"/>
      <c r="QTR9" s="96"/>
      <c r="QTS9" s="96"/>
      <c r="QTT9" s="96"/>
      <c r="QTU9" s="96"/>
      <c r="QTV9" s="96"/>
      <c r="QTW9" s="96"/>
      <c r="QTX9" s="96"/>
      <c r="QTY9" s="96"/>
      <c r="QTZ9" s="96"/>
      <c r="QUA9" s="96"/>
      <c r="QUB9" s="96"/>
      <c r="QUC9" s="96"/>
      <c r="QUD9" s="96"/>
      <c r="QUE9" s="96"/>
      <c r="QUF9" s="96"/>
      <c r="QUG9" s="96"/>
      <c r="QUH9" s="96"/>
      <c r="QUI9" s="96"/>
      <c r="QUJ9" s="96"/>
      <c r="QUK9" s="96"/>
      <c r="QUL9" s="96"/>
      <c r="QUM9" s="96"/>
      <c r="QUN9" s="96"/>
      <c r="QUO9" s="96"/>
      <c r="QUP9" s="96"/>
      <c r="QUQ9" s="96"/>
      <c r="QUR9" s="96"/>
      <c r="QUS9" s="96"/>
      <c r="QUT9" s="96"/>
      <c r="QUU9" s="96"/>
      <c r="QUV9" s="96"/>
      <c r="QUW9" s="96"/>
      <c r="QUX9" s="96"/>
      <c r="QUY9" s="96"/>
      <c r="QUZ9" s="96"/>
      <c r="QVA9" s="96"/>
      <c r="QVB9" s="96"/>
      <c r="QVC9" s="96"/>
      <c r="QVD9" s="96"/>
      <c r="QVE9" s="96"/>
      <c r="QVF9" s="96"/>
      <c r="QVG9" s="96"/>
      <c r="QVH9" s="96"/>
      <c r="QVI9" s="96"/>
      <c r="QVJ9" s="96"/>
      <c r="QVK9" s="96"/>
      <c r="QVL9" s="96"/>
      <c r="QVM9" s="96"/>
      <c r="QVN9" s="96"/>
      <c r="QVO9" s="96"/>
      <c r="QVP9" s="96"/>
      <c r="QVQ9" s="96"/>
      <c r="QVR9" s="96"/>
      <c r="QVS9" s="96"/>
      <c r="QVT9" s="96"/>
      <c r="QVU9" s="96"/>
      <c r="QVV9" s="96"/>
      <c r="QVW9" s="96"/>
      <c r="QVX9" s="96"/>
      <c r="QVY9" s="96"/>
      <c r="QVZ9" s="96"/>
      <c r="QWA9" s="96"/>
      <c r="QWB9" s="96"/>
      <c r="QWC9" s="96"/>
      <c r="QWD9" s="96"/>
      <c r="QWE9" s="96"/>
      <c r="QWF9" s="96"/>
      <c r="QWG9" s="96"/>
      <c r="QWH9" s="96"/>
      <c r="QWI9" s="96"/>
      <c r="QWJ9" s="96"/>
      <c r="QWK9" s="96"/>
      <c r="QWL9" s="96"/>
      <c r="QWM9" s="96"/>
      <c r="QWN9" s="96"/>
      <c r="QWO9" s="96"/>
      <c r="QWP9" s="96"/>
      <c r="QWQ9" s="96"/>
      <c r="QWR9" s="96"/>
      <c r="QWS9" s="96"/>
      <c r="QWT9" s="96"/>
      <c r="QWU9" s="96"/>
      <c r="QWV9" s="96"/>
      <c r="QWW9" s="96"/>
      <c r="QWX9" s="96"/>
      <c r="QWY9" s="96"/>
      <c r="QWZ9" s="96"/>
      <c r="QXA9" s="96"/>
      <c r="QXB9" s="96"/>
      <c r="QXC9" s="96"/>
      <c r="QXD9" s="96"/>
      <c r="QXE9" s="96"/>
      <c r="QXF9" s="96"/>
      <c r="QXG9" s="96"/>
      <c r="QXH9" s="96"/>
      <c r="QXI9" s="96"/>
      <c r="QXJ9" s="96"/>
      <c r="QXK9" s="96"/>
      <c r="QXL9" s="96"/>
      <c r="QXM9" s="96"/>
      <c r="QXN9" s="96"/>
      <c r="QXO9" s="96"/>
      <c r="QXP9" s="96"/>
      <c r="QXQ9" s="96"/>
      <c r="QXR9" s="96"/>
      <c r="QXS9" s="96"/>
      <c r="QXT9" s="96"/>
      <c r="QXU9" s="96"/>
      <c r="QXV9" s="96"/>
      <c r="QXW9" s="96"/>
      <c r="QXX9" s="96"/>
      <c r="QXY9" s="96"/>
      <c r="QXZ9" s="96"/>
      <c r="QYA9" s="96"/>
      <c r="QYB9" s="96"/>
      <c r="QYC9" s="96"/>
      <c r="QYD9" s="96"/>
      <c r="QYE9" s="96"/>
      <c r="QYF9" s="96"/>
      <c r="QYG9" s="96"/>
      <c r="QYH9" s="96"/>
      <c r="QYI9" s="96"/>
      <c r="QYJ9" s="96"/>
      <c r="QYK9" s="96"/>
      <c r="QYL9" s="96"/>
      <c r="QYM9" s="96"/>
      <c r="QYN9" s="96"/>
      <c r="QYO9" s="96"/>
      <c r="QYP9" s="96"/>
      <c r="QYQ9" s="96"/>
      <c r="QYR9" s="96"/>
      <c r="QYS9" s="96"/>
      <c r="QYT9" s="96"/>
      <c r="QYU9" s="96"/>
      <c r="QYV9" s="96"/>
      <c r="QYW9" s="96"/>
      <c r="QYX9" s="96"/>
      <c r="QYY9" s="96"/>
      <c r="QYZ9" s="96"/>
      <c r="QZA9" s="96"/>
      <c r="QZB9" s="96"/>
      <c r="QZC9" s="96"/>
      <c r="QZD9" s="96"/>
      <c r="QZE9" s="96"/>
      <c r="QZF9" s="96"/>
      <c r="QZG9" s="96"/>
      <c r="QZH9" s="96"/>
      <c r="QZI9" s="96"/>
      <c r="QZJ9" s="96"/>
      <c r="QZK9" s="96"/>
      <c r="QZL9" s="96"/>
      <c r="QZM9" s="96"/>
      <c r="QZN9" s="96"/>
      <c r="QZO9" s="96"/>
      <c r="QZP9" s="96"/>
      <c r="QZQ9" s="96"/>
      <c r="QZR9" s="96"/>
      <c r="QZS9" s="96"/>
      <c r="QZT9" s="96"/>
      <c r="QZU9" s="96"/>
      <c r="QZV9" s="96"/>
      <c r="QZW9" s="96"/>
      <c r="QZX9" s="96"/>
      <c r="QZY9" s="96"/>
      <c r="QZZ9" s="96"/>
      <c r="RAA9" s="96"/>
      <c r="RAB9" s="96"/>
      <c r="RAC9" s="96"/>
      <c r="RAD9" s="96"/>
      <c r="RAE9" s="96"/>
      <c r="RAF9" s="96"/>
      <c r="RAG9" s="96"/>
      <c r="RAH9" s="96"/>
      <c r="RAI9" s="96"/>
      <c r="RAJ9" s="96"/>
      <c r="RAK9" s="96"/>
      <c r="RAL9" s="96"/>
      <c r="RAM9" s="96"/>
      <c r="RAN9" s="96"/>
      <c r="RAO9" s="96"/>
      <c r="RAP9" s="96"/>
      <c r="RAQ9" s="96"/>
      <c r="RAR9" s="96"/>
      <c r="RAS9" s="96"/>
      <c r="RAT9" s="96"/>
      <c r="RAU9" s="96"/>
      <c r="RAV9" s="96"/>
      <c r="RAW9" s="96"/>
      <c r="RAX9" s="96"/>
      <c r="RAY9" s="96"/>
      <c r="RAZ9" s="96"/>
      <c r="RBA9" s="96"/>
      <c r="RBB9" s="96"/>
      <c r="RBC9" s="96"/>
      <c r="RBD9" s="96"/>
      <c r="RBE9" s="96"/>
      <c r="RBF9" s="96"/>
      <c r="RBG9" s="96"/>
      <c r="RBH9" s="96"/>
      <c r="RBI9" s="96"/>
      <c r="RBJ9" s="96"/>
      <c r="RBK9" s="96"/>
      <c r="RBL9" s="96"/>
      <c r="RBM9" s="96"/>
      <c r="RBN9" s="96"/>
      <c r="RBO9" s="96"/>
      <c r="RBP9" s="96"/>
      <c r="RBQ9" s="96"/>
      <c r="RBR9" s="96"/>
      <c r="RBS9" s="96"/>
      <c r="RBT9" s="96"/>
      <c r="RBU9" s="96"/>
      <c r="RBV9" s="96"/>
      <c r="RBW9" s="96"/>
      <c r="RBX9" s="96"/>
      <c r="RBY9" s="96"/>
      <c r="RBZ9" s="96"/>
      <c r="RCA9" s="96"/>
      <c r="RCB9" s="96"/>
      <c r="RCC9" s="96"/>
      <c r="RCD9" s="96"/>
      <c r="RCE9" s="96"/>
      <c r="RCF9" s="96"/>
      <c r="RCG9" s="96"/>
      <c r="RCH9" s="96"/>
      <c r="RCI9" s="96"/>
      <c r="RCJ9" s="96"/>
      <c r="RCK9" s="96"/>
      <c r="RCL9" s="96"/>
      <c r="RCM9" s="96"/>
      <c r="RCN9" s="96"/>
      <c r="RCO9" s="96"/>
      <c r="RCP9" s="96"/>
      <c r="RCQ9" s="96"/>
      <c r="RCR9" s="96"/>
      <c r="RCS9" s="96"/>
      <c r="RCT9" s="96"/>
      <c r="RCU9" s="96"/>
      <c r="RCV9" s="96"/>
      <c r="RCW9" s="96"/>
      <c r="RCX9" s="96"/>
      <c r="RCY9" s="96"/>
      <c r="RCZ9" s="96"/>
      <c r="RDA9" s="96"/>
      <c r="RDB9" s="96"/>
      <c r="RDC9" s="96"/>
      <c r="RDD9" s="96"/>
      <c r="RDE9" s="96"/>
      <c r="RDF9" s="96"/>
      <c r="RDG9" s="96"/>
      <c r="RDH9" s="96"/>
      <c r="RDI9" s="96"/>
      <c r="RDJ9" s="96"/>
      <c r="RDK9" s="96"/>
      <c r="RDL9" s="96"/>
      <c r="RDM9" s="96"/>
      <c r="RDN9" s="96"/>
      <c r="RDO9" s="96"/>
      <c r="RDP9" s="96"/>
      <c r="RDQ9" s="96"/>
      <c r="RDR9" s="96"/>
      <c r="RDS9" s="96"/>
      <c r="RDT9" s="96"/>
      <c r="RDU9" s="96"/>
      <c r="RDV9" s="96"/>
      <c r="RDW9" s="96"/>
      <c r="RDX9" s="96"/>
      <c r="RDY9" s="96"/>
      <c r="RDZ9" s="96"/>
      <c r="REA9" s="96"/>
      <c r="REB9" s="96"/>
      <c r="REC9" s="96"/>
      <c r="RED9" s="96"/>
      <c r="REE9" s="96"/>
      <c r="REF9" s="96"/>
      <c r="REG9" s="96"/>
      <c r="REH9" s="96"/>
      <c r="REI9" s="96"/>
      <c r="REJ9" s="96"/>
      <c r="REK9" s="96"/>
      <c r="REL9" s="96"/>
      <c r="REM9" s="96"/>
      <c r="REN9" s="96"/>
      <c r="REO9" s="96"/>
      <c r="REP9" s="96"/>
      <c r="REQ9" s="96"/>
      <c r="RER9" s="96"/>
      <c r="RES9" s="96"/>
      <c r="RET9" s="96"/>
      <c r="REU9" s="96"/>
      <c r="REV9" s="96"/>
      <c r="REW9" s="96"/>
      <c r="REX9" s="96"/>
      <c r="REY9" s="96"/>
      <c r="REZ9" s="96"/>
      <c r="RFA9" s="96"/>
      <c r="RFB9" s="96"/>
      <c r="RFC9" s="96"/>
      <c r="RFD9" s="96"/>
      <c r="RFE9" s="96"/>
      <c r="RFF9" s="96"/>
      <c r="RFG9" s="96"/>
      <c r="RFH9" s="96"/>
      <c r="RFI9" s="96"/>
      <c r="RFJ9" s="96"/>
      <c r="RFK9" s="96"/>
      <c r="RFL9" s="96"/>
      <c r="RFM9" s="96"/>
      <c r="RFN9" s="96"/>
      <c r="RFO9" s="96"/>
      <c r="RFP9" s="96"/>
      <c r="RFQ9" s="96"/>
      <c r="RFR9" s="96"/>
      <c r="RFS9" s="96"/>
      <c r="RFT9" s="96"/>
      <c r="RFU9" s="96"/>
      <c r="RFV9" s="96"/>
      <c r="RFW9" s="96"/>
      <c r="RFX9" s="96"/>
      <c r="RFY9" s="96"/>
      <c r="RFZ9" s="96"/>
      <c r="RGA9" s="96"/>
      <c r="RGB9" s="96"/>
      <c r="RGC9" s="96"/>
      <c r="RGD9" s="96"/>
      <c r="RGE9" s="96"/>
      <c r="RGF9" s="96"/>
      <c r="RGG9" s="96"/>
      <c r="RGH9" s="96"/>
      <c r="RGI9" s="96"/>
      <c r="RGJ9" s="96"/>
      <c r="RGK9" s="96"/>
      <c r="RGL9" s="96"/>
      <c r="RGM9" s="96"/>
      <c r="RGN9" s="96"/>
      <c r="RGO9" s="96"/>
      <c r="RGP9" s="96"/>
      <c r="RGQ9" s="96"/>
      <c r="RGR9" s="96"/>
      <c r="RGS9" s="96"/>
      <c r="RGT9" s="96"/>
      <c r="RGU9" s="96"/>
      <c r="RGV9" s="96"/>
      <c r="RGW9" s="96"/>
      <c r="RGX9" s="96"/>
      <c r="RGY9" s="96"/>
      <c r="RGZ9" s="96"/>
      <c r="RHA9" s="96"/>
      <c r="RHB9" s="96"/>
      <c r="RHC9" s="96"/>
      <c r="RHD9" s="96"/>
      <c r="RHE9" s="96"/>
      <c r="RHF9" s="96"/>
      <c r="RHG9" s="96"/>
      <c r="RHH9" s="96"/>
      <c r="RHI9" s="96"/>
      <c r="RHJ9" s="96"/>
      <c r="RHK9" s="96"/>
      <c r="RHL9" s="96"/>
      <c r="RHM9" s="96"/>
      <c r="RHN9" s="96"/>
      <c r="RHO9" s="96"/>
      <c r="RHP9" s="96"/>
      <c r="RHQ9" s="96"/>
      <c r="RHR9" s="96"/>
      <c r="RHS9" s="96"/>
      <c r="RHT9" s="96"/>
      <c r="RHU9" s="96"/>
      <c r="RHV9" s="96"/>
      <c r="RHW9" s="96"/>
      <c r="RHX9" s="96"/>
      <c r="RHY9" s="96"/>
      <c r="RHZ9" s="96"/>
      <c r="RIA9" s="96"/>
      <c r="RIB9" s="96"/>
      <c r="RIC9" s="96"/>
      <c r="RID9" s="96"/>
      <c r="RIE9" s="96"/>
      <c r="RIF9" s="96"/>
      <c r="RIG9" s="96"/>
      <c r="RIH9" s="96"/>
      <c r="RII9" s="96"/>
      <c r="RIJ9" s="96"/>
      <c r="RIK9" s="96"/>
      <c r="RIL9" s="96"/>
      <c r="RIM9" s="96"/>
      <c r="RIN9" s="96"/>
      <c r="RIO9" s="96"/>
      <c r="RIP9" s="96"/>
      <c r="RIQ9" s="96"/>
      <c r="RIR9" s="96"/>
      <c r="RIS9" s="96"/>
      <c r="RIT9" s="96"/>
      <c r="RIU9" s="96"/>
      <c r="RIV9" s="96"/>
      <c r="RIW9" s="96"/>
      <c r="RIX9" s="96"/>
      <c r="RIY9" s="96"/>
      <c r="RIZ9" s="96"/>
      <c r="RJA9" s="96"/>
      <c r="RJB9" s="96"/>
      <c r="RJC9" s="96"/>
      <c r="RJD9" s="96"/>
      <c r="RJE9" s="96"/>
      <c r="RJF9" s="96"/>
      <c r="RJG9" s="96"/>
      <c r="RJH9" s="96"/>
      <c r="RJI9" s="96"/>
      <c r="RJJ9" s="96"/>
      <c r="RJK9" s="96"/>
      <c r="RJL9" s="96"/>
      <c r="RJM9" s="96"/>
      <c r="RJN9" s="96"/>
      <c r="RJO9" s="96"/>
      <c r="RJP9" s="96"/>
      <c r="RJQ9" s="96"/>
      <c r="RJR9" s="96"/>
      <c r="RJS9" s="96"/>
      <c r="RJT9" s="96"/>
      <c r="RJU9" s="96"/>
      <c r="RJV9" s="96"/>
      <c r="RJW9" s="96"/>
      <c r="RJX9" s="96"/>
      <c r="RJY9" s="96"/>
      <c r="RJZ9" s="96"/>
      <c r="RKA9" s="96"/>
      <c r="RKB9" s="96"/>
      <c r="RKC9" s="96"/>
      <c r="RKD9" s="96"/>
      <c r="RKE9" s="96"/>
      <c r="RKF9" s="96"/>
      <c r="RKG9" s="96"/>
      <c r="RKH9" s="96"/>
      <c r="RKI9" s="96"/>
      <c r="RKJ9" s="96"/>
      <c r="RKK9" s="96"/>
      <c r="RKL9" s="96"/>
      <c r="RKM9" s="96"/>
      <c r="RKN9" s="96"/>
      <c r="RKO9" s="96"/>
      <c r="RKP9" s="96"/>
      <c r="RKQ9" s="96"/>
      <c r="RKR9" s="96"/>
      <c r="RKS9" s="96"/>
      <c r="RKT9" s="96"/>
      <c r="RKU9" s="96"/>
      <c r="RKV9" s="96"/>
      <c r="RKW9" s="96"/>
      <c r="RKX9" s="96"/>
      <c r="RKY9" s="96"/>
      <c r="RKZ9" s="96"/>
      <c r="RLA9" s="96"/>
      <c r="RLB9" s="96"/>
      <c r="RLC9" s="96"/>
      <c r="RLD9" s="96"/>
      <c r="RLE9" s="96"/>
      <c r="RLF9" s="96"/>
      <c r="RLG9" s="96"/>
      <c r="RLH9" s="96"/>
      <c r="RLI9" s="96"/>
      <c r="RLJ9" s="96"/>
      <c r="RLK9" s="96"/>
      <c r="RLL9" s="96"/>
      <c r="RLM9" s="96"/>
      <c r="RLN9" s="96"/>
      <c r="RLO9" s="96"/>
      <c r="RLP9" s="96"/>
      <c r="RLQ9" s="96"/>
      <c r="RLR9" s="96"/>
      <c r="RLS9" s="96"/>
      <c r="RLT9" s="96"/>
      <c r="RLU9" s="96"/>
      <c r="RLV9" s="96"/>
      <c r="RLW9" s="96"/>
      <c r="RLX9" s="96"/>
      <c r="RLY9" s="96"/>
      <c r="RLZ9" s="96"/>
      <c r="RMA9" s="96"/>
      <c r="RMB9" s="96"/>
      <c r="RMC9" s="96"/>
      <c r="RMD9" s="96"/>
      <c r="RME9" s="96"/>
      <c r="RMF9" s="96"/>
      <c r="RMG9" s="96"/>
      <c r="RMH9" s="96"/>
      <c r="RMI9" s="96"/>
      <c r="RMJ9" s="96"/>
      <c r="RMK9" s="96"/>
      <c r="RML9" s="96"/>
      <c r="RMM9" s="96"/>
      <c r="RMN9" s="96"/>
      <c r="RMO9" s="96"/>
      <c r="RMP9" s="96"/>
      <c r="RMQ9" s="96"/>
      <c r="RMR9" s="96"/>
      <c r="RMS9" s="96"/>
      <c r="RMT9" s="96"/>
      <c r="RMU9" s="96"/>
      <c r="RMV9" s="96"/>
      <c r="RMW9" s="96"/>
      <c r="RMX9" s="96"/>
      <c r="RMY9" s="96"/>
      <c r="RMZ9" s="96"/>
      <c r="RNA9" s="96"/>
      <c r="RNB9" s="96"/>
      <c r="RNC9" s="96"/>
      <c r="RND9" s="96"/>
      <c r="RNE9" s="96"/>
      <c r="RNF9" s="96"/>
      <c r="RNG9" s="96"/>
      <c r="RNH9" s="96"/>
      <c r="RNI9" s="96"/>
      <c r="RNJ9" s="96"/>
      <c r="RNK9" s="96"/>
      <c r="RNL9" s="96"/>
      <c r="RNM9" s="96"/>
      <c r="RNN9" s="96"/>
      <c r="RNO9" s="96"/>
      <c r="RNP9" s="96"/>
      <c r="RNQ9" s="96"/>
      <c r="RNR9" s="96"/>
      <c r="RNS9" s="96"/>
      <c r="RNT9" s="96"/>
      <c r="RNU9" s="96"/>
      <c r="RNV9" s="96"/>
      <c r="RNW9" s="96"/>
      <c r="RNX9" s="96"/>
      <c r="RNY9" s="96"/>
      <c r="RNZ9" s="96"/>
      <c r="ROA9" s="96"/>
      <c r="ROB9" s="96"/>
      <c r="ROC9" s="96"/>
      <c r="ROD9" s="96"/>
      <c r="ROE9" s="96"/>
      <c r="ROF9" s="96"/>
      <c r="ROG9" s="96"/>
      <c r="ROH9" s="96"/>
      <c r="ROI9" s="96"/>
      <c r="ROJ9" s="96"/>
      <c r="ROK9" s="96"/>
      <c r="ROL9" s="96"/>
      <c r="ROM9" s="96"/>
      <c r="RON9" s="96"/>
      <c r="ROO9" s="96"/>
      <c r="ROP9" s="96"/>
      <c r="ROQ9" s="96"/>
      <c r="ROR9" s="96"/>
      <c r="ROS9" s="96"/>
      <c r="ROT9" s="96"/>
      <c r="ROU9" s="96"/>
      <c r="ROV9" s="96"/>
      <c r="ROW9" s="96"/>
      <c r="ROX9" s="96"/>
      <c r="ROY9" s="96"/>
      <c r="ROZ9" s="96"/>
      <c r="RPA9" s="96"/>
      <c r="RPB9" s="96"/>
      <c r="RPC9" s="96"/>
      <c r="RPD9" s="96"/>
      <c r="RPE9" s="96"/>
      <c r="RPF9" s="96"/>
      <c r="RPG9" s="96"/>
      <c r="RPH9" s="96"/>
      <c r="RPI9" s="96"/>
      <c r="RPJ9" s="96"/>
      <c r="RPK9" s="96"/>
      <c r="RPL9" s="96"/>
      <c r="RPM9" s="96"/>
      <c r="RPN9" s="96"/>
      <c r="RPO9" s="96"/>
      <c r="RPP9" s="96"/>
      <c r="RPQ9" s="96"/>
      <c r="RPR9" s="96"/>
      <c r="RPS9" s="96"/>
      <c r="RPT9" s="96"/>
      <c r="RPU9" s="96"/>
      <c r="RPV9" s="96"/>
      <c r="RPW9" s="96"/>
      <c r="RPX9" s="96"/>
      <c r="RPY9" s="96"/>
      <c r="RPZ9" s="96"/>
      <c r="RQA9" s="96"/>
      <c r="RQB9" s="96"/>
      <c r="RQC9" s="96"/>
      <c r="RQD9" s="96"/>
      <c r="RQE9" s="96"/>
      <c r="RQF9" s="96"/>
      <c r="RQG9" s="96"/>
      <c r="RQH9" s="96"/>
      <c r="RQI9" s="96"/>
      <c r="RQJ9" s="96"/>
      <c r="RQK9" s="96"/>
      <c r="RQL9" s="96"/>
      <c r="RQM9" s="96"/>
      <c r="RQN9" s="96"/>
      <c r="RQO9" s="96"/>
      <c r="RQP9" s="96"/>
      <c r="RQQ9" s="96"/>
      <c r="RQR9" s="96"/>
      <c r="RQS9" s="96"/>
      <c r="RQT9" s="96"/>
      <c r="RQU9" s="96"/>
      <c r="RQV9" s="96"/>
      <c r="RQW9" s="96"/>
      <c r="RQX9" s="96"/>
      <c r="RQY9" s="96"/>
      <c r="RQZ9" s="96"/>
      <c r="RRA9" s="96"/>
      <c r="RRB9" s="96"/>
      <c r="RRC9" s="96"/>
      <c r="RRD9" s="96"/>
      <c r="RRE9" s="96"/>
      <c r="RRF9" s="96"/>
      <c r="RRG9" s="96"/>
      <c r="RRH9" s="96"/>
      <c r="RRI9" s="96"/>
      <c r="RRJ9" s="96"/>
      <c r="RRK9" s="96"/>
      <c r="RRL9" s="96"/>
      <c r="RRM9" s="96"/>
      <c r="RRN9" s="96"/>
      <c r="RRO9" s="96"/>
      <c r="RRP9" s="96"/>
      <c r="RRQ9" s="96"/>
      <c r="RRR9" s="96"/>
      <c r="RRS9" s="96"/>
      <c r="RRT9" s="96"/>
      <c r="RRU9" s="96"/>
      <c r="RRV9" s="96"/>
      <c r="RRW9" s="96"/>
      <c r="RRX9" s="96"/>
      <c r="RRY9" s="96"/>
      <c r="RRZ9" s="96"/>
      <c r="RSA9" s="96"/>
      <c r="RSB9" s="96"/>
      <c r="RSC9" s="96"/>
      <c r="RSD9" s="96"/>
      <c r="RSE9" s="96"/>
      <c r="RSF9" s="96"/>
      <c r="RSG9" s="96"/>
      <c r="RSH9" s="96"/>
      <c r="RSI9" s="96"/>
      <c r="RSJ9" s="96"/>
      <c r="RSK9" s="96"/>
      <c r="RSL9" s="96"/>
      <c r="RSM9" s="96"/>
      <c r="RSN9" s="96"/>
      <c r="RSO9" s="96"/>
      <c r="RSP9" s="96"/>
      <c r="RSQ9" s="96"/>
      <c r="RSR9" s="96"/>
      <c r="RSS9" s="96"/>
      <c r="RST9" s="96"/>
      <c r="RSU9" s="96"/>
      <c r="RSV9" s="96"/>
      <c r="RSW9" s="96"/>
      <c r="RSX9" s="96"/>
      <c r="RSY9" s="96"/>
      <c r="RSZ9" s="96"/>
      <c r="RTA9" s="96"/>
      <c r="RTB9" s="96"/>
      <c r="RTC9" s="96"/>
      <c r="RTD9" s="96"/>
      <c r="RTE9" s="96"/>
      <c r="RTF9" s="96"/>
      <c r="RTG9" s="96"/>
      <c r="RTH9" s="96"/>
      <c r="RTI9" s="96"/>
      <c r="RTJ9" s="96"/>
      <c r="RTK9" s="96"/>
      <c r="RTL9" s="96"/>
      <c r="RTM9" s="96"/>
      <c r="RTN9" s="96"/>
      <c r="RTO9" s="96"/>
      <c r="RTP9" s="96"/>
      <c r="RTQ9" s="96"/>
      <c r="RTR9" s="96"/>
      <c r="RTS9" s="96"/>
      <c r="RTT9" s="96"/>
      <c r="RTU9" s="96"/>
      <c r="RTV9" s="96"/>
      <c r="RTW9" s="96"/>
      <c r="RTX9" s="96"/>
      <c r="RTY9" s="96"/>
      <c r="RTZ9" s="96"/>
      <c r="RUA9" s="96"/>
      <c r="RUB9" s="96"/>
      <c r="RUC9" s="96"/>
      <c r="RUD9" s="96"/>
      <c r="RUE9" s="96"/>
      <c r="RUF9" s="96"/>
      <c r="RUG9" s="96"/>
      <c r="RUH9" s="96"/>
      <c r="RUI9" s="96"/>
      <c r="RUJ9" s="96"/>
      <c r="RUK9" s="96"/>
      <c r="RUL9" s="96"/>
      <c r="RUM9" s="96"/>
      <c r="RUN9" s="96"/>
      <c r="RUO9" s="96"/>
      <c r="RUP9" s="96"/>
      <c r="RUQ9" s="96"/>
      <c r="RUR9" s="96"/>
      <c r="RUS9" s="96"/>
      <c r="RUT9" s="96"/>
      <c r="RUU9" s="96"/>
      <c r="RUV9" s="96"/>
      <c r="RUW9" s="96"/>
      <c r="RUX9" s="96"/>
      <c r="RUY9" s="96"/>
      <c r="RUZ9" s="96"/>
      <c r="RVA9" s="96"/>
      <c r="RVB9" s="96"/>
      <c r="RVC9" s="96"/>
      <c r="RVD9" s="96"/>
      <c r="RVE9" s="96"/>
      <c r="RVF9" s="96"/>
      <c r="RVG9" s="96"/>
      <c r="RVH9" s="96"/>
      <c r="RVI9" s="96"/>
      <c r="RVJ9" s="96"/>
      <c r="RVK9" s="96"/>
      <c r="RVL9" s="96"/>
      <c r="RVM9" s="96"/>
      <c r="RVN9" s="96"/>
      <c r="RVO9" s="96"/>
      <c r="RVP9" s="96"/>
      <c r="RVQ9" s="96"/>
      <c r="RVR9" s="96"/>
      <c r="RVS9" s="96"/>
      <c r="RVT9" s="96"/>
      <c r="RVU9" s="96"/>
      <c r="RVV9" s="96"/>
      <c r="RVW9" s="96"/>
      <c r="RVX9" s="96"/>
      <c r="RVY9" s="96"/>
      <c r="RVZ9" s="96"/>
      <c r="RWA9" s="96"/>
      <c r="RWB9" s="96"/>
      <c r="RWC9" s="96"/>
      <c r="RWD9" s="96"/>
      <c r="RWE9" s="96"/>
      <c r="RWF9" s="96"/>
      <c r="RWG9" s="96"/>
      <c r="RWH9" s="96"/>
      <c r="RWI9" s="96"/>
      <c r="RWJ9" s="96"/>
      <c r="RWK9" s="96"/>
      <c r="RWL9" s="96"/>
      <c r="RWM9" s="96"/>
      <c r="RWN9" s="96"/>
      <c r="RWO9" s="96"/>
      <c r="RWP9" s="96"/>
      <c r="RWQ9" s="96"/>
      <c r="RWR9" s="96"/>
      <c r="RWS9" s="96"/>
      <c r="RWT9" s="96"/>
      <c r="RWU9" s="96"/>
      <c r="RWV9" s="96"/>
      <c r="RWW9" s="96"/>
      <c r="RWX9" s="96"/>
      <c r="RWY9" s="96"/>
      <c r="RWZ9" s="96"/>
      <c r="RXA9" s="96"/>
      <c r="RXB9" s="96"/>
      <c r="RXC9" s="96"/>
      <c r="RXD9" s="96"/>
      <c r="RXE9" s="96"/>
      <c r="RXF9" s="96"/>
      <c r="RXG9" s="96"/>
      <c r="RXH9" s="96"/>
      <c r="RXI9" s="96"/>
      <c r="RXJ9" s="96"/>
      <c r="RXK9" s="96"/>
      <c r="RXL9" s="96"/>
      <c r="RXM9" s="96"/>
      <c r="RXN9" s="96"/>
      <c r="RXO9" s="96"/>
      <c r="RXP9" s="96"/>
      <c r="RXQ9" s="96"/>
      <c r="RXR9" s="96"/>
      <c r="RXS9" s="96"/>
      <c r="RXT9" s="96"/>
      <c r="RXU9" s="96"/>
      <c r="RXV9" s="96"/>
      <c r="RXW9" s="96"/>
      <c r="RXX9" s="96"/>
      <c r="RXY9" s="96"/>
      <c r="RXZ9" s="96"/>
      <c r="RYA9" s="96"/>
      <c r="RYB9" s="96"/>
      <c r="RYC9" s="96"/>
      <c r="RYD9" s="96"/>
      <c r="RYE9" s="96"/>
      <c r="RYF9" s="96"/>
      <c r="RYG9" s="96"/>
      <c r="RYH9" s="96"/>
      <c r="RYI9" s="96"/>
      <c r="RYJ9" s="96"/>
      <c r="RYK9" s="96"/>
      <c r="RYL9" s="96"/>
      <c r="RYM9" s="96"/>
      <c r="RYN9" s="96"/>
      <c r="RYO9" s="96"/>
      <c r="RYP9" s="96"/>
      <c r="RYQ9" s="96"/>
      <c r="RYR9" s="96"/>
      <c r="RYS9" s="96"/>
      <c r="RYT9" s="96"/>
      <c r="RYU9" s="96"/>
      <c r="RYV9" s="96"/>
      <c r="RYW9" s="96"/>
      <c r="RYX9" s="96"/>
      <c r="RYY9" s="96"/>
      <c r="RYZ9" s="96"/>
      <c r="RZA9" s="96"/>
      <c r="RZB9" s="96"/>
      <c r="RZC9" s="96"/>
      <c r="RZD9" s="96"/>
      <c r="RZE9" s="96"/>
      <c r="RZF9" s="96"/>
      <c r="RZG9" s="96"/>
      <c r="RZH9" s="96"/>
      <c r="RZI9" s="96"/>
      <c r="RZJ9" s="96"/>
      <c r="RZK9" s="96"/>
      <c r="RZL9" s="96"/>
      <c r="RZM9" s="96"/>
      <c r="RZN9" s="96"/>
      <c r="RZO9" s="96"/>
      <c r="RZP9" s="96"/>
      <c r="RZQ9" s="96"/>
      <c r="RZR9" s="96"/>
      <c r="RZS9" s="96"/>
      <c r="RZT9" s="96"/>
      <c r="RZU9" s="96"/>
      <c r="RZV9" s="96"/>
      <c r="RZW9" s="96"/>
      <c r="RZX9" s="96"/>
      <c r="RZY9" s="96"/>
      <c r="RZZ9" s="96"/>
      <c r="SAA9" s="96"/>
      <c r="SAB9" s="96"/>
      <c r="SAC9" s="96"/>
      <c r="SAD9" s="96"/>
      <c r="SAE9" s="96"/>
      <c r="SAF9" s="96"/>
      <c r="SAG9" s="96"/>
      <c r="SAH9" s="96"/>
      <c r="SAI9" s="96"/>
      <c r="SAJ9" s="96"/>
      <c r="SAK9" s="96"/>
      <c r="SAL9" s="96"/>
      <c r="SAM9" s="96"/>
      <c r="SAN9" s="96"/>
      <c r="SAO9" s="96"/>
      <c r="SAP9" s="96"/>
      <c r="SAQ9" s="96"/>
      <c r="SAR9" s="96"/>
      <c r="SAS9" s="96"/>
      <c r="SAT9" s="96"/>
      <c r="SAU9" s="96"/>
      <c r="SAV9" s="96"/>
      <c r="SAW9" s="96"/>
      <c r="SAX9" s="96"/>
      <c r="SAY9" s="96"/>
      <c r="SAZ9" s="96"/>
      <c r="SBA9" s="96"/>
      <c r="SBB9" s="96"/>
      <c r="SBC9" s="96"/>
      <c r="SBD9" s="96"/>
      <c r="SBE9" s="96"/>
      <c r="SBF9" s="96"/>
      <c r="SBG9" s="96"/>
      <c r="SBH9" s="96"/>
      <c r="SBI9" s="96"/>
      <c r="SBJ9" s="96"/>
      <c r="SBK9" s="96"/>
      <c r="SBL9" s="96"/>
      <c r="SBM9" s="96"/>
      <c r="SBN9" s="96"/>
      <c r="SBO9" s="96"/>
      <c r="SBP9" s="96"/>
      <c r="SBQ9" s="96"/>
      <c r="SBR9" s="96"/>
      <c r="SBS9" s="96"/>
      <c r="SBT9" s="96"/>
      <c r="SBU9" s="96"/>
      <c r="SBV9" s="96"/>
      <c r="SBW9" s="96"/>
      <c r="SBX9" s="96"/>
      <c r="SBY9" s="96"/>
      <c r="SBZ9" s="96"/>
      <c r="SCA9" s="96"/>
      <c r="SCB9" s="96"/>
      <c r="SCC9" s="96"/>
      <c r="SCD9" s="96"/>
      <c r="SCE9" s="96"/>
      <c r="SCF9" s="96"/>
      <c r="SCG9" s="96"/>
      <c r="SCH9" s="96"/>
      <c r="SCI9" s="96"/>
      <c r="SCJ9" s="96"/>
      <c r="SCK9" s="96"/>
      <c r="SCL9" s="96"/>
      <c r="SCM9" s="96"/>
      <c r="SCN9" s="96"/>
      <c r="SCO9" s="96"/>
      <c r="SCP9" s="96"/>
      <c r="SCQ9" s="96"/>
      <c r="SCR9" s="96"/>
      <c r="SCS9" s="96"/>
      <c r="SCT9" s="96"/>
      <c r="SCU9" s="96"/>
      <c r="SCV9" s="96"/>
      <c r="SCW9" s="96"/>
      <c r="SCX9" s="96"/>
      <c r="SCY9" s="96"/>
      <c r="SCZ9" s="96"/>
      <c r="SDA9" s="96"/>
      <c r="SDB9" s="96"/>
      <c r="SDC9" s="96"/>
      <c r="SDD9" s="96"/>
      <c r="SDE9" s="96"/>
      <c r="SDF9" s="96"/>
      <c r="SDG9" s="96"/>
      <c r="SDH9" s="96"/>
      <c r="SDI9" s="96"/>
      <c r="SDJ9" s="96"/>
      <c r="SDK9" s="96"/>
      <c r="SDL9" s="96"/>
      <c r="SDM9" s="96"/>
      <c r="SDN9" s="96"/>
      <c r="SDO9" s="96"/>
      <c r="SDP9" s="96"/>
      <c r="SDQ9" s="96"/>
      <c r="SDR9" s="96"/>
      <c r="SDS9" s="96"/>
      <c r="SDT9" s="96"/>
      <c r="SDU9" s="96"/>
      <c r="SDV9" s="96"/>
      <c r="SDW9" s="96"/>
      <c r="SDX9" s="96"/>
      <c r="SDY9" s="96"/>
      <c r="SDZ9" s="96"/>
      <c r="SEA9" s="96"/>
      <c r="SEB9" s="96"/>
      <c r="SEC9" s="96"/>
      <c r="SED9" s="96"/>
      <c r="SEE9" s="96"/>
      <c r="SEF9" s="96"/>
      <c r="SEG9" s="96"/>
      <c r="SEH9" s="96"/>
      <c r="SEI9" s="96"/>
      <c r="SEJ9" s="96"/>
      <c r="SEK9" s="96"/>
      <c r="SEL9" s="96"/>
      <c r="SEM9" s="96"/>
      <c r="SEN9" s="96"/>
      <c r="SEO9" s="96"/>
      <c r="SEP9" s="96"/>
      <c r="SEQ9" s="96"/>
      <c r="SER9" s="96"/>
      <c r="SES9" s="96"/>
      <c r="SET9" s="96"/>
      <c r="SEU9" s="96"/>
      <c r="SEV9" s="96"/>
      <c r="SEW9" s="96"/>
      <c r="SEX9" s="96"/>
      <c r="SEY9" s="96"/>
      <c r="SEZ9" s="96"/>
      <c r="SFA9" s="96"/>
      <c r="SFB9" s="96"/>
      <c r="SFC9" s="96"/>
      <c r="SFD9" s="96"/>
      <c r="SFE9" s="96"/>
      <c r="SFF9" s="96"/>
      <c r="SFG9" s="96"/>
      <c r="SFH9" s="96"/>
      <c r="SFI9" s="96"/>
      <c r="SFJ9" s="96"/>
      <c r="SFK9" s="96"/>
      <c r="SFL9" s="96"/>
      <c r="SFM9" s="96"/>
      <c r="SFN9" s="96"/>
      <c r="SFO9" s="96"/>
      <c r="SFP9" s="96"/>
      <c r="SFQ9" s="96"/>
      <c r="SFR9" s="96"/>
      <c r="SFS9" s="96"/>
      <c r="SFT9" s="96"/>
      <c r="SFU9" s="96"/>
      <c r="SFV9" s="96"/>
      <c r="SFW9" s="96"/>
      <c r="SFX9" s="96"/>
      <c r="SFY9" s="96"/>
      <c r="SFZ9" s="96"/>
      <c r="SGA9" s="96"/>
      <c r="SGB9" s="96"/>
      <c r="SGC9" s="96"/>
      <c r="SGD9" s="96"/>
      <c r="SGE9" s="96"/>
      <c r="SGF9" s="96"/>
      <c r="SGG9" s="96"/>
      <c r="SGH9" s="96"/>
      <c r="SGI9" s="96"/>
      <c r="SGJ9" s="96"/>
      <c r="SGK9" s="96"/>
      <c r="SGL9" s="96"/>
      <c r="SGM9" s="96"/>
      <c r="SGN9" s="96"/>
      <c r="SGO9" s="96"/>
      <c r="SGP9" s="96"/>
      <c r="SGQ9" s="96"/>
      <c r="SGR9" s="96"/>
      <c r="SGS9" s="96"/>
      <c r="SGT9" s="96"/>
      <c r="SGU9" s="96"/>
      <c r="SGV9" s="96"/>
      <c r="SGW9" s="96"/>
      <c r="SGX9" s="96"/>
      <c r="SGY9" s="96"/>
      <c r="SGZ9" s="96"/>
      <c r="SHA9" s="96"/>
      <c r="SHB9" s="96"/>
      <c r="SHC9" s="96"/>
      <c r="SHD9" s="96"/>
      <c r="SHE9" s="96"/>
      <c r="SHF9" s="96"/>
      <c r="SHG9" s="96"/>
      <c r="SHH9" s="96"/>
      <c r="SHI9" s="96"/>
      <c r="SHJ9" s="96"/>
      <c r="SHK9" s="96"/>
      <c r="SHL9" s="96"/>
      <c r="SHM9" s="96"/>
      <c r="SHN9" s="96"/>
      <c r="SHO9" s="96"/>
      <c r="SHP9" s="96"/>
      <c r="SHQ9" s="96"/>
      <c r="SHR9" s="96"/>
      <c r="SHS9" s="96"/>
      <c r="SHT9" s="96"/>
      <c r="SHU9" s="96"/>
      <c r="SHV9" s="96"/>
      <c r="SHW9" s="96"/>
      <c r="SHX9" s="96"/>
      <c r="SHY9" s="96"/>
      <c r="SHZ9" s="96"/>
      <c r="SIA9" s="96"/>
      <c r="SIB9" s="96"/>
      <c r="SIC9" s="96"/>
      <c r="SID9" s="96"/>
      <c r="SIE9" s="96"/>
      <c r="SIF9" s="96"/>
      <c r="SIG9" s="96"/>
      <c r="SIH9" s="96"/>
      <c r="SII9" s="96"/>
      <c r="SIJ9" s="96"/>
      <c r="SIK9" s="96"/>
      <c r="SIL9" s="96"/>
      <c r="SIM9" s="96"/>
      <c r="SIN9" s="96"/>
      <c r="SIO9" s="96"/>
      <c r="SIP9" s="96"/>
      <c r="SIQ9" s="96"/>
      <c r="SIR9" s="96"/>
      <c r="SIS9" s="96"/>
      <c r="SIT9" s="96"/>
      <c r="SIU9" s="96"/>
      <c r="SIV9" s="96"/>
      <c r="SIW9" s="96"/>
      <c r="SIX9" s="96"/>
      <c r="SIY9" s="96"/>
      <c r="SIZ9" s="96"/>
      <c r="SJA9" s="96"/>
      <c r="SJB9" s="96"/>
      <c r="SJC9" s="96"/>
      <c r="SJD9" s="96"/>
      <c r="SJE9" s="96"/>
      <c r="SJF9" s="96"/>
      <c r="SJG9" s="96"/>
      <c r="SJH9" s="96"/>
      <c r="SJI9" s="96"/>
      <c r="SJJ9" s="96"/>
      <c r="SJK9" s="96"/>
      <c r="SJL9" s="96"/>
      <c r="SJM9" s="96"/>
      <c r="SJN9" s="96"/>
      <c r="SJO9" s="96"/>
      <c r="SJP9" s="96"/>
      <c r="SJQ9" s="96"/>
      <c r="SJR9" s="96"/>
      <c r="SJS9" s="96"/>
      <c r="SJT9" s="96"/>
      <c r="SJU9" s="96"/>
      <c r="SJV9" s="96"/>
      <c r="SJW9" s="96"/>
      <c r="SJX9" s="96"/>
      <c r="SJY9" s="96"/>
      <c r="SJZ9" s="96"/>
      <c r="SKA9" s="96"/>
      <c r="SKB9" s="96"/>
      <c r="SKC9" s="96"/>
      <c r="SKD9" s="96"/>
      <c r="SKE9" s="96"/>
      <c r="SKF9" s="96"/>
      <c r="SKG9" s="96"/>
      <c r="SKH9" s="96"/>
      <c r="SKI9" s="96"/>
      <c r="SKJ9" s="96"/>
      <c r="SKK9" s="96"/>
      <c r="SKL9" s="96"/>
      <c r="SKM9" s="96"/>
      <c r="SKN9" s="96"/>
      <c r="SKO9" s="96"/>
      <c r="SKP9" s="96"/>
      <c r="SKQ9" s="96"/>
      <c r="SKR9" s="96"/>
      <c r="SKS9" s="96"/>
      <c r="SKT9" s="96"/>
      <c r="SKU9" s="96"/>
      <c r="SKV9" s="96"/>
      <c r="SKW9" s="96"/>
      <c r="SKX9" s="96"/>
      <c r="SKY9" s="96"/>
      <c r="SKZ9" s="96"/>
      <c r="SLA9" s="96"/>
      <c r="SLB9" s="96"/>
      <c r="SLC9" s="96"/>
      <c r="SLD9" s="96"/>
      <c r="SLE9" s="96"/>
      <c r="SLF9" s="96"/>
      <c r="SLG9" s="96"/>
      <c r="SLH9" s="96"/>
      <c r="SLI9" s="96"/>
      <c r="SLJ9" s="96"/>
      <c r="SLK9" s="96"/>
      <c r="SLL9" s="96"/>
      <c r="SLM9" s="96"/>
      <c r="SLN9" s="96"/>
      <c r="SLO9" s="96"/>
      <c r="SLP9" s="96"/>
      <c r="SLQ9" s="96"/>
      <c r="SLR9" s="96"/>
      <c r="SLS9" s="96"/>
      <c r="SLT9" s="96"/>
      <c r="SLU9" s="96"/>
      <c r="SLV9" s="96"/>
      <c r="SLW9" s="96"/>
      <c r="SLX9" s="96"/>
      <c r="SLY9" s="96"/>
      <c r="SLZ9" s="96"/>
      <c r="SMA9" s="96"/>
      <c r="SMB9" s="96"/>
      <c r="SMC9" s="96"/>
      <c r="SMD9" s="96"/>
      <c r="SME9" s="96"/>
      <c r="SMF9" s="96"/>
      <c r="SMG9" s="96"/>
      <c r="SMH9" s="96"/>
      <c r="SMI9" s="96"/>
      <c r="SMJ9" s="96"/>
      <c r="SMK9" s="96"/>
      <c r="SML9" s="96"/>
      <c r="SMM9" s="96"/>
      <c r="SMN9" s="96"/>
      <c r="SMO9" s="96"/>
      <c r="SMP9" s="96"/>
      <c r="SMQ9" s="96"/>
      <c r="SMR9" s="96"/>
      <c r="SMS9" s="96"/>
      <c r="SMT9" s="96"/>
      <c r="SMU9" s="96"/>
      <c r="SMV9" s="96"/>
      <c r="SMW9" s="96"/>
      <c r="SMX9" s="96"/>
      <c r="SMY9" s="96"/>
      <c r="SMZ9" s="96"/>
      <c r="SNA9" s="96"/>
      <c r="SNB9" s="96"/>
      <c r="SNC9" s="96"/>
      <c r="SND9" s="96"/>
      <c r="SNE9" s="96"/>
      <c r="SNF9" s="96"/>
      <c r="SNG9" s="96"/>
      <c r="SNH9" s="96"/>
      <c r="SNI9" s="96"/>
      <c r="SNJ9" s="96"/>
      <c r="SNK9" s="96"/>
      <c r="SNL9" s="96"/>
      <c r="SNM9" s="96"/>
      <c r="SNN9" s="96"/>
      <c r="SNO9" s="96"/>
      <c r="SNP9" s="96"/>
      <c r="SNQ9" s="96"/>
      <c r="SNR9" s="96"/>
      <c r="SNS9" s="96"/>
      <c r="SNT9" s="96"/>
      <c r="SNU9" s="96"/>
      <c r="SNV9" s="96"/>
      <c r="SNW9" s="96"/>
      <c r="SNX9" s="96"/>
      <c r="SNY9" s="96"/>
      <c r="SNZ9" s="96"/>
      <c r="SOA9" s="96"/>
      <c r="SOB9" s="96"/>
      <c r="SOC9" s="96"/>
      <c r="SOD9" s="96"/>
      <c r="SOE9" s="96"/>
      <c r="SOF9" s="96"/>
      <c r="SOG9" s="96"/>
      <c r="SOH9" s="96"/>
      <c r="SOI9" s="96"/>
      <c r="SOJ9" s="96"/>
      <c r="SOK9" s="96"/>
      <c r="SOL9" s="96"/>
      <c r="SOM9" s="96"/>
      <c r="SON9" s="96"/>
      <c r="SOO9" s="96"/>
      <c r="SOP9" s="96"/>
      <c r="SOQ9" s="96"/>
      <c r="SOR9" s="96"/>
      <c r="SOS9" s="96"/>
      <c r="SOT9" s="96"/>
      <c r="SOU9" s="96"/>
      <c r="SOV9" s="96"/>
      <c r="SOW9" s="96"/>
      <c r="SOX9" s="96"/>
      <c r="SOY9" s="96"/>
      <c r="SOZ9" s="96"/>
      <c r="SPA9" s="96"/>
      <c r="SPB9" s="96"/>
      <c r="SPC9" s="96"/>
      <c r="SPD9" s="96"/>
      <c r="SPE9" s="96"/>
      <c r="SPF9" s="96"/>
      <c r="SPG9" s="96"/>
      <c r="SPH9" s="96"/>
      <c r="SPI9" s="96"/>
      <c r="SPJ9" s="96"/>
      <c r="SPK9" s="96"/>
      <c r="SPL9" s="96"/>
      <c r="SPM9" s="96"/>
      <c r="SPN9" s="96"/>
      <c r="SPO9" s="96"/>
      <c r="SPP9" s="96"/>
      <c r="SPQ9" s="96"/>
      <c r="SPR9" s="96"/>
      <c r="SPS9" s="96"/>
      <c r="SPT9" s="96"/>
      <c r="SPU9" s="96"/>
      <c r="SPV9" s="96"/>
      <c r="SPW9" s="96"/>
      <c r="SPX9" s="96"/>
      <c r="SPY9" s="96"/>
      <c r="SPZ9" s="96"/>
      <c r="SQA9" s="96"/>
      <c r="SQB9" s="96"/>
      <c r="SQC9" s="96"/>
      <c r="SQD9" s="96"/>
      <c r="SQE9" s="96"/>
      <c r="SQF9" s="96"/>
      <c r="SQG9" s="96"/>
      <c r="SQH9" s="96"/>
      <c r="SQI9" s="96"/>
      <c r="SQJ9" s="96"/>
      <c r="SQK9" s="96"/>
      <c r="SQL9" s="96"/>
      <c r="SQM9" s="96"/>
      <c r="SQN9" s="96"/>
      <c r="SQO9" s="96"/>
      <c r="SQP9" s="96"/>
      <c r="SQQ9" s="96"/>
      <c r="SQR9" s="96"/>
      <c r="SQS9" s="96"/>
      <c r="SQT9" s="96"/>
      <c r="SQU9" s="96"/>
      <c r="SQV9" s="96"/>
      <c r="SQW9" s="96"/>
      <c r="SQX9" s="96"/>
      <c r="SQY9" s="96"/>
      <c r="SQZ9" s="96"/>
      <c r="SRA9" s="96"/>
      <c r="SRB9" s="96"/>
      <c r="SRC9" s="96"/>
      <c r="SRD9" s="96"/>
      <c r="SRE9" s="96"/>
      <c r="SRF9" s="96"/>
      <c r="SRG9" s="96"/>
      <c r="SRH9" s="96"/>
      <c r="SRI9" s="96"/>
      <c r="SRJ9" s="96"/>
      <c r="SRK9" s="96"/>
      <c r="SRL9" s="96"/>
      <c r="SRM9" s="96"/>
      <c r="SRN9" s="96"/>
      <c r="SRO9" s="96"/>
      <c r="SRP9" s="96"/>
      <c r="SRQ9" s="96"/>
      <c r="SRR9" s="96"/>
      <c r="SRS9" s="96"/>
      <c r="SRT9" s="96"/>
      <c r="SRU9" s="96"/>
      <c r="SRV9" s="96"/>
      <c r="SRW9" s="96"/>
      <c r="SRX9" s="96"/>
      <c r="SRY9" s="96"/>
      <c r="SRZ9" s="96"/>
      <c r="SSA9" s="96"/>
      <c r="SSB9" s="96"/>
      <c r="SSC9" s="96"/>
      <c r="SSD9" s="96"/>
      <c r="SSE9" s="96"/>
      <c r="SSF9" s="96"/>
      <c r="SSG9" s="96"/>
      <c r="SSH9" s="96"/>
      <c r="SSI9" s="96"/>
      <c r="SSJ9" s="96"/>
      <c r="SSK9" s="96"/>
      <c r="SSL9" s="96"/>
      <c r="SSM9" s="96"/>
      <c r="SSN9" s="96"/>
      <c r="SSO9" s="96"/>
      <c r="SSP9" s="96"/>
      <c r="SSQ9" s="96"/>
      <c r="SSR9" s="96"/>
      <c r="SSS9" s="96"/>
      <c r="SST9" s="96"/>
      <c r="SSU9" s="96"/>
      <c r="SSV9" s="96"/>
      <c r="SSW9" s="96"/>
      <c r="SSX9" s="96"/>
      <c r="SSY9" s="96"/>
      <c r="SSZ9" s="96"/>
      <c r="STA9" s="96"/>
      <c r="STB9" s="96"/>
      <c r="STC9" s="96"/>
      <c r="STD9" s="96"/>
      <c r="STE9" s="96"/>
      <c r="STF9" s="96"/>
      <c r="STG9" s="96"/>
      <c r="STH9" s="96"/>
      <c r="STI9" s="96"/>
      <c r="STJ9" s="96"/>
      <c r="STK9" s="96"/>
      <c r="STL9" s="96"/>
      <c r="STM9" s="96"/>
      <c r="STN9" s="96"/>
      <c r="STO9" s="96"/>
      <c r="STP9" s="96"/>
      <c r="STQ9" s="96"/>
      <c r="STR9" s="96"/>
      <c r="STS9" s="96"/>
      <c r="STT9" s="96"/>
      <c r="STU9" s="96"/>
      <c r="STV9" s="96"/>
      <c r="STW9" s="96"/>
      <c r="STX9" s="96"/>
      <c r="STY9" s="96"/>
      <c r="STZ9" s="96"/>
      <c r="SUA9" s="96"/>
      <c r="SUB9" s="96"/>
      <c r="SUC9" s="96"/>
      <c r="SUD9" s="96"/>
      <c r="SUE9" s="96"/>
      <c r="SUF9" s="96"/>
      <c r="SUG9" s="96"/>
      <c r="SUH9" s="96"/>
      <c r="SUI9" s="96"/>
      <c r="SUJ9" s="96"/>
      <c r="SUK9" s="96"/>
      <c r="SUL9" s="96"/>
      <c r="SUM9" s="96"/>
      <c r="SUN9" s="96"/>
      <c r="SUO9" s="96"/>
      <c r="SUP9" s="96"/>
      <c r="SUQ9" s="96"/>
      <c r="SUR9" s="96"/>
      <c r="SUS9" s="96"/>
      <c r="SUT9" s="96"/>
      <c r="SUU9" s="96"/>
      <c r="SUV9" s="96"/>
      <c r="SUW9" s="96"/>
      <c r="SUX9" s="96"/>
      <c r="SUY9" s="96"/>
      <c r="SUZ9" s="96"/>
      <c r="SVA9" s="96"/>
      <c r="SVB9" s="96"/>
      <c r="SVC9" s="96"/>
      <c r="SVD9" s="96"/>
      <c r="SVE9" s="96"/>
      <c r="SVF9" s="96"/>
      <c r="SVG9" s="96"/>
      <c r="SVH9" s="96"/>
      <c r="SVI9" s="96"/>
      <c r="SVJ9" s="96"/>
      <c r="SVK9" s="96"/>
      <c r="SVL9" s="96"/>
      <c r="SVM9" s="96"/>
      <c r="SVN9" s="96"/>
      <c r="SVO9" s="96"/>
      <c r="SVP9" s="96"/>
      <c r="SVQ9" s="96"/>
      <c r="SVR9" s="96"/>
      <c r="SVS9" s="96"/>
      <c r="SVT9" s="96"/>
      <c r="SVU9" s="96"/>
      <c r="SVV9" s="96"/>
      <c r="SVW9" s="96"/>
      <c r="SVX9" s="96"/>
      <c r="SVY9" s="96"/>
      <c r="SVZ9" s="96"/>
      <c r="SWA9" s="96"/>
      <c r="SWB9" s="96"/>
      <c r="SWC9" s="96"/>
      <c r="SWD9" s="96"/>
      <c r="SWE9" s="96"/>
      <c r="SWF9" s="96"/>
      <c r="SWG9" s="96"/>
      <c r="SWH9" s="96"/>
      <c r="SWI9" s="96"/>
      <c r="SWJ9" s="96"/>
      <c r="SWK9" s="96"/>
      <c r="SWL9" s="96"/>
      <c r="SWM9" s="96"/>
      <c r="SWN9" s="96"/>
      <c r="SWO9" s="96"/>
      <c r="SWP9" s="96"/>
      <c r="SWQ9" s="96"/>
      <c r="SWR9" s="96"/>
      <c r="SWS9" s="96"/>
      <c r="SWT9" s="96"/>
      <c r="SWU9" s="96"/>
      <c r="SWV9" s="96"/>
      <c r="SWW9" s="96"/>
      <c r="SWX9" s="96"/>
      <c r="SWY9" s="96"/>
      <c r="SWZ9" s="96"/>
      <c r="SXA9" s="96"/>
      <c r="SXB9" s="96"/>
      <c r="SXC9" s="96"/>
      <c r="SXD9" s="96"/>
      <c r="SXE9" s="96"/>
      <c r="SXF9" s="96"/>
      <c r="SXG9" s="96"/>
      <c r="SXH9" s="96"/>
      <c r="SXI9" s="96"/>
      <c r="SXJ9" s="96"/>
      <c r="SXK9" s="96"/>
      <c r="SXL9" s="96"/>
      <c r="SXM9" s="96"/>
      <c r="SXN9" s="96"/>
      <c r="SXO9" s="96"/>
      <c r="SXP9" s="96"/>
      <c r="SXQ9" s="96"/>
      <c r="SXR9" s="96"/>
      <c r="SXS9" s="96"/>
      <c r="SXT9" s="96"/>
      <c r="SXU9" s="96"/>
      <c r="SXV9" s="96"/>
      <c r="SXW9" s="96"/>
      <c r="SXX9" s="96"/>
      <c r="SXY9" s="96"/>
      <c r="SXZ9" s="96"/>
      <c r="SYA9" s="96"/>
      <c r="SYB9" s="96"/>
      <c r="SYC9" s="96"/>
      <c r="SYD9" s="96"/>
      <c r="SYE9" s="96"/>
      <c r="SYF9" s="96"/>
      <c r="SYG9" s="96"/>
      <c r="SYH9" s="96"/>
      <c r="SYI9" s="96"/>
      <c r="SYJ9" s="96"/>
      <c r="SYK9" s="96"/>
      <c r="SYL9" s="96"/>
      <c r="SYM9" s="96"/>
      <c r="SYN9" s="96"/>
      <c r="SYO9" s="96"/>
      <c r="SYP9" s="96"/>
      <c r="SYQ9" s="96"/>
      <c r="SYR9" s="96"/>
      <c r="SYS9" s="96"/>
      <c r="SYT9" s="96"/>
      <c r="SYU9" s="96"/>
      <c r="SYV9" s="96"/>
      <c r="SYW9" s="96"/>
      <c r="SYX9" s="96"/>
      <c r="SYY9" s="96"/>
      <c r="SYZ9" s="96"/>
      <c r="SZA9" s="96"/>
      <c r="SZB9" s="96"/>
      <c r="SZC9" s="96"/>
      <c r="SZD9" s="96"/>
      <c r="SZE9" s="96"/>
      <c r="SZF9" s="96"/>
      <c r="SZG9" s="96"/>
      <c r="SZH9" s="96"/>
      <c r="SZI9" s="96"/>
      <c r="SZJ9" s="96"/>
      <c r="SZK9" s="96"/>
      <c r="SZL9" s="96"/>
      <c r="SZM9" s="96"/>
      <c r="SZN9" s="96"/>
      <c r="SZO9" s="96"/>
      <c r="SZP9" s="96"/>
      <c r="SZQ9" s="96"/>
      <c r="SZR9" s="96"/>
      <c r="SZS9" s="96"/>
      <c r="SZT9" s="96"/>
      <c r="SZU9" s="96"/>
      <c r="SZV9" s="96"/>
      <c r="SZW9" s="96"/>
      <c r="SZX9" s="96"/>
      <c r="SZY9" s="96"/>
      <c r="SZZ9" s="96"/>
      <c r="TAA9" s="96"/>
      <c r="TAB9" s="96"/>
      <c r="TAC9" s="96"/>
      <c r="TAD9" s="96"/>
      <c r="TAE9" s="96"/>
      <c r="TAF9" s="96"/>
      <c r="TAG9" s="96"/>
      <c r="TAH9" s="96"/>
      <c r="TAI9" s="96"/>
      <c r="TAJ9" s="96"/>
      <c r="TAK9" s="96"/>
      <c r="TAL9" s="96"/>
      <c r="TAM9" s="96"/>
      <c r="TAN9" s="96"/>
      <c r="TAO9" s="96"/>
      <c r="TAP9" s="96"/>
      <c r="TAQ9" s="96"/>
      <c r="TAR9" s="96"/>
      <c r="TAS9" s="96"/>
      <c r="TAT9" s="96"/>
      <c r="TAU9" s="96"/>
      <c r="TAV9" s="96"/>
      <c r="TAW9" s="96"/>
      <c r="TAX9" s="96"/>
      <c r="TAY9" s="96"/>
      <c r="TAZ9" s="96"/>
      <c r="TBA9" s="96"/>
      <c r="TBB9" s="96"/>
      <c r="TBC9" s="96"/>
      <c r="TBD9" s="96"/>
      <c r="TBE9" s="96"/>
      <c r="TBF9" s="96"/>
      <c r="TBG9" s="96"/>
      <c r="TBH9" s="96"/>
      <c r="TBI9" s="96"/>
      <c r="TBJ9" s="96"/>
      <c r="TBK9" s="96"/>
      <c r="TBL9" s="96"/>
      <c r="TBM9" s="96"/>
      <c r="TBN9" s="96"/>
      <c r="TBO9" s="96"/>
      <c r="TBP9" s="96"/>
      <c r="TBQ9" s="96"/>
      <c r="TBR9" s="96"/>
      <c r="TBS9" s="96"/>
      <c r="TBT9" s="96"/>
      <c r="TBU9" s="96"/>
      <c r="TBV9" s="96"/>
      <c r="TBW9" s="96"/>
      <c r="TBX9" s="96"/>
      <c r="TBY9" s="96"/>
      <c r="TBZ9" s="96"/>
      <c r="TCA9" s="96"/>
      <c r="TCB9" s="96"/>
      <c r="TCC9" s="96"/>
      <c r="TCD9" s="96"/>
      <c r="TCE9" s="96"/>
      <c r="TCF9" s="96"/>
      <c r="TCG9" s="96"/>
      <c r="TCH9" s="96"/>
      <c r="TCI9" s="96"/>
      <c r="TCJ9" s="96"/>
      <c r="TCK9" s="96"/>
      <c r="TCL9" s="96"/>
      <c r="TCM9" s="96"/>
      <c r="TCN9" s="96"/>
      <c r="TCO9" s="96"/>
      <c r="TCP9" s="96"/>
      <c r="TCQ9" s="96"/>
      <c r="TCR9" s="96"/>
      <c r="TCS9" s="96"/>
      <c r="TCT9" s="96"/>
      <c r="TCU9" s="96"/>
      <c r="TCV9" s="96"/>
      <c r="TCW9" s="96"/>
      <c r="TCX9" s="96"/>
      <c r="TCY9" s="96"/>
      <c r="TCZ9" s="96"/>
      <c r="TDA9" s="96"/>
      <c r="TDB9" s="96"/>
      <c r="TDC9" s="96"/>
      <c r="TDD9" s="96"/>
      <c r="TDE9" s="96"/>
      <c r="TDF9" s="96"/>
      <c r="TDG9" s="96"/>
      <c r="TDH9" s="96"/>
      <c r="TDI9" s="96"/>
      <c r="TDJ9" s="96"/>
      <c r="TDK9" s="96"/>
      <c r="TDL9" s="96"/>
      <c r="TDM9" s="96"/>
      <c r="TDN9" s="96"/>
      <c r="TDO9" s="96"/>
      <c r="TDP9" s="96"/>
      <c r="TDQ9" s="96"/>
      <c r="TDR9" s="96"/>
      <c r="TDS9" s="96"/>
      <c r="TDT9" s="96"/>
      <c r="TDU9" s="96"/>
      <c r="TDV9" s="96"/>
      <c r="TDW9" s="96"/>
      <c r="TDX9" s="96"/>
      <c r="TDY9" s="96"/>
      <c r="TDZ9" s="96"/>
      <c r="TEA9" s="96"/>
      <c r="TEB9" s="96"/>
      <c r="TEC9" s="96"/>
      <c r="TED9" s="96"/>
      <c r="TEE9" s="96"/>
      <c r="TEF9" s="96"/>
      <c r="TEG9" s="96"/>
      <c r="TEH9" s="96"/>
      <c r="TEI9" s="96"/>
      <c r="TEJ9" s="96"/>
      <c r="TEK9" s="96"/>
      <c r="TEL9" s="96"/>
      <c r="TEM9" s="96"/>
      <c r="TEN9" s="96"/>
      <c r="TEO9" s="96"/>
      <c r="TEP9" s="96"/>
      <c r="TEQ9" s="96"/>
      <c r="TER9" s="96"/>
      <c r="TES9" s="96"/>
      <c r="TET9" s="96"/>
      <c r="TEU9" s="96"/>
      <c r="TEV9" s="96"/>
      <c r="TEW9" s="96"/>
      <c r="TEX9" s="96"/>
      <c r="TEY9" s="96"/>
      <c r="TEZ9" s="96"/>
      <c r="TFA9" s="96"/>
      <c r="TFB9" s="96"/>
      <c r="TFC9" s="96"/>
      <c r="TFD9" s="96"/>
      <c r="TFE9" s="96"/>
      <c r="TFF9" s="96"/>
      <c r="TFG9" s="96"/>
      <c r="TFH9" s="96"/>
      <c r="TFI9" s="96"/>
      <c r="TFJ9" s="96"/>
      <c r="TFK9" s="96"/>
      <c r="TFL9" s="96"/>
      <c r="TFM9" s="96"/>
      <c r="TFN9" s="96"/>
      <c r="TFO9" s="96"/>
      <c r="TFP9" s="96"/>
      <c r="TFQ9" s="96"/>
      <c r="TFR9" s="96"/>
      <c r="TFS9" s="96"/>
      <c r="TFT9" s="96"/>
      <c r="TFU9" s="96"/>
      <c r="TFV9" s="96"/>
      <c r="TFW9" s="96"/>
      <c r="TFX9" s="96"/>
      <c r="TFY9" s="96"/>
      <c r="TFZ9" s="96"/>
      <c r="TGA9" s="96"/>
      <c r="TGB9" s="96"/>
      <c r="TGC9" s="96"/>
      <c r="TGD9" s="96"/>
      <c r="TGE9" s="96"/>
      <c r="TGF9" s="96"/>
      <c r="TGG9" s="96"/>
      <c r="TGH9" s="96"/>
      <c r="TGI9" s="96"/>
      <c r="TGJ9" s="96"/>
      <c r="TGK9" s="96"/>
      <c r="TGL9" s="96"/>
      <c r="TGM9" s="96"/>
      <c r="TGN9" s="96"/>
      <c r="TGO9" s="96"/>
      <c r="TGP9" s="96"/>
      <c r="TGQ9" s="96"/>
      <c r="TGR9" s="96"/>
      <c r="TGS9" s="96"/>
      <c r="TGT9" s="96"/>
      <c r="TGU9" s="96"/>
      <c r="TGV9" s="96"/>
      <c r="TGW9" s="96"/>
      <c r="TGX9" s="96"/>
      <c r="TGY9" s="96"/>
      <c r="TGZ9" s="96"/>
      <c r="THA9" s="96"/>
      <c r="THB9" s="96"/>
      <c r="THC9" s="96"/>
      <c r="THD9" s="96"/>
      <c r="THE9" s="96"/>
      <c r="THF9" s="96"/>
      <c r="THG9" s="96"/>
      <c r="THH9" s="96"/>
      <c r="THI9" s="96"/>
      <c r="THJ9" s="96"/>
      <c r="THK9" s="96"/>
      <c r="THL9" s="96"/>
      <c r="THM9" s="96"/>
      <c r="THN9" s="96"/>
      <c r="THO9" s="96"/>
      <c r="THP9" s="96"/>
      <c r="THQ9" s="96"/>
      <c r="THR9" s="96"/>
      <c r="THS9" s="96"/>
      <c r="THT9" s="96"/>
      <c r="THU9" s="96"/>
      <c r="THV9" s="96"/>
      <c r="THW9" s="96"/>
      <c r="THX9" s="96"/>
      <c r="THY9" s="96"/>
      <c r="THZ9" s="96"/>
      <c r="TIA9" s="96"/>
      <c r="TIB9" s="96"/>
      <c r="TIC9" s="96"/>
      <c r="TID9" s="96"/>
      <c r="TIE9" s="96"/>
      <c r="TIF9" s="96"/>
      <c r="TIG9" s="96"/>
      <c r="TIH9" s="96"/>
      <c r="TII9" s="96"/>
      <c r="TIJ9" s="96"/>
      <c r="TIK9" s="96"/>
      <c r="TIL9" s="96"/>
      <c r="TIM9" s="96"/>
      <c r="TIN9" s="96"/>
      <c r="TIO9" s="96"/>
      <c r="TIP9" s="96"/>
      <c r="TIQ9" s="96"/>
      <c r="TIR9" s="96"/>
      <c r="TIS9" s="96"/>
      <c r="TIT9" s="96"/>
      <c r="TIU9" s="96"/>
      <c r="TIV9" s="96"/>
      <c r="TIW9" s="96"/>
      <c r="TIX9" s="96"/>
      <c r="TIY9" s="96"/>
      <c r="TIZ9" s="96"/>
      <c r="TJA9" s="96"/>
      <c r="TJB9" s="96"/>
      <c r="TJC9" s="96"/>
      <c r="TJD9" s="96"/>
      <c r="TJE9" s="96"/>
      <c r="TJF9" s="96"/>
      <c r="TJG9" s="96"/>
      <c r="TJH9" s="96"/>
      <c r="TJI9" s="96"/>
      <c r="TJJ9" s="96"/>
      <c r="TJK9" s="96"/>
      <c r="TJL9" s="96"/>
      <c r="TJM9" s="96"/>
      <c r="TJN9" s="96"/>
      <c r="TJO9" s="96"/>
      <c r="TJP9" s="96"/>
      <c r="TJQ9" s="96"/>
      <c r="TJR9" s="96"/>
      <c r="TJS9" s="96"/>
      <c r="TJT9" s="96"/>
      <c r="TJU9" s="96"/>
      <c r="TJV9" s="96"/>
      <c r="TJW9" s="96"/>
      <c r="TJX9" s="96"/>
      <c r="TJY9" s="96"/>
      <c r="TJZ9" s="96"/>
      <c r="TKA9" s="96"/>
      <c r="TKB9" s="96"/>
      <c r="TKC9" s="96"/>
      <c r="TKD9" s="96"/>
      <c r="TKE9" s="96"/>
      <c r="TKF9" s="96"/>
      <c r="TKG9" s="96"/>
      <c r="TKH9" s="96"/>
      <c r="TKI9" s="96"/>
      <c r="TKJ9" s="96"/>
      <c r="TKK9" s="96"/>
      <c r="TKL9" s="96"/>
      <c r="TKM9" s="96"/>
      <c r="TKN9" s="96"/>
      <c r="TKO9" s="96"/>
      <c r="TKP9" s="96"/>
      <c r="TKQ9" s="96"/>
      <c r="TKR9" s="96"/>
      <c r="TKS9" s="96"/>
      <c r="TKT9" s="96"/>
      <c r="TKU9" s="96"/>
      <c r="TKV9" s="96"/>
      <c r="TKW9" s="96"/>
      <c r="TKX9" s="96"/>
      <c r="TKY9" s="96"/>
      <c r="TKZ9" s="96"/>
      <c r="TLA9" s="96"/>
      <c r="TLB9" s="96"/>
      <c r="TLC9" s="96"/>
      <c r="TLD9" s="96"/>
      <c r="TLE9" s="96"/>
      <c r="TLF9" s="96"/>
      <c r="TLG9" s="96"/>
      <c r="TLH9" s="96"/>
      <c r="TLI9" s="96"/>
      <c r="TLJ9" s="96"/>
      <c r="TLK9" s="96"/>
      <c r="TLL9" s="96"/>
      <c r="TLM9" s="96"/>
      <c r="TLN9" s="96"/>
      <c r="TLO9" s="96"/>
      <c r="TLP9" s="96"/>
      <c r="TLQ9" s="96"/>
      <c r="TLR9" s="96"/>
      <c r="TLS9" s="96"/>
      <c r="TLT9" s="96"/>
      <c r="TLU9" s="96"/>
      <c r="TLV9" s="96"/>
      <c r="TLW9" s="96"/>
      <c r="TLX9" s="96"/>
      <c r="TLY9" s="96"/>
      <c r="TLZ9" s="96"/>
      <c r="TMA9" s="96"/>
      <c r="TMB9" s="96"/>
      <c r="TMC9" s="96"/>
      <c r="TMD9" s="96"/>
      <c r="TME9" s="96"/>
      <c r="TMF9" s="96"/>
      <c r="TMG9" s="96"/>
      <c r="TMH9" s="96"/>
      <c r="TMI9" s="96"/>
      <c r="TMJ9" s="96"/>
      <c r="TMK9" s="96"/>
      <c r="TML9" s="96"/>
      <c r="TMM9" s="96"/>
      <c r="TMN9" s="96"/>
      <c r="TMO9" s="96"/>
      <c r="TMP9" s="96"/>
      <c r="TMQ9" s="96"/>
      <c r="TMR9" s="96"/>
      <c r="TMS9" s="96"/>
      <c r="TMT9" s="96"/>
      <c r="TMU9" s="96"/>
      <c r="TMV9" s="96"/>
      <c r="TMW9" s="96"/>
      <c r="TMX9" s="96"/>
      <c r="TMY9" s="96"/>
      <c r="TMZ9" s="96"/>
      <c r="TNA9" s="96"/>
      <c r="TNB9" s="96"/>
      <c r="TNC9" s="96"/>
      <c r="TND9" s="96"/>
      <c r="TNE9" s="96"/>
      <c r="TNF9" s="96"/>
      <c r="TNG9" s="96"/>
      <c r="TNH9" s="96"/>
      <c r="TNI9" s="96"/>
      <c r="TNJ9" s="96"/>
      <c r="TNK9" s="96"/>
      <c r="TNL9" s="96"/>
      <c r="TNM9" s="96"/>
      <c r="TNN9" s="96"/>
      <c r="TNO9" s="96"/>
      <c r="TNP9" s="96"/>
      <c r="TNQ9" s="96"/>
      <c r="TNR9" s="96"/>
      <c r="TNS9" s="96"/>
      <c r="TNT9" s="96"/>
      <c r="TNU9" s="96"/>
      <c r="TNV9" s="96"/>
      <c r="TNW9" s="96"/>
      <c r="TNX9" s="96"/>
      <c r="TNY9" s="96"/>
      <c r="TNZ9" s="96"/>
      <c r="TOA9" s="96"/>
      <c r="TOB9" s="96"/>
      <c r="TOC9" s="96"/>
      <c r="TOD9" s="96"/>
      <c r="TOE9" s="96"/>
      <c r="TOF9" s="96"/>
      <c r="TOG9" s="96"/>
      <c r="TOH9" s="96"/>
      <c r="TOI9" s="96"/>
      <c r="TOJ9" s="96"/>
      <c r="TOK9" s="96"/>
      <c r="TOL9" s="96"/>
      <c r="TOM9" s="96"/>
      <c r="TON9" s="96"/>
      <c r="TOO9" s="96"/>
      <c r="TOP9" s="96"/>
      <c r="TOQ9" s="96"/>
      <c r="TOR9" s="96"/>
      <c r="TOS9" s="96"/>
      <c r="TOT9" s="96"/>
      <c r="TOU9" s="96"/>
      <c r="TOV9" s="96"/>
      <c r="TOW9" s="96"/>
      <c r="TOX9" s="96"/>
      <c r="TOY9" s="96"/>
      <c r="TOZ9" s="96"/>
      <c r="TPA9" s="96"/>
      <c r="TPB9" s="96"/>
      <c r="TPC9" s="96"/>
      <c r="TPD9" s="96"/>
      <c r="TPE9" s="96"/>
      <c r="TPF9" s="96"/>
      <c r="TPG9" s="96"/>
      <c r="TPH9" s="96"/>
      <c r="TPI9" s="96"/>
      <c r="TPJ9" s="96"/>
      <c r="TPK9" s="96"/>
      <c r="TPL9" s="96"/>
      <c r="TPM9" s="96"/>
      <c r="TPN9" s="96"/>
      <c r="TPO9" s="96"/>
      <c r="TPP9" s="96"/>
      <c r="TPQ9" s="96"/>
      <c r="TPR9" s="96"/>
      <c r="TPS9" s="96"/>
      <c r="TPT9" s="96"/>
      <c r="TPU9" s="96"/>
      <c r="TPV9" s="96"/>
      <c r="TPW9" s="96"/>
      <c r="TPX9" s="96"/>
      <c r="TPY9" s="96"/>
      <c r="TPZ9" s="96"/>
      <c r="TQA9" s="96"/>
      <c r="TQB9" s="96"/>
      <c r="TQC9" s="96"/>
      <c r="TQD9" s="96"/>
      <c r="TQE9" s="96"/>
      <c r="TQF9" s="96"/>
      <c r="TQG9" s="96"/>
      <c r="TQH9" s="96"/>
      <c r="TQI9" s="96"/>
      <c r="TQJ9" s="96"/>
      <c r="TQK9" s="96"/>
      <c r="TQL9" s="96"/>
      <c r="TQM9" s="96"/>
      <c r="TQN9" s="96"/>
      <c r="TQO9" s="96"/>
      <c r="TQP9" s="96"/>
      <c r="TQQ9" s="96"/>
      <c r="TQR9" s="96"/>
      <c r="TQS9" s="96"/>
      <c r="TQT9" s="96"/>
      <c r="TQU9" s="96"/>
      <c r="TQV9" s="96"/>
      <c r="TQW9" s="96"/>
      <c r="TQX9" s="96"/>
      <c r="TQY9" s="96"/>
      <c r="TQZ9" s="96"/>
      <c r="TRA9" s="96"/>
      <c r="TRB9" s="96"/>
      <c r="TRC9" s="96"/>
      <c r="TRD9" s="96"/>
      <c r="TRE9" s="96"/>
      <c r="TRF9" s="96"/>
      <c r="TRG9" s="96"/>
      <c r="TRH9" s="96"/>
      <c r="TRI9" s="96"/>
      <c r="TRJ9" s="96"/>
      <c r="TRK9" s="96"/>
      <c r="TRL9" s="96"/>
      <c r="TRM9" s="96"/>
      <c r="TRN9" s="96"/>
      <c r="TRO9" s="96"/>
      <c r="TRP9" s="96"/>
      <c r="TRQ9" s="96"/>
      <c r="TRR9" s="96"/>
      <c r="TRS9" s="96"/>
      <c r="TRT9" s="96"/>
      <c r="TRU9" s="96"/>
      <c r="TRV9" s="96"/>
      <c r="TRW9" s="96"/>
      <c r="TRX9" s="96"/>
      <c r="TRY9" s="96"/>
      <c r="TRZ9" s="96"/>
      <c r="TSA9" s="96"/>
      <c r="TSB9" s="96"/>
      <c r="TSC9" s="96"/>
      <c r="TSD9" s="96"/>
      <c r="TSE9" s="96"/>
      <c r="TSF9" s="96"/>
      <c r="TSG9" s="96"/>
      <c r="TSH9" s="96"/>
      <c r="TSI9" s="96"/>
      <c r="TSJ9" s="96"/>
      <c r="TSK9" s="96"/>
      <c r="TSL9" s="96"/>
      <c r="TSM9" s="96"/>
      <c r="TSN9" s="96"/>
      <c r="TSO9" s="96"/>
      <c r="TSP9" s="96"/>
      <c r="TSQ9" s="96"/>
      <c r="TSR9" s="96"/>
      <c r="TSS9" s="96"/>
      <c r="TST9" s="96"/>
      <c r="TSU9" s="96"/>
      <c r="TSV9" s="96"/>
      <c r="TSW9" s="96"/>
      <c r="TSX9" s="96"/>
      <c r="TSY9" s="96"/>
      <c r="TSZ9" s="96"/>
      <c r="TTA9" s="96"/>
      <c r="TTB9" s="96"/>
      <c r="TTC9" s="96"/>
      <c r="TTD9" s="96"/>
      <c r="TTE9" s="96"/>
      <c r="TTF9" s="96"/>
      <c r="TTG9" s="96"/>
      <c r="TTH9" s="96"/>
      <c r="TTI9" s="96"/>
      <c r="TTJ9" s="96"/>
      <c r="TTK9" s="96"/>
      <c r="TTL9" s="96"/>
      <c r="TTM9" s="96"/>
      <c r="TTN9" s="96"/>
      <c r="TTO9" s="96"/>
      <c r="TTP9" s="96"/>
      <c r="TTQ9" s="96"/>
      <c r="TTR9" s="96"/>
      <c r="TTS9" s="96"/>
      <c r="TTT9" s="96"/>
      <c r="TTU9" s="96"/>
      <c r="TTV9" s="96"/>
      <c r="TTW9" s="96"/>
      <c r="TTX9" s="96"/>
      <c r="TTY9" s="96"/>
      <c r="TTZ9" s="96"/>
      <c r="TUA9" s="96"/>
      <c r="TUB9" s="96"/>
      <c r="TUC9" s="96"/>
      <c r="TUD9" s="96"/>
      <c r="TUE9" s="96"/>
      <c r="TUF9" s="96"/>
      <c r="TUG9" s="96"/>
      <c r="TUH9" s="96"/>
      <c r="TUI9" s="96"/>
      <c r="TUJ9" s="96"/>
      <c r="TUK9" s="96"/>
      <c r="TUL9" s="96"/>
      <c r="TUM9" s="96"/>
      <c r="TUN9" s="96"/>
      <c r="TUO9" s="96"/>
      <c r="TUP9" s="96"/>
      <c r="TUQ9" s="96"/>
      <c r="TUR9" s="96"/>
      <c r="TUS9" s="96"/>
      <c r="TUT9" s="96"/>
      <c r="TUU9" s="96"/>
      <c r="TUV9" s="96"/>
      <c r="TUW9" s="96"/>
      <c r="TUX9" s="96"/>
      <c r="TUY9" s="96"/>
      <c r="TUZ9" s="96"/>
      <c r="TVA9" s="96"/>
      <c r="TVB9" s="96"/>
      <c r="TVC9" s="96"/>
      <c r="TVD9" s="96"/>
      <c r="TVE9" s="96"/>
      <c r="TVF9" s="96"/>
      <c r="TVG9" s="96"/>
      <c r="TVH9" s="96"/>
      <c r="TVI9" s="96"/>
      <c r="TVJ9" s="96"/>
      <c r="TVK9" s="96"/>
      <c r="TVL9" s="96"/>
      <c r="TVM9" s="96"/>
      <c r="TVN9" s="96"/>
      <c r="TVO9" s="96"/>
      <c r="TVP9" s="96"/>
      <c r="TVQ9" s="96"/>
      <c r="TVR9" s="96"/>
      <c r="TVS9" s="96"/>
      <c r="TVT9" s="96"/>
      <c r="TVU9" s="96"/>
      <c r="TVV9" s="96"/>
      <c r="TVW9" s="96"/>
      <c r="TVX9" s="96"/>
      <c r="TVY9" s="96"/>
      <c r="TVZ9" s="96"/>
      <c r="TWA9" s="96"/>
      <c r="TWB9" s="96"/>
      <c r="TWC9" s="96"/>
      <c r="TWD9" s="96"/>
      <c r="TWE9" s="96"/>
      <c r="TWF9" s="96"/>
      <c r="TWG9" s="96"/>
      <c r="TWH9" s="96"/>
      <c r="TWI9" s="96"/>
      <c r="TWJ9" s="96"/>
      <c r="TWK9" s="96"/>
      <c r="TWL9" s="96"/>
      <c r="TWM9" s="96"/>
      <c r="TWN9" s="96"/>
      <c r="TWO9" s="96"/>
      <c r="TWP9" s="96"/>
      <c r="TWQ9" s="96"/>
      <c r="TWR9" s="96"/>
      <c r="TWS9" s="96"/>
      <c r="TWT9" s="96"/>
      <c r="TWU9" s="96"/>
      <c r="TWV9" s="96"/>
      <c r="TWW9" s="96"/>
      <c r="TWX9" s="96"/>
      <c r="TWY9" s="96"/>
      <c r="TWZ9" s="96"/>
      <c r="TXA9" s="96"/>
      <c r="TXB9" s="96"/>
      <c r="TXC9" s="96"/>
      <c r="TXD9" s="96"/>
      <c r="TXE9" s="96"/>
      <c r="TXF9" s="96"/>
      <c r="TXG9" s="96"/>
      <c r="TXH9" s="96"/>
      <c r="TXI9" s="96"/>
      <c r="TXJ9" s="96"/>
      <c r="TXK9" s="96"/>
      <c r="TXL9" s="96"/>
      <c r="TXM9" s="96"/>
      <c r="TXN9" s="96"/>
      <c r="TXO9" s="96"/>
      <c r="TXP9" s="96"/>
      <c r="TXQ9" s="96"/>
      <c r="TXR9" s="96"/>
      <c r="TXS9" s="96"/>
      <c r="TXT9" s="96"/>
      <c r="TXU9" s="96"/>
      <c r="TXV9" s="96"/>
      <c r="TXW9" s="96"/>
      <c r="TXX9" s="96"/>
      <c r="TXY9" s="96"/>
      <c r="TXZ9" s="96"/>
      <c r="TYA9" s="96"/>
      <c r="TYB9" s="96"/>
      <c r="TYC9" s="96"/>
      <c r="TYD9" s="96"/>
      <c r="TYE9" s="96"/>
      <c r="TYF9" s="96"/>
      <c r="TYG9" s="96"/>
      <c r="TYH9" s="96"/>
      <c r="TYI9" s="96"/>
      <c r="TYJ9" s="96"/>
      <c r="TYK9" s="96"/>
      <c r="TYL9" s="96"/>
      <c r="TYM9" s="96"/>
      <c r="TYN9" s="96"/>
      <c r="TYO9" s="96"/>
      <c r="TYP9" s="96"/>
      <c r="TYQ9" s="96"/>
      <c r="TYR9" s="96"/>
      <c r="TYS9" s="96"/>
      <c r="TYT9" s="96"/>
      <c r="TYU9" s="96"/>
      <c r="TYV9" s="96"/>
      <c r="TYW9" s="96"/>
      <c r="TYX9" s="96"/>
      <c r="TYY9" s="96"/>
      <c r="TYZ9" s="96"/>
      <c r="TZA9" s="96"/>
      <c r="TZB9" s="96"/>
      <c r="TZC9" s="96"/>
      <c r="TZD9" s="96"/>
      <c r="TZE9" s="96"/>
      <c r="TZF9" s="96"/>
      <c r="TZG9" s="96"/>
      <c r="TZH9" s="96"/>
      <c r="TZI9" s="96"/>
      <c r="TZJ9" s="96"/>
      <c r="TZK9" s="96"/>
      <c r="TZL9" s="96"/>
      <c r="TZM9" s="96"/>
      <c r="TZN9" s="96"/>
      <c r="TZO9" s="96"/>
      <c r="TZP9" s="96"/>
      <c r="TZQ9" s="96"/>
      <c r="TZR9" s="96"/>
      <c r="TZS9" s="96"/>
      <c r="TZT9" s="96"/>
      <c r="TZU9" s="96"/>
      <c r="TZV9" s="96"/>
      <c r="TZW9" s="96"/>
      <c r="TZX9" s="96"/>
      <c r="TZY9" s="96"/>
      <c r="TZZ9" s="96"/>
      <c r="UAA9" s="96"/>
      <c r="UAB9" s="96"/>
      <c r="UAC9" s="96"/>
      <c r="UAD9" s="96"/>
      <c r="UAE9" s="96"/>
      <c r="UAF9" s="96"/>
      <c r="UAG9" s="96"/>
      <c r="UAH9" s="96"/>
      <c r="UAI9" s="96"/>
      <c r="UAJ9" s="96"/>
      <c r="UAK9" s="96"/>
      <c r="UAL9" s="96"/>
      <c r="UAM9" s="96"/>
      <c r="UAN9" s="96"/>
      <c r="UAO9" s="96"/>
      <c r="UAP9" s="96"/>
      <c r="UAQ9" s="96"/>
      <c r="UAR9" s="96"/>
      <c r="UAS9" s="96"/>
      <c r="UAT9" s="96"/>
      <c r="UAU9" s="96"/>
      <c r="UAV9" s="96"/>
      <c r="UAW9" s="96"/>
      <c r="UAX9" s="96"/>
      <c r="UAY9" s="96"/>
      <c r="UAZ9" s="96"/>
      <c r="UBA9" s="96"/>
      <c r="UBB9" s="96"/>
      <c r="UBC9" s="96"/>
      <c r="UBD9" s="96"/>
      <c r="UBE9" s="96"/>
      <c r="UBF9" s="96"/>
      <c r="UBG9" s="96"/>
      <c r="UBH9" s="96"/>
      <c r="UBI9" s="96"/>
      <c r="UBJ9" s="96"/>
      <c r="UBK9" s="96"/>
      <c r="UBL9" s="96"/>
      <c r="UBM9" s="96"/>
      <c r="UBN9" s="96"/>
      <c r="UBO9" s="96"/>
      <c r="UBP9" s="96"/>
      <c r="UBQ9" s="96"/>
      <c r="UBR9" s="96"/>
      <c r="UBS9" s="96"/>
      <c r="UBT9" s="96"/>
      <c r="UBU9" s="96"/>
      <c r="UBV9" s="96"/>
      <c r="UBW9" s="96"/>
      <c r="UBX9" s="96"/>
      <c r="UBY9" s="96"/>
      <c r="UBZ9" s="96"/>
      <c r="UCA9" s="96"/>
      <c r="UCB9" s="96"/>
      <c r="UCC9" s="96"/>
      <c r="UCD9" s="96"/>
      <c r="UCE9" s="96"/>
      <c r="UCF9" s="96"/>
      <c r="UCG9" s="96"/>
      <c r="UCH9" s="96"/>
      <c r="UCI9" s="96"/>
      <c r="UCJ9" s="96"/>
      <c r="UCK9" s="96"/>
      <c r="UCL9" s="96"/>
      <c r="UCM9" s="96"/>
      <c r="UCN9" s="96"/>
      <c r="UCO9" s="96"/>
      <c r="UCP9" s="96"/>
      <c r="UCQ9" s="96"/>
      <c r="UCR9" s="96"/>
      <c r="UCS9" s="96"/>
      <c r="UCT9" s="96"/>
      <c r="UCU9" s="96"/>
      <c r="UCV9" s="96"/>
      <c r="UCW9" s="96"/>
      <c r="UCX9" s="96"/>
      <c r="UCY9" s="96"/>
      <c r="UCZ9" s="96"/>
      <c r="UDA9" s="96"/>
      <c r="UDB9" s="96"/>
      <c r="UDC9" s="96"/>
      <c r="UDD9" s="96"/>
      <c r="UDE9" s="96"/>
      <c r="UDF9" s="96"/>
      <c r="UDG9" s="96"/>
      <c r="UDH9" s="96"/>
      <c r="UDI9" s="96"/>
      <c r="UDJ9" s="96"/>
      <c r="UDK9" s="96"/>
      <c r="UDL9" s="96"/>
      <c r="UDM9" s="96"/>
      <c r="UDN9" s="96"/>
      <c r="UDO9" s="96"/>
      <c r="UDP9" s="96"/>
      <c r="UDQ9" s="96"/>
      <c r="UDR9" s="96"/>
      <c r="UDS9" s="96"/>
      <c r="UDT9" s="96"/>
      <c r="UDU9" s="96"/>
      <c r="UDV9" s="96"/>
      <c r="UDW9" s="96"/>
      <c r="UDX9" s="96"/>
      <c r="UDY9" s="96"/>
      <c r="UDZ9" s="96"/>
      <c r="UEA9" s="96"/>
      <c r="UEB9" s="96"/>
      <c r="UEC9" s="96"/>
      <c r="UED9" s="96"/>
      <c r="UEE9" s="96"/>
      <c r="UEF9" s="96"/>
      <c r="UEG9" s="96"/>
      <c r="UEH9" s="96"/>
      <c r="UEI9" s="96"/>
      <c r="UEJ9" s="96"/>
      <c r="UEK9" s="96"/>
      <c r="UEL9" s="96"/>
      <c r="UEM9" s="96"/>
      <c r="UEN9" s="96"/>
      <c r="UEO9" s="96"/>
      <c r="UEP9" s="96"/>
      <c r="UEQ9" s="96"/>
      <c r="UER9" s="96"/>
      <c r="UES9" s="96"/>
      <c r="UET9" s="96"/>
      <c r="UEU9" s="96"/>
      <c r="UEV9" s="96"/>
      <c r="UEW9" s="96"/>
      <c r="UEX9" s="96"/>
      <c r="UEY9" s="96"/>
      <c r="UEZ9" s="96"/>
      <c r="UFA9" s="96"/>
      <c r="UFB9" s="96"/>
      <c r="UFC9" s="96"/>
      <c r="UFD9" s="96"/>
      <c r="UFE9" s="96"/>
      <c r="UFF9" s="96"/>
      <c r="UFG9" s="96"/>
      <c r="UFH9" s="96"/>
      <c r="UFI9" s="96"/>
      <c r="UFJ9" s="96"/>
      <c r="UFK9" s="96"/>
      <c r="UFL9" s="96"/>
      <c r="UFM9" s="96"/>
      <c r="UFN9" s="96"/>
      <c r="UFO9" s="96"/>
      <c r="UFP9" s="96"/>
      <c r="UFQ9" s="96"/>
      <c r="UFR9" s="96"/>
      <c r="UFS9" s="96"/>
      <c r="UFT9" s="96"/>
      <c r="UFU9" s="96"/>
      <c r="UFV9" s="96"/>
      <c r="UFW9" s="96"/>
      <c r="UFX9" s="96"/>
      <c r="UFY9" s="96"/>
      <c r="UFZ9" s="96"/>
      <c r="UGA9" s="96"/>
      <c r="UGB9" s="96"/>
      <c r="UGC9" s="96"/>
      <c r="UGD9" s="96"/>
      <c r="UGE9" s="96"/>
      <c r="UGF9" s="96"/>
      <c r="UGG9" s="96"/>
      <c r="UGH9" s="96"/>
      <c r="UGI9" s="96"/>
      <c r="UGJ9" s="96"/>
      <c r="UGK9" s="96"/>
      <c r="UGL9" s="96"/>
      <c r="UGM9" s="96"/>
      <c r="UGN9" s="96"/>
      <c r="UGO9" s="96"/>
      <c r="UGP9" s="96"/>
      <c r="UGQ9" s="96"/>
      <c r="UGR9" s="96"/>
      <c r="UGS9" s="96"/>
      <c r="UGT9" s="96"/>
      <c r="UGU9" s="96"/>
      <c r="UGV9" s="96"/>
      <c r="UGW9" s="96"/>
      <c r="UGX9" s="96"/>
      <c r="UGY9" s="96"/>
      <c r="UGZ9" s="96"/>
      <c r="UHA9" s="96"/>
      <c r="UHB9" s="96"/>
      <c r="UHC9" s="96"/>
      <c r="UHD9" s="96"/>
      <c r="UHE9" s="96"/>
      <c r="UHF9" s="96"/>
      <c r="UHG9" s="96"/>
      <c r="UHH9" s="96"/>
      <c r="UHI9" s="96"/>
      <c r="UHJ9" s="96"/>
      <c r="UHK9" s="96"/>
      <c r="UHL9" s="96"/>
      <c r="UHM9" s="96"/>
      <c r="UHN9" s="96"/>
      <c r="UHO9" s="96"/>
      <c r="UHP9" s="96"/>
      <c r="UHQ9" s="96"/>
      <c r="UHR9" s="96"/>
      <c r="UHS9" s="96"/>
      <c r="UHT9" s="96"/>
      <c r="UHU9" s="96"/>
      <c r="UHV9" s="96"/>
      <c r="UHW9" s="96"/>
      <c r="UHX9" s="96"/>
      <c r="UHY9" s="96"/>
      <c r="UHZ9" s="96"/>
      <c r="UIA9" s="96"/>
      <c r="UIB9" s="96"/>
      <c r="UIC9" s="96"/>
      <c r="UID9" s="96"/>
      <c r="UIE9" s="96"/>
      <c r="UIF9" s="96"/>
      <c r="UIG9" s="96"/>
      <c r="UIH9" s="96"/>
      <c r="UII9" s="96"/>
      <c r="UIJ9" s="96"/>
      <c r="UIK9" s="96"/>
      <c r="UIL9" s="96"/>
      <c r="UIM9" s="96"/>
      <c r="UIN9" s="96"/>
      <c r="UIO9" s="96"/>
      <c r="UIP9" s="96"/>
      <c r="UIQ9" s="96"/>
      <c r="UIR9" s="96"/>
      <c r="UIS9" s="96"/>
      <c r="UIT9" s="96"/>
      <c r="UIU9" s="96"/>
      <c r="UIV9" s="96"/>
      <c r="UIW9" s="96"/>
      <c r="UIX9" s="96"/>
      <c r="UIY9" s="96"/>
      <c r="UIZ9" s="96"/>
      <c r="UJA9" s="96"/>
      <c r="UJB9" s="96"/>
      <c r="UJC9" s="96"/>
      <c r="UJD9" s="96"/>
      <c r="UJE9" s="96"/>
      <c r="UJF9" s="96"/>
      <c r="UJG9" s="96"/>
      <c r="UJH9" s="96"/>
      <c r="UJI9" s="96"/>
      <c r="UJJ9" s="96"/>
      <c r="UJK9" s="96"/>
      <c r="UJL9" s="96"/>
      <c r="UJM9" s="96"/>
      <c r="UJN9" s="96"/>
      <c r="UJO9" s="96"/>
      <c r="UJP9" s="96"/>
      <c r="UJQ9" s="96"/>
      <c r="UJR9" s="96"/>
      <c r="UJS9" s="96"/>
      <c r="UJT9" s="96"/>
      <c r="UJU9" s="96"/>
      <c r="UJV9" s="96"/>
      <c r="UJW9" s="96"/>
      <c r="UJX9" s="96"/>
      <c r="UJY9" s="96"/>
      <c r="UJZ9" s="96"/>
      <c r="UKA9" s="96"/>
      <c r="UKB9" s="96"/>
      <c r="UKC9" s="96"/>
      <c r="UKD9" s="96"/>
      <c r="UKE9" s="96"/>
      <c r="UKF9" s="96"/>
      <c r="UKG9" s="96"/>
      <c r="UKH9" s="96"/>
      <c r="UKI9" s="96"/>
      <c r="UKJ9" s="96"/>
      <c r="UKK9" s="96"/>
      <c r="UKL9" s="96"/>
      <c r="UKM9" s="96"/>
      <c r="UKN9" s="96"/>
      <c r="UKO9" s="96"/>
      <c r="UKP9" s="96"/>
      <c r="UKQ9" s="96"/>
      <c r="UKR9" s="96"/>
      <c r="UKS9" s="96"/>
      <c r="UKT9" s="96"/>
      <c r="UKU9" s="96"/>
      <c r="UKV9" s="96"/>
      <c r="UKW9" s="96"/>
      <c r="UKX9" s="96"/>
      <c r="UKY9" s="96"/>
      <c r="UKZ9" s="96"/>
      <c r="ULA9" s="96"/>
      <c r="ULB9" s="96"/>
      <c r="ULC9" s="96"/>
      <c r="ULD9" s="96"/>
      <c r="ULE9" s="96"/>
      <c r="ULF9" s="96"/>
      <c r="ULG9" s="96"/>
      <c r="ULH9" s="96"/>
      <c r="ULI9" s="96"/>
      <c r="ULJ9" s="96"/>
      <c r="ULK9" s="96"/>
      <c r="ULL9" s="96"/>
      <c r="ULM9" s="96"/>
      <c r="ULN9" s="96"/>
      <c r="ULO9" s="96"/>
      <c r="ULP9" s="96"/>
      <c r="ULQ9" s="96"/>
      <c r="ULR9" s="96"/>
      <c r="ULS9" s="96"/>
      <c r="ULT9" s="96"/>
      <c r="ULU9" s="96"/>
      <c r="ULV9" s="96"/>
      <c r="ULW9" s="96"/>
      <c r="ULX9" s="96"/>
      <c r="ULY9" s="96"/>
      <c r="ULZ9" s="96"/>
      <c r="UMA9" s="96"/>
      <c r="UMB9" s="96"/>
      <c r="UMC9" s="96"/>
      <c r="UMD9" s="96"/>
      <c r="UME9" s="96"/>
      <c r="UMF9" s="96"/>
      <c r="UMG9" s="96"/>
      <c r="UMH9" s="96"/>
      <c r="UMI9" s="96"/>
      <c r="UMJ9" s="96"/>
      <c r="UMK9" s="96"/>
      <c r="UML9" s="96"/>
      <c r="UMM9" s="96"/>
      <c r="UMN9" s="96"/>
      <c r="UMO9" s="96"/>
      <c r="UMP9" s="96"/>
      <c r="UMQ9" s="96"/>
      <c r="UMR9" s="96"/>
      <c r="UMS9" s="96"/>
      <c r="UMT9" s="96"/>
      <c r="UMU9" s="96"/>
      <c r="UMV9" s="96"/>
      <c r="UMW9" s="96"/>
      <c r="UMX9" s="96"/>
      <c r="UMY9" s="96"/>
      <c r="UMZ9" s="96"/>
      <c r="UNA9" s="96"/>
      <c r="UNB9" s="96"/>
      <c r="UNC9" s="96"/>
      <c r="UND9" s="96"/>
      <c r="UNE9" s="96"/>
      <c r="UNF9" s="96"/>
      <c r="UNG9" s="96"/>
      <c r="UNH9" s="96"/>
      <c r="UNI9" s="96"/>
      <c r="UNJ9" s="96"/>
      <c r="UNK9" s="96"/>
      <c r="UNL9" s="96"/>
      <c r="UNM9" s="96"/>
      <c r="UNN9" s="96"/>
      <c r="UNO9" s="96"/>
      <c r="UNP9" s="96"/>
      <c r="UNQ9" s="96"/>
      <c r="UNR9" s="96"/>
      <c r="UNS9" s="96"/>
      <c r="UNT9" s="96"/>
      <c r="UNU9" s="96"/>
      <c r="UNV9" s="96"/>
      <c r="UNW9" s="96"/>
      <c r="UNX9" s="96"/>
      <c r="UNY9" s="96"/>
      <c r="UNZ9" s="96"/>
      <c r="UOA9" s="96"/>
      <c r="UOB9" s="96"/>
      <c r="UOC9" s="96"/>
      <c r="UOD9" s="96"/>
      <c r="UOE9" s="96"/>
      <c r="UOF9" s="96"/>
      <c r="UOG9" s="96"/>
      <c r="UOH9" s="96"/>
      <c r="UOI9" s="96"/>
      <c r="UOJ9" s="96"/>
      <c r="UOK9" s="96"/>
      <c r="UOL9" s="96"/>
      <c r="UOM9" s="96"/>
      <c r="UON9" s="96"/>
      <c r="UOO9" s="96"/>
      <c r="UOP9" s="96"/>
      <c r="UOQ9" s="96"/>
      <c r="UOR9" s="96"/>
      <c r="UOS9" s="96"/>
      <c r="UOT9" s="96"/>
      <c r="UOU9" s="96"/>
      <c r="UOV9" s="96"/>
      <c r="UOW9" s="96"/>
      <c r="UOX9" s="96"/>
      <c r="UOY9" s="96"/>
      <c r="UOZ9" s="96"/>
      <c r="UPA9" s="96"/>
      <c r="UPB9" s="96"/>
      <c r="UPC9" s="96"/>
      <c r="UPD9" s="96"/>
      <c r="UPE9" s="96"/>
      <c r="UPF9" s="96"/>
      <c r="UPG9" s="96"/>
      <c r="UPH9" s="96"/>
      <c r="UPI9" s="96"/>
      <c r="UPJ9" s="96"/>
      <c r="UPK9" s="96"/>
      <c r="UPL9" s="96"/>
      <c r="UPM9" s="96"/>
      <c r="UPN9" s="96"/>
      <c r="UPO9" s="96"/>
      <c r="UPP9" s="96"/>
      <c r="UPQ9" s="96"/>
      <c r="UPR9" s="96"/>
      <c r="UPS9" s="96"/>
      <c r="UPT9" s="96"/>
      <c r="UPU9" s="96"/>
      <c r="UPV9" s="96"/>
      <c r="UPW9" s="96"/>
      <c r="UPX9" s="96"/>
      <c r="UPY9" s="96"/>
      <c r="UPZ9" s="96"/>
      <c r="UQA9" s="96"/>
      <c r="UQB9" s="96"/>
      <c r="UQC9" s="96"/>
      <c r="UQD9" s="96"/>
      <c r="UQE9" s="96"/>
      <c r="UQF9" s="96"/>
      <c r="UQG9" s="96"/>
      <c r="UQH9" s="96"/>
      <c r="UQI9" s="96"/>
      <c r="UQJ9" s="96"/>
      <c r="UQK9" s="96"/>
      <c r="UQL9" s="96"/>
      <c r="UQM9" s="96"/>
      <c r="UQN9" s="96"/>
      <c r="UQO9" s="96"/>
      <c r="UQP9" s="96"/>
      <c r="UQQ9" s="96"/>
      <c r="UQR9" s="96"/>
      <c r="UQS9" s="96"/>
      <c r="UQT9" s="96"/>
      <c r="UQU9" s="96"/>
      <c r="UQV9" s="96"/>
      <c r="UQW9" s="96"/>
      <c r="UQX9" s="96"/>
      <c r="UQY9" s="96"/>
      <c r="UQZ9" s="96"/>
      <c r="URA9" s="96"/>
      <c r="URB9" s="96"/>
      <c r="URC9" s="96"/>
      <c r="URD9" s="96"/>
      <c r="URE9" s="96"/>
      <c r="URF9" s="96"/>
      <c r="URG9" s="96"/>
      <c r="URH9" s="96"/>
      <c r="URI9" s="96"/>
      <c r="URJ9" s="96"/>
      <c r="URK9" s="96"/>
      <c r="URL9" s="96"/>
      <c r="URM9" s="96"/>
      <c r="URN9" s="96"/>
      <c r="URO9" s="96"/>
      <c r="URP9" s="96"/>
      <c r="URQ9" s="96"/>
      <c r="URR9" s="96"/>
      <c r="URS9" s="96"/>
      <c r="URT9" s="96"/>
      <c r="URU9" s="96"/>
      <c r="URV9" s="96"/>
      <c r="URW9" s="96"/>
      <c r="URX9" s="96"/>
      <c r="URY9" s="96"/>
      <c r="URZ9" s="96"/>
      <c r="USA9" s="96"/>
      <c r="USB9" s="96"/>
      <c r="USC9" s="96"/>
      <c r="USD9" s="96"/>
      <c r="USE9" s="96"/>
      <c r="USF9" s="96"/>
      <c r="USG9" s="96"/>
      <c r="USH9" s="96"/>
      <c r="USI9" s="96"/>
      <c r="USJ9" s="96"/>
      <c r="USK9" s="96"/>
      <c r="USL9" s="96"/>
      <c r="USM9" s="96"/>
      <c r="USN9" s="96"/>
      <c r="USO9" s="96"/>
      <c r="USP9" s="96"/>
      <c r="USQ9" s="96"/>
      <c r="USR9" s="96"/>
      <c r="USS9" s="96"/>
      <c r="UST9" s="96"/>
      <c r="USU9" s="96"/>
      <c r="USV9" s="96"/>
      <c r="USW9" s="96"/>
      <c r="USX9" s="96"/>
      <c r="USY9" s="96"/>
      <c r="USZ9" s="96"/>
      <c r="UTA9" s="96"/>
      <c r="UTB9" s="96"/>
      <c r="UTC9" s="96"/>
      <c r="UTD9" s="96"/>
      <c r="UTE9" s="96"/>
      <c r="UTF9" s="96"/>
      <c r="UTG9" s="96"/>
      <c r="UTH9" s="96"/>
      <c r="UTI9" s="96"/>
      <c r="UTJ9" s="96"/>
      <c r="UTK9" s="96"/>
      <c r="UTL9" s="96"/>
      <c r="UTM9" s="96"/>
      <c r="UTN9" s="96"/>
      <c r="UTO9" s="96"/>
      <c r="UTP9" s="96"/>
      <c r="UTQ9" s="96"/>
      <c r="UTR9" s="96"/>
      <c r="UTS9" s="96"/>
      <c r="UTT9" s="96"/>
      <c r="UTU9" s="96"/>
      <c r="UTV9" s="96"/>
      <c r="UTW9" s="96"/>
      <c r="UTX9" s="96"/>
      <c r="UTY9" s="96"/>
      <c r="UTZ9" s="96"/>
      <c r="UUA9" s="96"/>
      <c r="UUB9" s="96"/>
      <c r="UUC9" s="96"/>
      <c r="UUD9" s="96"/>
      <c r="UUE9" s="96"/>
      <c r="UUF9" s="96"/>
      <c r="UUG9" s="96"/>
      <c r="UUH9" s="96"/>
      <c r="UUI9" s="96"/>
      <c r="UUJ9" s="96"/>
      <c r="UUK9" s="96"/>
      <c r="UUL9" s="96"/>
      <c r="UUM9" s="96"/>
      <c r="UUN9" s="96"/>
      <c r="UUO9" s="96"/>
      <c r="UUP9" s="96"/>
      <c r="UUQ9" s="96"/>
      <c r="UUR9" s="96"/>
      <c r="UUS9" s="96"/>
      <c r="UUT9" s="96"/>
      <c r="UUU9" s="96"/>
      <c r="UUV9" s="96"/>
      <c r="UUW9" s="96"/>
      <c r="UUX9" s="96"/>
      <c r="UUY9" s="96"/>
      <c r="UUZ9" s="96"/>
      <c r="UVA9" s="96"/>
      <c r="UVB9" s="96"/>
      <c r="UVC9" s="96"/>
      <c r="UVD9" s="96"/>
      <c r="UVE9" s="96"/>
      <c r="UVF9" s="96"/>
      <c r="UVG9" s="96"/>
      <c r="UVH9" s="96"/>
      <c r="UVI9" s="96"/>
      <c r="UVJ9" s="96"/>
      <c r="UVK9" s="96"/>
      <c r="UVL9" s="96"/>
      <c r="UVM9" s="96"/>
      <c r="UVN9" s="96"/>
      <c r="UVO9" s="96"/>
      <c r="UVP9" s="96"/>
      <c r="UVQ9" s="96"/>
      <c r="UVR9" s="96"/>
      <c r="UVS9" s="96"/>
      <c r="UVT9" s="96"/>
      <c r="UVU9" s="96"/>
      <c r="UVV9" s="96"/>
      <c r="UVW9" s="96"/>
      <c r="UVX9" s="96"/>
      <c r="UVY9" s="96"/>
      <c r="UVZ9" s="96"/>
      <c r="UWA9" s="96"/>
      <c r="UWB9" s="96"/>
      <c r="UWC9" s="96"/>
      <c r="UWD9" s="96"/>
      <c r="UWE9" s="96"/>
      <c r="UWF9" s="96"/>
      <c r="UWG9" s="96"/>
      <c r="UWH9" s="96"/>
      <c r="UWI9" s="96"/>
      <c r="UWJ9" s="96"/>
      <c r="UWK9" s="96"/>
      <c r="UWL9" s="96"/>
      <c r="UWM9" s="96"/>
      <c r="UWN9" s="96"/>
      <c r="UWO9" s="96"/>
      <c r="UWP9" s="96"/>
      <c r="UWQ9" s="96"/>
      <c r="UWR9" s="96"/>
      <c r="UWS9" s="96"/>
      <c r="UWT9" s="96"/>
      <c r="UWU9" s="96"/>
      <c r="UWV9" s="96"/>
      <c r="UWW9" s="96"/>
      <c r="UWX9" s="96"/>
      <c r="UWY9" s="96"/>
      <c r="UWZ9" s="96"/>
      <c r="UXA9" s="96"/>
      <c r="UXB9" s="96"/>
      <c r="UXC9" s="96"/>
      <c r="UXD9" s="96"/>
      <c r="UXE9" s="96"/>
      <c r="UXF9" s="96"/>
      <c r="UXG9" s="96"/>
      <c r="UXH9" s="96"/>
      <c r="UXI9" s="96"/>
      <c r="UXJ9" s="96"/>
      <c r="UXK9" s="96"/>
      <c r="UXL9" s="96"/>
      <c r="UXM9" s="96"/>
      <c r="UXN9" s="96"/>
      <c r="UXO9" s="96"/>
      <c r="UXP9" s="96"/>
      <c r="UXQ9" s="96"/>
      <c r="UXR9" s="96"/>
      <c r="UXS9" s="96"/>
      <c r="UXT9" s="96"/>
      <c r="UXU9" s="96"/>
      <c r="UXV9" s="96"/>
      <c r="UXW9" s="96"/>
      <c r="UXX9" s="96"/>
      <c r="UXY9" s="96"/>
      <c r="UXZ9" s="96"/>
      <c r="UYA9" s="96"/>
      <c r="UYB9" s="96"/>
      <c r="UYC9" s="96"/>
      <c r="UYD9" s="96"/>
      <c r="UYE9" s="96"/>
      <c r="UYF9" s="96"/>
      <c r="UYG9" s="96"/>
      <c r="UYH9" s="96"/>
      <c r="UYI9" s="96"/>
      <c r="UYJ9" s="96"/>
      <c r="UYK9" s="96"/>
      <c r="UYL9" s="96"/>
      <c r="UYM9" s="96"/>
      <c r="UYN9" s="96"/>
      <c r="UYO9" s="96"/>
      <c r="UYP9" s="96"/>
      <c r="UYQ9" s="96"/>
      <c r="UYR9" s="96"/>
      <c r="UYS9" s="96"/>
      <c r="UYT9" s="96"/>
      <c r="UYU9" s="96"/>
      <c r="UYV9" s="96"/>
      <c r="UYW9" s="96"/>
      <c r="UYX9" s="96"/>
      <c r="UYY9" s="96"/>
      <c r="UYZ9" s="96"/>
      <c r="UZA9" s="96"/>
      <c r="UZB9" s="96"/>
      <c r="UZC9" s="96"/>
      <c r="UZD9" s="96"/>
      <c r="UZE9" s="96"/>
      <c r="UZF9" s="96"/>
      <c r="UZG9" s="96"/>
      <c r="UZH9" s="96"/>
      <c r="UZI9" s="96"/>
      <c r="UZJ9" s="96"/>
      <c r="UZK9" s="96"/>
      <c r="UZL9" s="96"/>
      <c r="UZM9" s="96"/>
      <c r="UZN9" s="96"/>
      <c r="UZO9" s="96"/>
      <c r="UZP9" s="96"/>
      <c r="UZQ9" s="96"/>
      <c r="UZR9" s="96"/>
      <c r="UZS9" s="96"/>
      <c r="UZT9" s="96"/>
      <c r="UZU9" s="96"/>
      <c r="UZV9" s="96"/>
      <c r="UZW9" s="96"/>
      <c r="UZX9" s="96"/>
      <c r="UZY9" s="96"/>
      <c r="UZZ9" s="96"/>
      <c r="VAA9" s="96"/>
      <c r="VAB9" s="96"/>
      <c r="VAC9" s="96"/>
      <c r="VAD9" s="96"/>
      <c r="VAE9" s="96"/>
      <c r="VAF9" s="96"/>
      <c r="VAG9" s="96"/>
      <c r="VAH9" s="96"/>
      <c r="VAI9" s="96"/>
      <c r="VAJ9" s="96"/>
      <c r="VAK9" s="96"/>
      <c r="VAL9" s="96"/>
      <c r="VAM9" s="96"/>
      <c r="VAN9" s="96"/>
      <c r="VAO9" s="96"/>
      <c r="VAP9" s="96"/>
      <c r="VAQ9" s="96"/>
      <c r="VAR9" s="96"/>
      <c r="VAS9" s="96"/>
      <c r="VAT9" s="96"/>
      <c r="VAU9" s="96"/>
      <c r="VAV9" s="96"/>
      <c r="VAW9" s="96"/>
      <c r="VAX9" s="96"/>
      <c r="VAY9" s="96"/>
      <c r="VAZ9" s="96"/>
      <c r="VBA9" s="96"/>
      <c r="VBB9" s="96"/>
      <c r="VBC9" s="96"/>
      <c r="VBD9" s="96"/>
      <c r="VBE9" s="96"/>
      <c r="VBF9" s="96"/>
      <c r="VBG9" s="96"/>
      <c r="VBH9" s="96"/>
      <c r="VBI9" s="96"/>
      <c r="VBJ9" s="96"/>
      <c r="VBK9" s="96"/>
      <c r="VBL9" s="96"/>
      <c r="VBM9" s="96"/>
      <c r="VBN9" s="96"/>
      <c r="VBO9" s="96"/>
      <c r="VBP9" s="96"/>
      <c r="VBQ9" s="96"/>
      <c r="VBR9" s="96"/>
      <c r="VBS9" s="96"/>
      <c r="VBT9" s="96"/>
      <c r="VBU9" s="96"/>
      <c r="VBV9" s="96"/>
      <c r="VBW9" s="96"/>
      <c r="VBX9" s="96"/>
      <c r="VBY9" s="96"/>
      <c r="VBZ9" s="96"/>
      <c r="VCA9" s="96"/>
      <c r="VCB9" s="96"/>
      <c r="VCC9" s="96"/>
      <c r="VCD9" s="96"/>
      <c r="VCE9" s="96"/>
      <c r="VCF9" s="96"/>
      <c r="VCG9" s="96"/>
      <c r="VCH9" s="96"/>
      <c r="VCI9" s="96"/>
      <c r="VCJ9" s="96"/>
      <c r="VCK9" s="96"/>
      <c r="VCL9" s="96"/>
      <c r="VCM9" s="96"/>
      <c r="VCN9" s="96"/>
      <c r="VCO9" s="96"/>
      <c r="VCP9" s="96"/>
      <c r="VCQ9" s="96"/>
      <c r="VCR9" s="96"/>
      <c r="VCS9" s="96"/>
      <c r="VCT9" s="96"/>
      <c r="VCU9" s="96"/>
      <c r="VCV9" s="96"/>
      <c r="VCW9" s="96"/>
      <c r="VCX9" s="96"/>
      <c r="VCY9" s="96"/>
      <c r="VCZ9" s="96"/>
      <c r="VDA9" s="96"/>
      <c r="VDB9" s="96"/>
      <c r="VDC9" s="96"/>
      <c r="VDD9" s="96"/>
      <c r="VDE9" s="96"/>
      <c r="VDF9" s="96"/>
      <c r="VDG9" s="96"/>
      <c r="VDH9" s="96"/>
      <c r="VDI9" s="96"/>
      <c r="VDJ9" s="96"/>
      <c r="VDK9" s="96"/>
      <c r="VDL9" s="96"/>
      <c r="VDM9" s="96"/>
      <c r="VDN9" s="96"/>
      <c r="VDO9" s="96"/>
      <c r="VDP9" s="96"/>
      <c r="VDQ9" s="96"/>
      <c r="VDR9" s="96"/>
      <c r="VDS9" s="96"/>
      <c r="VDT9" s="96"/>
      <c r="VDU9" s="96"/>
      <c r="VDV9" s="96"/>
      <c r="VDW9" s="96"/>
      <c r="VDX9" s="96"/>
      <c r="VDY9" s="96"/>
      <c r="VDZ9" s="96"/>
      <c r="VEA9" s="96"/>
      <c r="VEB9" s="96"/>
      <c r="VEC9" s="96"/>
      <c r="VED9" s="96"/>
      <c r="VEE9" s="96"/>
      <c r="VEF9" s="96"/>
      <c r="VEG9" s="96"/>
      <c r="VEH9" s="96"/>
      <c r="VEI9" s="96"/>
      <c r="VEJ9" s="96"/>
      <c r="VEK9" s="96"/>
      <c r="VEL9" s="96"/>
      <c r="VEM9" s="96"/>
      <c r="VEN9" s="96"/>
      <c r="VEO9" s="96"/>
      <c r="VEP9" s="96"/>
      <c r="VEQ9" s="96"/>
      <c r="VER9" s="96"/>
      <c r="VES9" s="96"/>
      <c r="VET9" s="96"/>
      <c r="VEU9" s="96"/>
      <c r="VEV9" s="96"/>
      <c r="VEW9" s="96"/>
      <c r="VEX9" s="96"/>
      <c r="VEY9" s="96"/>
      <c r="VEZ9" s="96"/>
      <c r="VFA9" s="96"/>
      <c r="VFB9" s="96"/>
      <c r="VFC9" s="96"/>
      <c r="VFD9" s="96"/>
      <c r="VFE9" s="96"/>
      <c r="VFF9" s="96"/>
      <c r="VFG9" s="96"/>
      <c r="VFH9" s="96"/>
      <c r="VFI9" s="96"/>
      <c r="VFJ9" s="96"/>
      <c r="VFK9" s="96"/>
      <c r="VFL9" s="96"/>
      <c r="VFM9" s="96"/>
      <c r="VFN9" s="96"/>
      <c r="VFO9" s="96"/>
      <c r="VFP9" s="96"/>
      <c r="VFQ9" s="96"/>
      <c r="VFR9" s="96"/>
      <c r="VFS9" s="96"/>
      <c r="VFT9" s="96"/>
      <c r="VFU9" s="96"/>
      <c r="VFV9" s="96"/>
      <c r="VFW9" s="96"/>
      <c r="VFX9" s="96"/>
      <c r="VFY9" s="96"/>
      <c r="VFZ9" s="96"/>
      <c r="VGA9" s="96"/>
      <c r="VGB9" s="96"/>
      <c r="VGC9" s="96"/>
      <c r="VGD9" s="96"/>
      <c r="VGE9" s="96"/>
      <c r="VGF9" s="96"/>
      <c r="VGG9" s="96"/>
      <c r="VGH9" s="96"/>
      <c r="VGI9" s="96"/>
      <c r="VGJ9" s="96"/>
      <c r="VGK9" s="96"/>
      <c r="VGL9" s="96"/>
      <c r="VGM9" s="96"/>
      <c r="VGN9" s="96"/>
      <c r="VGO9" s="96"/>
      <c r="VGP9" s="96"/>
      <c r="VGQ9" s="96"/>
      <c r="VGR9" s="96"/>
      <c r="VGS9" s="96"/>
      <c r="VGT9" s="96"/>
      <c r="VGU9" s="96"/>
      <c r="VGV9" s="96"/>
      <c r="VGW9" s="96"/>
      <c r="VGX9" s="96"/>
      <c r="VGY9" s="96"/>
      <c r="VGZ9" s="96"/>
      <c r="VHA9" s="96"/>
      <c r="VHB9" s="96"/>
      <c r="VHC9" s="96"/>
      <c r="VHD9" s="96"/>
      <c r="VHE9" s="96"/>
      <c r="VHF9" s="96"/>
      <c r="VHG9" s="96"/>
      <c r="VHH9" s="96"/>
      <c r="VHI9" s="96"/>
      <c r="VHJ9" s="96"/>
      <c r="VHK9" s="96"/>
      <c r="VHL9" s="96"/>
      <c r="VHM9" s="96"/>
      <c r="VHN9" s="96"/>
      <c r="VHO9" s="96"/>
      <c r="VHP9" s="96"/>
      <c r="VHQ9" s="96"/>
      <c r="VHR9" s="96"/>
      <c r="VHS9" s="96"/>
      <c r="VHT9" s="96"/>
      <c r="VHU9" s="96"/>
      <c r="VHV9" s="96"/>
      <c r="VHW9" s="96"/>
      <c r="VHX9" s="96"/>
      <c r="VHY9" s="96"/>
      <c r="VHZ9" s="96"/>
      <c r="VIA9" s="96"/>
      <c r="VIB9" s="96"/>
      <c r="VIC9" s="96"/>
      <c r="VID9" s="96"/>
      <c r="VIE9" s="96"/>
      <c r="VIF9" s="96"/>
      <c r="VIG9" s="96"/>
      <c r="VIH9" s="96"/>
      <c r="VII9" s="96"/>
      <c r="VIJ9" s="96"/>
      <c r="VIK9" s="96"/>
      <c r="VIL9" s="96"/>
      <c r="VIM9" s="96"/>
      <c r="VIN9" s="96"/>
      <c r="VIO9" s="96"/>
      <c r="VIP9" s="96"/>
      <c r="VIQ9" s="96"/>
      <c r="VIR9" s="96"/>
      <c r="VIS9" s="96"/>
      <c r="VIT9" s="96"/>
      <c r="VIU9" s="96"/>
      <c r="VIV9" s="96"/>
      <c r="VIW9" s="96"/>
      <c r="VIX9" s="96"/>
      <c r="VIY9" s="96"/>
      <c r="VIZ9" s="96"/>
      <c r="VJA9" s="96"/>
      <c r="VJB9" s="96"/>
      <c r="VJC9" s="96"/>
      <c r="VJD9" s="96"/>
      <c r="VJE9" s="96"/>
      <c r="VJF9" s="96"/>
      <c r="VJG9" s="96"/>
      <c r="VJH9" s="96"/>
      <c r="VJI9" s="96"/>
      <c r="VJJ9" s="96"/>
      <c r="VJK9" s="96"/>
      <c r="VJL9" s="96"/>
      <c r="VJM9" s="96"/>
      <c r="VJN9" s="96"/>
      <c r="VJO9" s="96"/>
      <c r="VJP9" s="96"/>
      <c r="VJQ9" s="96"/>
      <c r="VJR9" s="96"/>
      <c r="VJS9" s="96"/>
      <c r="VJT9" s="96"/>
      <c r="VJU9" s="96"/>
      <c r="VJV9" s="96"/>
      <c r="VJW9" s="96"/>
      <c r="VJX9" s="96"/>
      <c r="VJY9" s="96"/>
      <c r="VJZ9" s="96"/>
      <c r="VKA9" s="96"/>
      <c r="VKB9" s="96"/>
      <c r="VKC9" s="96"/>
      <c r="VKD9" s="96"/>
      <c r="VKE9" s="96"/>
      <c r="VKF9" s="96"/>
      <c r="VKG9" s="96"/>
      <c r="VKH9" s="96"/>
      <c r="VKI9" s="96"/>
      <c r="VKJ9" s="96"/>
      <c r="VKK9" s="96"/>
      <c r="VKL9" s="96"/>
      <c r="VKM9" s="96"/>
      <c r="VKN9" s="96"/>
      <c r="VKO9" s="96"/>
      <c r="VKP9" s="96"/>
      <c r="VKQ9" s="96"/>
      <c r="VKR9" s="96"/>
      <c r="VKS9" s="96"/>
      <c r="VKT9" s="96"/>
      <c r="VKU9" s="96"/>
      <c r="VKV9" s="96"/>
      <c r="VKW9" s="96"/>
      <c r="VKX9" s="96"/>
      <c r="VKY9" s="96"/>
      <c r="VKZ9" s="96"/>
      <c r="VLA9" s="96"/>
      <c r="VLB9" s="96"/>
      <c r="VLC9" s="96"/>
      <c r="VLD9" s="96"/>
      <c r="VLE9" s="96"/>
      <c r="VLF9" s="96"/>
      <c r="VLG9" s="96"/>
      <c r="VLH9" s="96"/>
      <c r="VLI9" s="96"/>
      <c r="VLJ9" s="96"/>
      <c r="VLK9" s="96"/>
      <c r="VLL9" s="96"/>
      <c r="VLM9" s="96"/>
      <c r="VLN9" s="96"/>
      <c r="VLO9" s="96"/>
      <c r="VLP9" s="96"/>
      <c r="VLQ9" s="96"/>
      <c r="VLR9" s="96"/>
      <c r="VLS9" s="96"/>
      <c r="VLT9" s="96"/>
      <c r="VLU9" s="96"/>
      <c r="VLV9" s="96"/>
      <c r="VLW9" s="96"/>
      <c r="VLX9" s="96"/>
      <c r="VLY9" s="96"/>
      <c r="VLZ9" s="96"/>
      <c r="VMA9" s="96"/>
      <c r="VMB9" s="96"/>
      <c r="VMC9" s="96"/>
      <c r="VMD9" s="96"/>
      <c r="VME9" s="96"/>
      <c r="VMF9" s="96"/>
      <c r="VMG9" s="96"/>
      <c r="VMH9" s="96"/>
      <c r="VMI9" s="96"/>
      <c r="VMJ9" s="96"/>
      <c r="VMK9" s="96"/>
      <c r="VML9" s="96"/>
      <c r="VMM9" s="96"/>
      <c r="VMN9" s="96"/>
      <c r="VMO9" s="96"/>
      <c r="VMP9" s="96"/>
      <c r="VMQ9" s="96"/>
      <c r="VMR9" s="96"/>
      <c r="VMS9" s="96"/>
      <c r="VMT9" s="96"/>
      <c r="VMU9" s="96"/>
      <c r="VMV9" s="96"/>
      <c r="VMW9" s="96"/>
      <c r="VMX9" s="96"/>
      <c r="VMY9" s="96"/>
      <c r="VMZ9" s="96"/>
      <c r="VNA9" s="96"/>
      <c r="VNB9" s="96"/>
      <c r="VNC9" s="96"/>
      <c r="VND9" s="96"/>
      <c r="VNE9" s="96"/>
      <c r="VNF9" s="96"/>
      <c r="VNG9" s="96"/>
      <c r="VNH9" s="96"/>
      <c r="VNI9" s="96"/>
      <c r="VNJ9" s="96"/>
      <c r="VNK9" s="96"/>
      <c r="VNL9" s="96"/>
      <c r="VNM9" s="96"/>
      <c r="VNN9" s="96"/>
      <c r="VNO9" s="96"/>
      <c r="VNP9" s="96"/>
      <c r="VNQ9" s="96"/>
      <c r="VNR9" s="96"/>
      <c r="VNS9" s="96"/>
      <c r="VNT9" s="96"/>
      <c r="VNU9" s="96"/>
      <c r="VNV9" s="96"/>
      <c r="VNW9" s="96"/>
      <c r="VNX9" s="96"/>
      <c r="VNY9" s="96"/>
      <c r="VNZ9" s="96"/>
      <c r="VOA9" s="96"/>
      <c r="VOB9" s="96"/>
      <c r="VOC9" s="96"/>
      <c r="VOD9" s="96"/>
      <c r="VOE9" s="96"/>
      <c r="VOF9" s="96"/>
      <c r="VOG9" s="96"/>
      <c r="VOH9" s="96"/>
      <c r="VOI9" s="96"/>
      <c r="VOJ9" s="96"/>
      <c r="VOK9" s="96"/>
      <c r="VOL9" s="96"/>
      <c r="VOM9" s="96"/>
      <c r="VON9" s="96"/>
      <c r="VOO9" s="96"/>
      <c r="VOP9" s="96"/>
      <c r="VOQ9" s="96"/>
      <c r="VOR9" s="96"/>
      <c r="VOS9" s="96"/>
      <c r="VOT9" s="96"/>
      <c r="VOU9" s="96"/>
      <c r="VOV9" s="96"/>
      <c r="VOW9" s="96"/>
      <c r="VOX9" s="96"/>
      <c r="VOY9" s="96"/>
      <c r="VOZ9" s="96"/>
      <c r="VPA9" s="96"/>
      <c r="VPB9" s="96"/>
      <c r="VPC9" s="96"/>
      <c r="VPD9" s="96"/>
      <c r="VPE9" s="96"/>
      <c r="VPF9" s="96"/>
      <c r="VPG9" s="96"/>
      <c r="VPH9" s="96"/>
      <c r="VPI9" s="96"/>
      <c r="VPJ9" s="96"/>
      <c r="VPK9" s="96"/>
      <c r="VPL9" s="96"/>
      <c r="VPM9" s="96"/>
      <c r="VPN9" s="96"/>
      <c r="VPO9" s="96"/>
      <c r="VPP9" s="96"/>
      <c r="VPQ9" s="96"/>
      <c r="VPR9" s="96"/>
      <c r="VPS9" s="96"/>
      <c r="VPT9" s="96"/>
      <c r="VPU9" s="96"/>
      <c r="VPV9" s="96"/>
      <c r="VPW9" s="96"/>
      <c r="VPX9" s="96"/>
      <c r="VPY9" s="96"/>
      <c r="VPZ9" s="96"/>
      <c r="VQA9" s="96"/>
      <c r="VQB9" s="96"/>
      <c r="VQC9" s="96"/>
      <c r="VQD9" s="96"/>
      <c r="VQE9" s="96"/>
      <c r="VQF9" s="96"/>
      <c r="VQG9" s="96"/>
      <c r="VQH9" s="96"/>
      <c r="VQI9" s="96"/>
      <c r="VQJ9" s="96"/>
      <c r="VQK9" s="96"/>
      <c r="VQL9" s="96"/>
      <c r="VQM9" s="96"/>
      <c r="VQN9" s="96"/>
      <c r="VQO9" s="96"/>
      <c r="VQP9" s="96"/>
      <c r="VQQ9" s="96"/>
      <c r="VQR9" s="96"/>
      <c r="VQS9" s="96"/>
      <c r="VQT9" s="96"/>
      <c r="VQU9" s="96"/>
      <c r="VQV9" s="96"/>
      <c r="VQW9" s="96"/>
      <c r="VQX9" s="96"/>
      <c r="VQY9" s="96"/>
      <c r="VQZ9" s="96"/>
      <c r="VRA9" s="96"/>
      <c r="VRB9" s="96"/>
      <c r="VRC9" s="96"/>
      <c r="VRD9" s="96"/>
      <c r="VRE9" s="96"/>
      <c r="VRF9" s="96"/>
      <c r="VRG9" s="96"/>
      <c r="VRH9" s="96"/>
      <c r="VRI9" s="96"/>
      <c r="VRJ9" s="96"/>
      <c r="VRK9" s="96"/>
      <c r="VRL9" s="96"/>
      <c r="VRM9" s="96"/>
      <c r="VRN9" s="96"/>
      <c r="VRO9" s="96"/>
      <c r="VRP9" s="96"/>
      <c r="VRQ9" s="96"/>
      <c r="VRR9" s="96"/>
      <c r="VRS9" s="96"/>
      <c r="VRT9" s="96"/>
      <c r="VRU9" s="96"/>
      <c r="VRV9" s="96"/>
      <c r="VRW9" s="96"/>
      <c r="VRX9" s="96"/>
      <c r="VRY9" s="96"/>
      <c r="VRZ9" s="96"/>
      <c r="VSA9" s="96"/>
      <c r="VSB9" s="96"/>
      <c r="VSC9" s="96"/>
      <c r="VSD9" s="96"/>
      <c r="VSE9" s="96"/>
      <c r="VSF9" s="96"/>
      <c r="VSG9" s="96"/>
      <c r="VSH9" s="96"/>
      <c r="VSI9" s="96"/>
      <c r="VSJ9" s="96"/>
      <c r="VSK9" s="96"/>
      <c r="VSL9" s="96"/>
      <c r="VSM9" s="96"/>
      <c r="VSN9" s="96"/>
      <c r="VSO9" s="96"/>
      <c r="VSP9" s="96"/>
      <c r="VSQ9" s="96"/>
      <c r="VSR9" s="96"/>
      <c r="VSS9" s="96"/>
      <c r="VST9" s="96"/>
      <c r="VSU9" s="96"/>
      <c r="VSV9" s="96"/>
      <c r="VSW9" s="96"/>
      <c r="VSX9" s="96"/>
      <c r="VSY9" s="96"/>
      <c r="VSZ9" s="96"/>
      <c r="VTA9" s="96"/>
      <c r="VTB9" s="96"/>
      <c r="VTC9" s="96"/>
      <c r="VTD9" s="96"/>
      <c r="VTE9" s="96"/>
      <c r="VTF9" s="96"/>
      <c r="VTG9" s="96"/>
      <c r="VTH9" s="96"/>
      <c r="VTI9" s="96"/>
      <c r="VTJ9" s="96"/>
      <c r="VTK9" s="96"/>
      <c r="VTL9" s="96"/>
      <c r="VTM9" s="96"/>
      <c r="VTN9" s="96"/>
      <c r="VTO9" s="96"/>
      <c r="VTP9" s="96"/>
      <c r="VTQ9" s="96"/>
      <c r="VTR9" s="96"/>
      <c r="VTS9" s="96"/>
      <c r="VTT9" s="96"/>
      <c r="VTU9" s="96"/>
      <c r="VTV9" s="96"/>
      <c r="VTW9" s="96"/>
      <c r="VTX9" s="96"/>
      <c r="VTY9" s="96"/>
      <c r="VTZ9" s="96"/>
      <c r="VUA9" s="96"/>
      <c r="VUB9" s="96"/>
      <c r="VUC9" s="96"/>
      <c r="VUD9" s="96"/>
      <c r="VUE9" s="96"/>
      <c r="VUF9" s="96"/>
      <c r="VUG9" s="96"/>
      <c r="VUH9" s="96"/>
      <c r="VUI9" s="96"/>
      <c r="VUJ9" s="96"/>
      <c r="VUK9" s="96"/>
      <c r="VUL9" s="96"/>
      <c r="VUM9" s="96"/>
      <c r="VUN9" s="96"/>
      <c r="VUO9" s="96"/>
      <c r="VUP9" s="96"/>
      <c r="VUQ9" s="96"/>
      <c r="VUR9" s="96"/>
      <c r="VUS9" s="96"/>
      <c r="VUT9" s="96"/>
      <c r="VUU9" s="96"/>
      <c r="VUV9" s="96"/>
      <c r="VUW9" s="96"/>
      <c r="VUX9" s="96"/>
      <c r="VUY9" s="96"/>
      <c r="VUZ9" s="96"/>
      <c r="VVA9" s="96"/>
      <c r="VVB9" s="96"/>
      <c r="VVC9" s="96"/>
      <c r="VVD9" s="96"/>
      <c r="VVE9" s="96"/>
      <c r="VVF9" s="96"/>
      <c r="VVG9" s="96"/>
      <c r="VVH9" s="96"/>
      <c r="VVI9" s="96"/>
      <c r="VVJ9" s="96"/>
      <c r="VVK9" s="96"/>
      <c r="VVL9" s="96"/>
      <c r="VVM9" s="96"/>
      <c r="VVN9" s="96"/>
      <c r="VVO9" s="96"/>
      <c r="VVP9" s="96"/>
      <c r="VVQ9" s="96"/>
      <c r="VVR9" s="96"/>
      <c r="VVS9" s="96"/>
      <c r="VVT9" s="96"/>
      <c r="VVU9" s="96"/>
      <c r="VVV9" s="96"/>
      <c r="VVW9" s="96"/>
      <c r="VVX9" s="96"/>
      <c r="VVY9" s="96"/>
      <c r="VVZ9" s="96"/>
      <c r="VWA9" s="96"/>
      <c r="VWB9" s="96"/>
      <c r="VWC9" s="96"/>
      <c r="VWD9" s="96"/>
      <c r="VWE9" s="96"/>
      <c r="VWF9" s="96"/>
      <c r="VWG9" s="96"/>
      <c r="VWH9" s="96"/>
      <c r="VWI9" s="96"/>
      <c r="VWJ9" s="96"/>
      <c r="VWK9" s="96"/>
      <c r="VWL9" s="96"/>
      <c r="VWM9" s="96"/>
      <c r="VWN9" s="96"/>
      <c r="VWO9" s="96"/>
      <c r="VWP9" s="96"/>
      <c r="VWQ9" s="96"/>
      <c r="VWR9" s="96"/>
      <c r="VWS9" s="96"/>
      <c r="VWT9" s="96"/>
      <c r="VWU9" s="96"/>
      <c r="VWV9" s="96"/>
      <c r="VWW9" s="96"/>
      <c r="VWX9" s="96"/>
      <c r="VWY9" s="96"/>
      <c r="VWZ9" s="96"/>
      <c r="VXA9" s="96"/>
      <c r="VXB9" s="96"/>
      <c r="VXC9" s="96"/>
      <c r="VXD9" s="96"/>
      <c r="VXE9" s="96"/>
      <c r="VXF9" s="96"/>
      <c r="VXG9" s="96"/>
      <c r="VXH9" s="96"/>
      <c r="VXI9" s="96"/>
      <c r="VXJ9" s="96"/>
      <c r="VXK9" s="96"/>
      <c r="VXL9" s="96"/>
      <c r="VXM9" s="96"/>
      <c r="VXN9" s="96"/>
      <c r="VXO9" s="96"/>
      <c r="VXP9" s="96"/>
      <c r="VXQ9" s="96"/>
      <c r="VXR9" s="96"/>
      <c r="VXS9" s="96"/>
      <c r="VXT9" s="96"/>
      <c r="VXU9" s="96"/>
      <c r="VXV9" s="96"/>
      <c r="VXW9" s="96"/>
      <c r="VXX9" s="96"/>
      <c r="VXY9" s="96"/>
      <c r="VXZ9" s="96"/>
      <c r="VYA9" s="96"/>
      <c r="VYB9" s="96"/>
      <c r="VYC9" s="96"/>
      <c r="VYD9" s="96"/>
      <c r="VYE9" s="96"/>
      <c r="VYF9" s="96"/>
      <c r="VYG9" s="96"/>
      <c r="VYH9" s="96"/>
      <c r="VYI9" s="96"/>
      <c r="VYJ9" s="96"/>
      <c r="VYK9" s="96"/>
      <c r="VYL9" s="96"/>
      <c r="VYM9" s="96"/>
      <c r="VYN9" s="96"/>
      <c r="VYO9" s="96"/>
      <c r="VYP9" s="96"/>
      <c r="VYQ9" s="96"/>
      <c r="VYR9" s="96"/>
      <c r="VYS9" s="96"/>
      <c r="VYT9" s="96"/>
      <c r="VYU9" s="96"/>
      <c r="VYV9" s="96"/>
      <c r="VYW9" s="96"/>
      <c r="VYX9" s="96"/>
      <c r="VYY9" s="96"/>
      <c r="VYZ9" s="96"/>
      <c r="VZA9" s="96"/>
      <c r="VZB9" s="96"/>
      <c r="VZC9" s="96"/>
      <c r="VZD9" s="96"/>
      <c r="VZE9" s="96"/>
      <c r="VZF9" s="96"/>
      <c r="VZG9" s="96"/>
      <c r="VZH9" s="96"/>
      <c r="VZI9" s="96"/>
      <c r="VZJ9" s="96"/>
      <c r="VZK9" s="96"/>
      <c r="VZL9" s="96"/>
      <c r="VZM9" s="96"/>
      <c r="VZN9" s="96"/>
      <c r="VZO9" s="96"/>
      <c r="VZP9" s="96"/>
      <c r="VZQ9" s="96"/>
      <c r="VZR9" s="96"/>
      <c r="VZS9" s="96"/>
      <c r="VZT9" s="96"/>
      <c r="VZU9" s="96"/>
      <c r="VZV9" s="96"/>
      <c r="VZW9" s="96"/>
      <c r="VZX9" s="96"/>
      <c r="VZY9" s="96"/>
      <c r="VZZ9" s="96"/>
      <c r="WAA9" s="96"/>
      <c r="WAB9" s="96"/>
      <c r="WAC9" s="96"/>
      <c r="WAD9" s="96"/>
      <c r="WAE9" s="96"/>
      <c r="WAF9" s="96"/>
      <c r="WAG9" s="96"/>
      <c r="WAH9" s="96"/>
      <c r="WAI9" s="96"/>
      <c r="WAJ9" s="96"/>
      <c r="WAK9" s="96"/>
      <c r="WAL9" s="96"/>
      <c r="WAM9" s="96"/>
      <c r="WAN9" s="96"/>
      <c r="WAO9" s="96"/>
      <c r="WAP9" s="96"/>
      <c r="WAQ9" s="96"/>
      <c r="WAR9" s="96"/>
      <c r="WAS9" s="96"/>
      <c r="WAT9" s="96"/>
      <c r="WAU9" s="96"/>
      <c r="WAV9" s="96"/>
      <c r="WAW9" s="96"/>
      <c r="WAX9" s="96"/>
      <c r="WAY9" s="96"/>
      <c r="WAZ9" s="96"/>
      <c r="WBA9" s="96"/>
      <c r="WBB9" s="96"/>
      <c r="WBC9" s="96"/>
      <c r="WBD9" s="96"/>
      <c r="WBE9" s="96"/>
      <c r="WBF9" s="96"/>
      <c r="WBG9" s="96"/>
      <c r="WBH9" s="96"/>
      <c r="WBI9" s="96"/>
      <c r="WBJ9" s="96"/>
      <c r="WBK9" s="96"/>
      <c r="WBL9" s="96"/>
      <c r="WBM9" s="96"/>
      <c r="WBN9" s="96"/>
      <c r="WBO9" s="96"/>
      <c r="WBP9" s="96"/>
      <c r="WBQ9" s="96"/>
      <c r="WBR9" s="96"/>
      <c r="WBS9" s="96"/>
      <c r="WBT9" s="96"/>
      <c r="WBU9" s="96"/>
      <c r="WBV9" s="96"/>
      <c r="WBW9" s="96"/>
      <c r="WBX9" s="96"/>
      <c r="WBY9" s="96"/>
      <c r="WBZ9" s="96"/>
      <c r="WCA9" s="96"/>
      <c r="WCB9" s="96"/>
      <c r="WCC9" s="96"/>
      <c r="WCD9" s="96"/>
      <c r="WCE9" s="96"/>
      <c r="WCF9" s="96"/>
      <c r="WCG9" s="96"/>
      <c r="WCH9" s="96"/>
      <c r="WCI9" s="96"/>
      <c r="WCJ9" s="96"/>
      <c r="WCK9" s="96"/>
      <c r="WCL9" s="96"/>
      <c r="WCM9" s="96"/>
      <c r="WCN9" s="96"/>
      <c r="WCO9" s="96"/>
      <c r="WCP9" s="96"/>
      <c r="WCQ9" s="96"/>
      <c r="WCR9" s="96"/>
      <c r="WCS9" s="96"/>
      <c r="WCT9" s="96"/>
      <c r="WCU9" s="96"/>
      <c r="WCV9" s="96"/>
      <c r="WCW9" s="96"/>
      <c r="WCX9" s="96"/>
      <c r="WCY9" s="96"/>
      <c r="WCZ9" s="96"/>
      <c r="WDA9" s="96"/>
      <c r="WDB9" s="96"/>
      <c r="WDC9" s="96"/>
      <c r="WDD9" s="96"/>
      <c r="WDE9" s="96"/>
      <c r="WDF9" s="96"/>
      <c r="WDG9" s="96"/>
      <c r="WDH9" s="96"/>
      <c r="WDI9" s="96"/>
      <c r="WDJ9" s="96"/>
      <c r="WDK9" s="96"/>
      <c r="WDL9" s="96"/>
      <c r="WDM9" s="96"/>
      <c r="WDN9" s="96"/>
      <c r="WDO9" s="96"/>
      <c r="WDP9" s="96"/>
      <c r="WDQ9" s="96"/>
      <c r="WDR9" s="96"/>
      <c r="WDS9" s="96"/>
      <c r="WDT9" s="96"/>
      <c r="WDU9" s="96"/>
      <c r="WDV9" s="96"/>
      <c r="WDW9" s="96"/>
      <c r="WDX9" s="96"/>
      <c r="WDY9" s="96"/>
      <c r="WDZ9" s="96"/>
      <c r="WEA9" s="96"/>
      <c r="WEB9" s="96"/>
      <c r="WEC9" s="96"/>
      <c r="WED9" s="96"/>
      <c r="WEE9" s="96"/>
      <c r="WEF9" s="96"/>
      <c r="WEG9" s="96"/>
      <c r="WEH9" s="96"/>
      <c r="WEI9" s="96"/>
      <c r="WEJ9" s="96"/>
      <c r="WEK9" s="96"/>
      <c r="WEL9" s="96"/>
      <c r="WEM9" s="96"/>
      <c r="WEN9" s="96"/>
      <c r="WEO9" s="96"/>
      <c r="WEP9" s="96"/>
      <c r="WEQ9" s="96"/>
      <c r="WER9" s="96"/>
      <c r="WES9" s="96"/>
      <c r="WET9" s="96"/>
      <c r="WEU9" s="96"/>
      <c r="WEV9" s="96"/>
      <c r="WEW9" s="96"/>
      <c r="WEX9" s="96"/>
      <c r="WEY9" s="96"/>
      <c r="WEZ9" s="96"/>
      <c r="WFA9" s="96"/>
      <c r="WFB9" s="96"/>
      <c r="WFC9" s="96"/>
      <c r="WFD9" s="96"/>
      <c r="WFE9" s="96"/>
      <c r="WFF9" s="96"/>
      <c r="WFG9" s="96"/>
      <c r="WFH9" s="96"/>
      <c r="WFI9" s="96"/>
      <c r="WFJ9" s="96"/>
      <c r="WFK9" s="96"/>
      <c r="WFL9" s="96"/>
      <c r="WFM9" s="96"/>
      <c r="WFN9" s="96"/>
      <c r="WFO9" s="96"/>
      <c r="WFP9" s="96"/>
      <c r="WFQ9" s="96"/>
      <c r="WFR9" s="96"/>
      <c r="WFS9" s="96"/>
      <c r="WFT9" s="96"/>
      <c r="WFU9" s="96"/>
      <c r="WFV9" s="96"/>
      <c r="WFW9" s="96"/>
      <c r="WFX9" s="96"/>
      <c r="WFY9" s="96"/>
      <c r="WFZ9" s="96"/>
      <c r="WGA9" s="96"/>
      <c r="WGB9" s="96"/>
      <c r="WGC9" s="96"/>
      <c r="WGD9" s="96"/>
      <c r="WGE9" s="96"/>
      <c r="WGF9" s="96"/>
      <c r="WGG9" s="96"/>
      <c r="WGH9" s="96"/>
      <c r="WGI9" s="96"/>
      <c r="WGJ9" s="96"/>
      <c r="WGK9" s="96"/>
      <c r="WGL9" s="96"/>
      <c r="WGM9" s="96"/>
      <c r="WGN9" s="96"/>
      <c r="WGO9" s="96"/>
      <c r="WGP9" s="96"/>
      <c r="WGQ9" s="96"/>
      <c r="WGR9" s="96"/>
      <c r="WGS9" s="96"/>
      <c r="WGT9" s="96"/>
      <c r="WGU9" s="96"/>
      <c r="WGV9" s="96"/>
      <c r="WGW9" s="96"/>
      <c r="WGX9" s="96"/>
      <c r="WGY9" s="96"/>
      <c r="WGZ9" s="96"/>
      <c r="WHA9" s="96"/>
      <c r="WHB9" s="96"/>
      <c r="WHC9" s="96"/>
      <c r="WHD9" s="96"/>
      <c r="WHE9" s="96"/>
      <c r="WHF9" s="96"/>
      <c r="WHG9" s="96"/>
      <c r="WHH9" s="96"/>
      <c r="WHI9" s="96"/>
      <c r="WHJ9" s="96"/>
      <c r="WHK9" s="96"/>
      <c r="WHL9" s="96"/>
      <c r="WHM9" s="96"/>
      <c r="WHN9" s="96"/>
      <c r="WHO9" s="96"/>
      <c r="WHP9" s="96"/>
      <c r="WHQ9" s="96"/>
      <c r="WHR9" s="96"/>
      <c r="WHS9" s="96"/>
      <c r="WHT9" s="96"/>
      <c r="WHU9" s="96"/>
      <c r="WHV9" s="96"/>
      <c r="WHW9" s="96"/>
      <c r="WHX9" s="96"/>
      <c r="WHY9" s="96"/>
      <c r="WHZ9" s="96"/>
      <c r="WIA9" s="96"/>
      <c r="WIB9" s="96"/>
      <c r="WIC9" s="96"/>
      <c r="WID9" s="96"/>
      <c r="WIE9" s="96"/>
      <c r="WIF9" s="96"/>
      <c r="WIG9" s="96"/>
      <c r="WIH9" s="96"/>
      <c r="WII9" s="96"/>
      <c r="WIJ9" s="96"/>
      <c r="WIK9" s="96"/>
      <c r="WIL9" s="96"/>
      <c r="WIM9" s="96"/>
      <c r="WIN9" s="96"/>
      <c r="WIO9" s="96"/>
      <c r="WIP9" s="96"/>
      <c r="WIQ9" s="96"/>
      <c r="WIR9" s="96"/>
      <c r="WIS9" s="96"/>
      <c r="WIT9" s="96"/>
      <c r="WIU9" s="96"/>
      <c r="WIV9" s="96"/>
      <c r="WIW9" s="96"/>
      <c r="WIX9" s="96"/>
      <c r="WIY9" s="96"/>
      <c r="WIZ9" s="96"/>
      <c r="WJA9" s="96"/>
      <c r="WJB9" s="96"/>
      <c r="WJC9" s="96"/>
      <c r="WJD9" s="96"/>
      <c r="WJE9" s="96"/>
      <c r="WJF9" s="96"/>
      <c r="WJG9" s="96"/>
      <c r="WJH9" s="96"/>
      <c r="WJI9" s="96"/>
      <c r="WJJ9" s="96"/>
      <c r="WJK9" s="96"/>
      <c r="WJL9" s="96"/>
      <c r="WJM9" s="96"/>
      <c r="WJN9" s="96"/>
      <c r="WJO9" s="96"/>
      <c r="WJP9" s="96"/>
      <c r="WJQ9" s="96"/>
      <c r="WJR9" s="96"/>
      <c r="WJS9" s="96"/>
      <c r="WJT9" s="96"/>
      <c r="WJU9" s="96"/>
      <c r="WJV9" s="96"/>
      <c r="WJW9" s="96"/>
      <c r="WJX9" s="96"/>
      <c r="WJY9" s="96"/>
      <c r="WJZ9" s="96"/>
      <c r="WKA9" s="96"/>
      <c r="WKB9" s="96"/>
      <c r="WKC9" s="96"/>
      <c r="WKD9" s="96"/>
      <c r="WKE9" s="96"/>
      <c r="WKF9" s="96"/>
      <c r="WKG9" s="96"/>
      <c r="WKH9" s="96"/>
      <c r="WKI9" s="96"/>
      <c r="WKJ9" s="96"/>
      <c r="WKK9" s="96"/>
      <c r="WKL9" s="96"/>
      <c r="WKM9" s="96"/>
      <c r="WKN9" s="96"/>
      <c r="WKO9" s="96"/>
      <c r="WKP9" s="96"/>
      <c r="WKQ9" s="96"/>
      <c r="WKR9" s="96"/>
      <c r="WKS9" s="96"/>
      <c r="WKT9" s="96"/>
      <c r="WKU9" s="96"/>
      <c r="WKV9" s="96"/>
      <c r="WKW9" s="96"/>
      <c r="WKX9" s="96"/>
      <c r="WKY9" s="96"/>
      <c r="WKZ9" s="96"/>
      <c r="WLA9" s="96"/>
      <c r="WLB9" s="96"/>
      <c r="WLC9" s="96"/>
      <c r="WLD9" s="96"/>
      <c r="WLE9" s="96"/>
      <c r="WLF9" s="96"/>
      <c r="WLG9" s="96"/>
      <c r="WLH9" s="96"/>
      <c r="WLI9" s="96"/>
      <c r="WLJ9" s="96"/>
      <c r="WLK9" s="96"/>
      <c r="WLL9" s="96"/>
      <c r="WLM9" s="96"/>
      <c r="WLN9" s="96"/>
      <c r="WLO9" s="96"/>
      <c r="WLP9" s="96"/>
      <c r="WLQ9" s="96"/>
      <c r="WLR9" s="96"/>
      <c r="WLS9" s="96"/>
      <c r="WLT9" s="96"/>
      <c r="WLU9" s="96"/>
      <c r="WLV9" s="96"/>
      <c r="WLW9" s="96"/>
      <c r="WLX9" s="96"/>
      <c r="WLY9" s="96"/>
      <c r="WLZ9" s="96"/>
      <c r="WMA9" s="96"/>
      <c r="WMB9" s="96"/>
      <c r="WMC9" s="96"/>
      <c r="WMD9" s="96"/>
      <c r="WME9" s="96"/>
      <c r="WMF9" s="96"/>
      <c r="WMG9" s="96"/>
      <c r="WMH9" s="96"/>
      <c r="WMI9" s="96"/>
      <c r="WMJ9" s="96"/>
      <c r="WMK9" s="96"/>
      <c r="WML9" s="96"/>
      <c r="WMM9" s="96"/>
      <c r="WMN9" s="96"/>
      <c r="WMO9" s="96"/>
      <c r="WMP9" s="96"/>
      <c r="WMQ9" s="96"/>
      <c r="WMR9" s="96"/>
      <c r="WMS9" s="96"/>
      <c r="WMT9" s="96"/>
      <c r="WMU9" s="96"/>
      <c r="WMV9" s="96"/>
      <c r="WMW9" s="96"/>
      <c r="WMX9" s="96"/>
      <c r="WMY9" s="96"/>
      <c r="WMZ9" s="96"/>
      <c r="WNA9" s="96"/>
      <c r="WNB9" s="96"/>
      <c r="WNC9" s="96"/>
      <c r="WND9" s="96"/>
      <c r="WNE9" s="96"/>
      <c r="WNF9" s="96"/>
      <c r="WNG9" s="96"/>
      <c r="WNH9" s="96"/>
      <c r="WNI9" s="96"/>
      <c r="WNJ9" s="96"/>
      <c r="WNK9" s="96"/>
      <c r="WNL9" s="96"/>
      <c r="WNM9" s="96"/>
      <c r="WNN9" s="96"/>
      <c r="WNO9" s="96"/>
      <c r="WNP9" s="96"/>
      <c r="WNQ9" s="96"/>
      <c r="WNR9" s="96"/>
      <c r="WNS9" s="96"/>
      <c r="WNT9" s="96"/>
      <c r="WNU9" s="96"/>
      <c r="WNV9" s="96"/>
      <c r="WNW9" s="96"/>
      <c r="WNX9" s="96"/>
      <c r="WNY9" s="96"/>
      <c r="WNZ9" s="96"/>
      <c r="WOA9" s="96"/>
      <c r="WOB9" s="96"/>
      <c r="WOC9" s="96"/>
      <c r="WOD9" s="96"/>
      <c r="WOE9" s="96"/>
      <c r="WOF9" s="96"/>
      <c r="WOG9" s="96"/>
      <c r="WOH9" s="96"/>
      <c r="WOI9" s="96"/>
      <c r="WOJ9" s="96"/>
      <c r="WOK9" s="96"/>
      <c r="WOL9" s="96"/>
      <c r="WOM9" s="96"/>
      <c r="WON9" s="96"/>
      <c r="WOO9" s="96"/>
      <c r="WOP9" s="96"/>
      <c r="WOQ9" s="96"/>
      <c r="WOR9" s="96"/>
      <c r="WOS9" s="96"/>
      <c r="WOT9" s="96"/>
      <c r="WOU9" s="96"/>
      <c r="WOV9" s="96"/>
      <c r="WOW9" s="96"/>
      <c r="WOX9" s="96"/>
      <c r="WOY9" s="96"/>
      <c r="WOZ9" s="96"/>
      <c r="WPA9" s="96"/>
      <c r="WPB9" s="96"/>
      <c r="WPC9" s="96"/>
      <c r="WPD9" s="96"/>
      <c r="WPE9" s="96"/>
      <c r="WPF9" s="96"/>
      <c r="WPG9" s="96"/>
      <c r="WPH9" s="96"/>
      <c r="WPI9" s="96"/>
      <c r="WPJ9" s="96"/>
      <c r="WPK9" s="96"/>
      <c r="WPL9" s="96"/>
      <c r="WPM9" s="96"/>
      <c r="WPN9" s="96"/>
      <c r="WPO9" s="96"/>
      <c r="WPP9" s="96"/>
      <c r="WPQ9" s="96"/>
      <c r="WPR9" s="96"/>
      <c r="WPS9" s="96"/>
      <c r="WPT9" s="96"/>
      <c r="WPU9" s="96"/>
      <c r="WPV9" s="96"/>
      <c r="WPW9" s="96"/>
      <c r="WPX9" s="96"/>
      <c r="WPY9" s="96"/>
      <c r="WPZ9" s="96"/>
      <c r="WQA9" s="96"/>
      <c r="WQB9" s="96"/>
      <c r="WQC9" s="96"/>
      <c r="WQD9" s="96"/>
      <c r="WQE9" s="96"/>
      <c r="WQF9" s="96"/>
      <c r="WQG9" s="96"/>
      <c r="WQH9" s="96"/>
      <c r="WQI9" s="96"/>
      <c r="WQJ9" s="96"/>
      <c r="WQK9" s="96"/>
      <c r="WQL9" s="96"/>
      <c r="WQM9" s="96"/>
      <c r="WQN9" s="96"/>
      <c r="WQO9" s="96"/>
      <c r="WQP9" s="96"/>
      <c r="WQQ9" s="96"/>
      <c r="WQR9" s="96"/>
      <c r="WQS9" s="96"/>
      <c r="WQT9" s="96"/>
      <c r="WQU9" s="96"/>
      <c r="WQV9" s="96"/>
      <c r="WQW9" s="96"/>
      <c r="WQX9" s="96"/>
      <c r="WQY9" s="96"/>
      <c r="WQZ9" s="96"/>
      <c r="WRA9" s="96"/>
      <c r="WRB9" s="96"/>
      <c r="WRC9" s="96"/>
      <c r="WRD9" s="96"/>
      <c r="WRE9" s="96"/>
      <c r="WRF9" s="96"/>
      <c r="WRG9" s="96"/>
      <c r="WRH9" s="96"/>
      <c r="WRI9" s="96"/>
      <c r="WRJ9" s="96"/>
      <c r="WRK9" s="96"/>
      <c r="WRL9" s="96"/>
      <c r="WRM9" s="96"/>
      <c r="WRN9" s="96"/>
      <c r="WRO9" s="96"/>
      <c r="WRP9" s="96"/>
      <c r="WRQ9" s="96"/>
      <c r="WRR9" s="96"/>
      <c r="WRS9" s="96"/>
      <c r="WRT9" s="96"/>
      <c r="WRU9" s="96"/>
      <c r="WRV9" s="96"/>
      <c r="WRW9" s="96"/>
      <c r="WRX9" s="96"/>
      <c r="WRY9" s="96"/>
      <c r="WRZ9" s="96"/>
      <c r="WSA9" s="96"/>
      <c r="WSB9" s="96"/>
      <c r="WSC9" s="96"/>
      <c r="WSD9" s="96"/>
      <c r="WSE9" s="96"/>
      <c r="WSF9" s="96"/>
      <c r="WSG9" s="96"/>
      <c r="WSH9" s="96"/>
      <c r="WSI9" s="96"/>
      <c r="WSJ9" s="96"/>
      <c r="WSK9" s="96"/>
      <c r="WSL9" s="96"/>
      <c r="WSM9" s="96"/>
      <c r="WSN9" s="96"/>
      <c r="WSO9" s="96"/>
      <c r="WSP9" s="96"/>
      <c r="WSQ9" s="96"/>
      <c r="WSR9" s="96"/>
      <c r="WSS9" s="96"/>
      <c r="WST9" s="96"/>
      <c r="WSU9" s="96"/>
      <c r="WSV9" s="96"/>
      <c r="WSW9" s="96"/>
      <c r="WSX9" s="96"/>
      <c r="WSY9" s="96"/>
      <c r="WSZ9" s="96"/>
      <c r="WTA9" s="96"/>
      <c r="WTB9" s="96"/>
      <c r="WTC9" s="96"/>
      <c r="WTD9" s="96"/>
      <c r="WTE9" s="96"/>
      <c r="WTF9" s="96"/>
      <c r="WTG9" s="96"/>
      <c r="WTH9" s="96"/>
      <c r="WTI9" s="96"/>
      <c r="WTJ9" s="96"/>
      <c r="WTK9" s="96"/>
      <c r="WTL9" s="96"/>
      <c r="WTM9" s="96"/>
      <c r="WTN9" s="96"/>
      <c r="WTO9" s="96"/>
      <c r="WTP9" s="96"/>
      <c r="WTQ9" s="96"/>
      <c r="WTR9" s="96"/>
      <c r="WTS9" s="96"/>
      <c r="WTT9" s="96"/>
      <c r="WTU9" s="96"/>
      <c r="WTV9" s="96"/>
      <c r="WTW9" s="96"/>
      <c r="WTX9" s="96"/>
      <c r="WTY9" s="96"/>
      <c r="WTZ9" s="96"/>
      <c r="WUA9" s="96"/>
      <c r="WUB9" s="96"/>
      <c r="WUC9" s="96"/>
      <c r="WUD9" s="96"/>
      <c r="WUE9" s="96"/>
      <c r="WUF9" s="96"/>
      <c r="WUG9" s="96"/>
      <c r="WUH9" s="96"/>
      <c r="WUI9" s="96"/>
      <c r="WUJ9" s="96"/>
      <c r="WUK9" s="96"/>
      <c r="WUL9" s="96"/>
      <c r="WUM9" s="96"/>
      <c r="WUN9" s="96"/>
      <c r="WUO9" s="96"/>
      <c r="WUP9" s="96"/>
      <c r="WUQ9" s="96"/>
      <c r="WUR9" s="96"/>
      <c r="WUS9" s="96"/>
      <c r="WUT9" s="96"/>
      <c r="WUU9" s="96"/>
      <c r="WUV9" s="96"/>
      <c r="WUW9" s="96"/>
      <c r="WUX9" s="96"/>
      <c r="WUY9" s="96"/>
      <c r="WUZ9" s="96"/>
      <c r="WVA9" s="96"/>
      <c r="WVB9" s="96"/>
      <c r="WVC9" s="96"/>
      <c r="WVD9" s="96"/>
      <c r="WVE9" s="96"/>
      <c r="WVF9" s="96"/>
      <c r="WVG9" s="96"/>
      <c r="WVH9" s="96"/>
      <c r="WVI9" s="96"/>
      <c r="WVJ9" s="96"/>
      <c r="WVK9" s="96"/>
      <c r="WVL9" s="96"/>
      <c r="WVM9" s="96"/>
      <c r="WVN9" s="96"/>
      <c r="WVO9" s="96"/>
      <c r="WVP9" s="96"/>
      <c r="WVQ9" s="96"/>
      <c r="WVR9" s="96"/>
      <c r="WVS9" s="96"/>
      <c r="WVT9" s="96"/>
      <c r="WVU9" s="96"/>
      <c r="WVV9" s="96"/>
      <c r="WVW9" s="96"/>
      <c r="WVX9" s="96"/>
      <c r="WVY9" s="96"/>
      <c r="WVZ9" s="96"/>
      <c r="WWA9" s="96"/>
      <c r="WWB9" s="96"/>
      <c r="WWC9" s="96"/>
      <c r="WWD9" s="96"/>
      <c r="WWE9" s="96"/>
      <c r="WWF9" s="96"/>
      <c r="WWG9" s="96"/>
      <c r="WWH9" s="96"/>
      <c r="WWI9" s="96"/>
      <c r="WWJ9" s="96"/>
      <c r="WWK9" s="96"/>
      <c r="WWL9" s="96"/>
      <c r="WWM9" s="96"/>
      <c r="WWN9" s="96"/>
      <c r="WWO9" s="96"/>
      <c r="WWP9" s="96"/>
      <c r="WWQ9" s="96"/>
      <c r="WWR9" s="96"/>
      <c r="WWS9" s="96"/>
      <c r="WWT9" s="96"/>
      <c r="WWU9" s="96"/>
      <c r="WWV9" s="96"/>
      <c r="WWW9" s="96"/>
      <c r="WWX9" s="96"/>
      <c r="WWY9" s="96"/>
      <c r="WWZ9" s="96"/>
      <c r="WXA9" s="96"/>
      <c r="WXB9" s="96"/>
      <c r="WXC9" s="96"/>
      <c r="WXD9" s="96"/>
      <c r="WXE9" s="96"/>
      <c r="WXF9" s="96"/>
      <c r="WXG9" s="96"/>
      <c r="WXH9" s="96"/>
      <c r="WXI9" s="96"/>
      <c r="WXJ9" s="96"/>
      <c r="WXK9" s="96"/>
      <c r="WXL9" s="96"/>
      <c r="WXM9" s="96"/>
      <c r="WXN9" s="96"/>
      <c r="WXO9" s="96"/>
      <c r="WXP9" s="96"/>
      <c r="WXQ9" s="96"/>
      <c r="WXR9" s="96"/>
      <c r="WXS9" s="96"/>
      <c r="WXT9" s="96"/>
      <c r="WXU9" s="96"/>
      <c r="WXV9" s="96"/>
      <c r="WXW9" s="96"/>
      <c r="WXX9" s="96"/>
      <c r="WXY9" s="96"/>
      <c r="WXZ9" s="96"/>
      <c r="WYA9" s="96"/>
      <c r="WYB9" s="96"/>
      <c r="WYC9" s="96"/>
      <c r="WYD9" s="96"/>
      <c r="WYE9" s="96"/>
      <c r="WYF9" s="96"/>
      <c r="WYG9" s="96"/>
      <c r="WYH9" s="96"/>
      <c r="WYI9" s="96"/>
      <c r="WYJ9" s="96"/>
      <c r="WYK9" s="96"/>
      <c r="WYL9" s="96"/>
      <c r="WYM9" s="96"/>
      <c r="WYN9" s="96"/>
      <c r="WYO9" s="96"/>
      <c r="WYP9" s="96"/>
      <c r="WYQ9" s="96"/>
      <c r="WYR9" s="96"/>
      <c r="WYS9" s="96"/>
      <c r="WYT9" s="96"/>
      <c r="WYU9" s="96"/>
      <c r="WYV9" s="96"/>
      <c r="WYW9" s="96"/>
      <c r="WYX9" s="96"/>
      <c r="WYY9" s="96"/>
      <c r="WYZ9" s="96"/>
      <c r="WZA9" s="96"/>
      <c r="WZB9" s="96"/>
      <c r="WZC9" s="96"/>
      <c r="WZD9" s="96"/>
      <c r="WZE9" s="96"/>
      <c r="WZF9" s="96"/>
      <c r="WZG9" s="96"/>
      <c r="WZH9" s="96"/>
      <c r="WZI9" s="96"/>
      <c r="WZJ9" s="96"/>
      <c r="WZK9" s="96"/>
      <c r="WZL9" s="96"/>
      <c r="WZM9" s="96"/>
      <c r="WZN9" s="96"/>
      <c r="WZO9" s="96"/>
      <c r="WZP9" s="96"/>
      <c r="WZQ9" s="96"/>
      <c r="WZR9" s="96"/>
      <c r="WZS9" s="96"/>
      <c r="WZT9" s="96"/>
      <c r="WZU9" s="96"/>
      <c r="WZV9" s="96"/>
      <c r="WZW9" s="96"/>
      <c r="WZX9" s="96"/>
      <c r="WZY9" s="96"/>
      <c r="WZZ9" s="96"/>
      <c r="XAA9" s="96"/>
      <c r="XAB9" s="96"/>
      <c r="XAC9" s="96"/>
      <c r="XAD9" s="96"/>
      <c r="XAE9" s="96"/>
      <c r="XAF9" s="96"/>
      <c r="XAG9" s="96"/>
      <c r="XAH9" s="96"/>
      <c r="XAI9" s="96"/>
      <c r="XAJ9" s="96"/>
      <c r="XAK9" s="96"/>
      <c r="XAL9" s="96"/>
      <c r="XAM9" s="96"/>
      <c r="XAN9" s="96"/>
      <c r="XAO9" s="96"/>
      <c r="XAP9" s="96"/>
      <c r="XAQ9" s="96"/>
      <c r="XAR9" s="96"/>
      <c r="XAS9" s="96"/>
      <c r="XAT9" s="96"/>
      <c r="XAU9" s="96"/>
      <c r="XAV9" s="96"/>
      <c r="XAW9" s="96"/>
      <c r="XAX9" s="96"/>
      <c r="XAY9" s="96"/>
      <c r="XAZ9" s="96"/>
      <c r="XBA9" s="96"/>
      <c r="XBB9" s="96"/>
      <c r="XBC9" s="96"/>
      <c r="XBD9" s="96"/>
      <c r="XBE9" s="96"/>
      <c r="XBF9" s="96"/>
      <c r="XBG9" s="96"/>
      <c r="XBH9" s="96"/>
      <c r="XBI9" s="96"/>
      <c r="XBJ9" s="96"/>
      <c r="XBK9" s="96"/>
      <c r="XBL9" s="96"/>
      <c r="XBM9" s="96"/>
      <c r="XBN9" s="96"/>
      <c r="XBO9" s="96"/>
      <c r="XBP9" s="96"/>
      <c r="XBQ9" s="96"/>
      <c r="XBR9" s="96"/>
      <c r="XBS9" s="96"/>
      <c r="XBT9" s="96"/>
      <c r="XBU9" s="96"/>
      <c r="XBV9" s="96"/>
      <c r="XBW9" s="96"/>
      <c r="XBX9" s="96"/>
      <c r="XBY9" s="96"/>
      <c r="XBZ9" s="96"/>
      <c r="XCA9" s="96"/>
      <c r="XCB9" s="96"/>
      <c r="XCC9" s="96"/>
      <c r="XCD9" s="96"/>
      <c r="XCE9" s="96"/>
      <c r="XCF9" s="96"/>
      <c r="XCG9" s="96"/>
      <c r="XCH9" s="96"/>
      <c r="XCI9" s="96"/>
      <c r="XCJ9" s="96"/>
      <c r="XCK9" s="96"/>
      <c r="XCL9" s="96"/>
      <c r="XCM9" s="96"/>
      <c r="XCN9" s="96"/>
      <c r="XCO9" s="96"/>
      <c r="XCP9" s="96"/>
      <c r="XCQ9" s="96"/>
      <c r="XCR9" s="96"/>
      <c r="XCS9" s="96"/>
      <c r="XCT9" s="96"/>
      <c r="XCU9" s="96"/>
      <c r="XCV9" s="96"/>
      <c r="XCW9" s="96"/>
      <c r="XCX9" s="96"/>
      <c r="XCY9" s="96"/>
      <c r="XCZ9" s="96"/>
      <c r="XDA9" s="96"/>
      <c r="XDB9" s="96"/>
      <c r="XDC9" s="96"/>
      <c r="XDD9" s="96"/>
      <c r="XDE9" s="96"/>
      <c r="XDF9" s="96"/>
      <c r="XDG9" s="96"/>
      <c r="XDH9" s="96"/>
      <c r="XDI9" s="96"/>
      <c r="XDJ9" s="96"/>
      <c r="XDK9" s="96"/>
      <c r="XDL9" s="96"/>
      <c r="XDM9" s="96"/>
      <c r="XDN9" s="96"/>
      <c r="XDO9" s="96"/>
      <c r="XDP9" s="96"/>
      <c r="XDQ9" s="96"/>
      <c r="XDR9" s="96"/>
      <c r="XDS9" s="96"/>
      <c r="XDT9" s="96"/>
      <c r="XDU9" s="96"/>
      <c r="XDV9" s="96"/>
      <c r="XDW9" s="96"/>
      <c r="XDX9" s="96"/>
      <c r="XDY9" s="96"/>
      <c r="XDZ9" s="96"/>
      <c r="XEA9" s="96"/>
      <c r="XEB9" s="96"/>
      <c r="XEC9" s="96"/>
      <c r="XED9" s="96"/>
    </row>
    <row r="10" spans="1:16364" s="97" customFormat="1" ht="40.5" customHeight="1">
      <c r="A10" s="122" t="s">
        <v>189</v>
      </c>
      <c r="B10" s="122">
        <f>C10-4</f>
        <v>86</v>
      </c>
      <c r="C10" s="123">
        <v>90</v>
      </c>
      <c r="D10" s="122">
        <f>C10+4</f>
        <v>94</v>
      </c>
      <c r="E10" s="122">
        <f>D10+5</f>
        <v>99</v>
      </c>
      <c r="F10" s="122">
        <f>E10+6</f>
        <v>105</v>
      </c>
      <c r="G10" s="128"/>
      <c r="H10" s="104" t="s">
        <v>123</v>
      </c>
      <c r="I10" s="104" t="s">
        <v>123</v>
      </c>
      <c r="J10" s="104" t="s">
        <v>123</v>
      </c>
      <c r="K10" s="104" t="s">
        <v>123</v>
      </c>
      <c r="L10" s="104" t="s">
        <v>123</v>
      </c>
      <c r="M10" s="104" t="s">
        <v>123</v>
      </c>
      <c r="N10" s="104" t="s">
        <v>123</v>
      </c>
      <c r="O10" s="104" t="s">
        <v>123</v>
      </c>
      <c r="P10" s="104" t="s">
        <v>123</v>
      </c>
      <c r="Q10" s="104" t="s">
        <v>123</v>
      </c>
      <c r="R10" s="104" t="s">
        <v>123</v>
      </c>
      <c r="S10" s="104" t="s">
        <v>123</v>
      </c>
      <c r="T10" s="104" t="s">
        <v>123</v>
      </c>
      <c r="U10" s="104" t="s">
        <v>123</v>
      </c>
      <c r="V10" s="104">
        <v>-0.5</v>
      </c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</row>
    <row r="11" spans="1:16364" s="97" customFormat="1" ht="40.5" customHeight="1">
      <c r="A11" s="122" t="s">
        <v>190</v>
      </c>
      <c r="B11" s="122">
        <f>C11-4</f>
        <v>94</v>
      </c>
      <c r="C11" s="123">
        <v>98</v>
      </c>
      <c r="D11" s="122">
        <f>C11+4</f>
        <v>102</v>
      </c>
      <c r="E11" s="122">
        <f>D11+5</f>
        <v>107</v>
      </c>
      <c r="F11" s="122">
        <f>E11+6</f>
        <v>113</v>
      </c>
      <c r="G11" s="128"/>
      <c r="H11" s="104" t="s">
        <v>123</v>
      </c>
      <c r="I11" s="104" t="s">
        <v>123</v>
      </c>
      <c r="J11" s="104" t="s">
        <v>123</v>
      </c>
      <c r="K11" s="104" t="s">
        <v>123</v>
      </c>
      <c r="L11" s="104">
        <v>-0.5</v>
      </c>
      <c r="M11" s="104" t="s">
        <v>123</v>
      </c>
      <c r="N11" s="104" t="s">
        <v>123</v>
      </c>
      <c r="O11" s="104" t="s">
        <v>123</v>
      </c>
      <c r="P11" s="104" t="s">
        <v>123</v>
      </c>
      <c r="Q11" s="104" t="s">
        <v>123</v>
      </c>
      <c r="R11" s="104" t="s">
        <v>123</v>
      </c>
      <c r="S11" s="104">
        <v>-0.5</v>
      </c>
      <c r="T11" s="104" t="s">
        <v>123</v>
      </c>
      <c r="U11" s="104" t="s">
        <v>123</v>
      </c>
      <c r="V11" s="104" t="s">
        <v>123</v>
      </c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</row>
    <row r="12" spans="1:16364" s="97" customFormat="1" ht="40.5" customHeight="1">
      <c r="A12" s="122" t="s">
        <v>175</v>
      </c>
      <c r="B12" s="122">
        <f t="shared" ref="B12" si="3">C12-1</f>
        <v>37</v>
      </c>
      <c r="C12" s="123">
        <v>38</v>
      </c>
      <c r="D12" s="122">
        <f t="shared" ref="D12:E12" si="4">C12+1</f>
        <v>39</v>
      </c>
      <c r="E12" s="122">
        <f t="shared" si="4"/>
        <v>40</v>
      </c>
      <c r="F12" s="122">
        <f t="shared" ref="F12" si="5">E12+1.2</f>
        <v>41.2</v>
      </c>
      <c r="G12" s="128"/>
      <c r="H12" s="104" t="s">
        <v>123</v>
      </c>
      <c r="I12" s="104" t="s">
        <v>123</v>
      </c>
      <c r="J12" s="104" t="s">
        <v>123</v>
      </c>
      <c r="K12" s="104" t="s">
        <v>123</v>
      </c>
      <c r="L12" s="104" t="s">
        <v>123</v>
      </c>
      <c r="M12" s="104" t="s">
        <v>123</v>
      </c>
      <c r="N12" s="104" t="s">
        <v>123</v>
      </c>
      <c r="O12" s="104" t="s">
        <v>123</v>
      </c>
      <c r="P12" s="104" t="s">
        <v>123</v>
      </c>
      <c r="Q12" s="104" t="s">
        <v>123</v>
      </c>
      <c r="R12" s="104" t="s">
        <v>123</v>
      </c>
      <c r="S12" s="104" t="s">
        <v>123</v>
      </c>
      <c r="T12" s="104" t="s">
        <v>123</v>
      </c>
      <c r="U12" s="104" t="s">
        <v>123</v>
      </c>
      <c r="V12" s="104" t="s">
        <v>123</v>
      </c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</row>
    <row r="13" spans="1:16364" s="97" customFormat="1" ht="40.5" customHeight="1">
      <c r="A13" s="122" t="s">
        <v>191</v>
      </c>
      <c r="B13" s="122">
        <f>C13-0.5</f>
        <v>16.5</v>
      </c>
      <c r="C13" s="123">
        <v>17</v>
      </c>
      <c r="D13" s="122">
        <f t="shared" ref="D13:F13" si="6">C13+0.5</f>
        <v>17.5</v>
      </c>
      <c r="E13" s="122">
        <f t="shared" si="6"/>
        <v>18</v>
      </c>
      <c r="F13" s="122">
        <f t="shared" si="6"/>
        <v>18.5</v>
      </c>
      <c r="G13" s="128"/>
      <c r="H13" s="104" t="s">
        <v>123</v>
      </c>
      <c r="I13" s="104" t="s">
        <v>123</v>
      </c>
      <c r="J13" s="104" t="s">
        <v>123</v>
      </c>
      <c r="K13" s="104" t="s">
        <v>123</v>
      </c>
      <c r="L13" s="104" t="s">
        <v>123</v>
      </c>
      <c r="M13" s="104" t="s">
        <v>123</v>
      </c>
      <c r="N13" s="104" t="s">
        <v>123</v>
      </c>
      <c r="O13" s="104" t="s">
        <v>123</v>
      </c>
      <c r="P13" s="104" t="s">
        <v>123</v>
      </c>
      <c r="Q13" s="104" t="s">
        <v>123</v>
      </c>
      <c r="R13" s="104" t="s">
        <v>123</v>
      </c>
      <c r="S13" s="104" t="s">
        <v>123</v>
      </c>
      <c r="T13" s="104" t="s">
        <v>123</v>
      </c>
      <c r="U13" s="104" t="s">
        <v>123</v>
      </c>
      <c r="V13" s="104" t="s">
        <v>123</v>
      </c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</row>
    <row r="14" spans="1:16364" s="97" customFormat="1" ht="40.5" customHeight="1">
      <c r="A14" s="122" t="s">
        <v>192</v>
      </c>
      <c r="B14" s="122">
        <f>C14-0.8</f>
        <v>16.2</v>
      </c>
      <c r="C14" s="123">
        <v>17</v>
      </c>
      <c r="D14" s="122">
        <f>C14+0.8</f>
        <v>17.8</v>
      </c>
      <c r="E14" s="122">
        <f>D14+0.8</f>
        <v>18.600000000000001</v>
      </c>
      <c r="F14" s="122">
        <f>E14+1.1</f>
        <v>19.700000000000003</v>
      </c>
      <c r="G14" s="128"/>
      <c r="H14" s="104" t="s">
        <v>123</v>
      </c>
      <c r="I14" s="104" t="s">
        <v>123</v>
      </c>
      <c r="J14" s="104" t="s">
        <v>123</v>
      </c>
      <c r="K14" s="104" t="s">
        <v>123</v>
      </c>
      <c r="L14" s="104" t="s">
        <v>123</v>
      </c>
      <c r="M14" s="104" t="s">
        <v>123</v>
      </c>
      <c r="N14" s="104" t="s">
        <v>123</v>
      </c>
      <c r="O14" s="104" t="s">
        <v>123</v>
      </c>
      <c r="P14" s="104" t="s">
        <v>123</v>
      </c>
      <c r="Q14" s="104" t="s">
        <v>123</v>
      </c>
      <c r="R14" s="104" t="s">
        <v>123</v>
      </c>
      <c r="S14" s="104" t="s">
        <v>123</v>
      </c>
      <c r="T14" s="104" t="s">
        <v>123</v>
      </c>
      <c r="U14" s="104" t="s">
        <v>123</v>
      </c>
      <c r="V14" s="104" t="s">
        <v>123</v>
      </c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</row>
    <row r="15" spans="1:16364" s="97" customFormat="1" ht="40.5" customHeight="1">
      <c r="A15" s="122" t="s">
        <v>193</v>
      </c>
      <c r="B15" s="124">
        <f>C15-0.7</f>
        <v>14.3</v>
      </c>
      <c r="C15" s="124">
        <v>15</v>
      </c>
      <c r="D15" s="124">
        <f>C15+0.7</f>
        <v>15.7</v>
      </c>
      <c r="E15" s="124">
        <f>D15+0.7</f>
        <v>16.399999999999999</v>
      </c>
      <c r="F15" s="124">
        <f>E15+0.95</f>
        <v>17.349999999999998</v>
      </c>
      <c r="G15" s="129"/>
      <c r="H15" s="104" t="s">
        <v>123</v>
      </c>
      <c r="I15" s="104" t="s">
        <v>123</v>
      </c>
      <c r="J15" s="104" t="s">
        <v>123</v>
      </c>
      <c r="K15" s="104" t="s">
        <v>123</v>
      </c>
      <c r="L15" s="104" t="s">
        <v>123</v>
      </c>
      <c r="M15" s="104" t="s">
        <v>123</v>
      </c>
      <c r="N15" s="104"/>
      <c r="O15" s="104" t="s">
        <v>123</v>
      </c>
      <c r="P15" s="104" t="s">
        <v>123</v>
      </c>
      <c r="Q15" s="104" t="s">
        <v>123</v>
      </c>
      <c r="R15" s="104" t="s">
        <v>123</v>
      </c>
      <c r="S15" s="104" t="s">
        <v>123</v>
      </c>
      <c r="T15" s="104" t="s">
        <v>123</v>
      </c>
      <c r="U15" s="104" t="s">
        <v>123</v>
      </c>
      <c r="V15" s="104" t="s">
        <v>123</v>
      </c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</row>
    <row r="16" spans="1:16364" s="97" customFormat="1" ht="40.5" customHeight="1">
      <c r="A16" s="122" t="s">
        <v>194</v>
      </c>
      <c r="B16" s="122">
        <f>C16</f>
        <v>2</v>
      </c>
      <c r="C16" s="122">
        <v>2</v>
      </c>
      <c r="D16" s="122">
        <f t="shared" ref="D16:F18" si="7">C16</f>
        <v>2</v>
      </c>
      <c r="E16" s="122">
        <f t="shared" si="7"/>
        <v>2</v>
      </c>
      <c r="F16" s="122">
        <f t="shared" si="7"/>
        <v>2</v>
      </c>
      <c r="G16" s="128"/>
      <c r="H16" s="104" t="s">
        <v>123</v>
      </c>
      <c r="I16" s="104" t="s">
        <v>123</v>
      </c>
      <c r="J16" s="104" t="s">
        <v>123</v>
      </c>
      <c r="K16" s="104" t="s">
        <v>123</v>
      </c>
      <c r="L16" s="104" t="s">
        <v>123</v>
      </c>
      <c r="M16" s="104" t="s">
        <v>123</v>
      </c>
      <c r="N16" s="104" t="s">
        <v>123</v>
      </c>
      <c r="O16" s="104" t="s">
        <v>123</v>
      </c>
      <c r="P16" s="104" t="s">
        <v>123</v>
      </c>
      <c r="Q16" s="104" t="s">
        <v>123</v>
      </c>
      <c r="R16" s="104" t="s">
        <v>123</v>
      </c>
      <c r="S16" s="104" t="s">
        <v>123</v>
      </c>
      <c r="T16" s="104" t="s">
        <v>123</v>
      </c>
      <c r="U16" s="104" t="s">
        <v>123</v>
      </c>
      <c r="V16" s="104" t="s">
        <v>123</v>
      </c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</row>
    <row r="17" spans="1:16364" s="97" customFormat="1" ht="40.5" customHeight="1">
      <c r="A17" s="122" t="s">
        <v>195</v>
      </c>
      <c r="B17" s="122">
        <f t="shared" ref="B17" si="8">C17</f>
        <v>1.5</v>
      </c>
      <c r="C17" s="125">
        <v>1.5</v>
      </c>
      <c r="D17" s="122">
        <f t="shared" si="7"/>
        <v>1.5</v>
      </c>
      <c r="E17" s="122">
        <f t="shared" si="7"/>
        <v>1.5</v>
      </c>
      <c r="F17" s="122">
        <f t="shared" si="7"/>
        <v>1.5</v>
      </c>
      <c r="G17" s="128"/>
      <c r="H17" s="104" t="s">
        <v>123</v>
      </c>
      <c r="I17" s="104" t="s">
        <v>123</v>
      </c>
      <c r="J17" s="104" t="s">
        <v>123</v>
      </c>
      <c r="K17" s="104" t="s">
        <v>123</v>
      </c>
      <c r="L17" s="104" t="s">
        <v>123</v>
      </c>
      <c r="M17" s="104" t="s">
        <v>123</v>
      </c>
      <c r="N17" s="104" t="s">
        <v>123</v>
      </c>
      <c r="O17" s="104" t="s">
        <v>123</v>
      </c>
      <c r="P17" s="104" t="s">
        <v>123</v>
      </c>
      <c r="Q17" s="104" t="s">
        <v>123</v>
      </c>
      <c r="R17" s="104" t="s">
        <v>123</v>
      </c>
      <c r="S17" s="104" t="s">
        <v>123</v>
      </c>
      <c r="T17" s="104" t="s">
        <v>123</v>
      </c>
      <c r="U17" s="104" t="s">
        <v>123</v>
      </c>
      <c r="V17" s="104" t="s">
        <v>123</v>
      </c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</row>
    <row r="18" spans="1:16364" s="97" customFormat="1" ht="40.5" customHeight="1">
      <c r="A18" s="130" t="s">
        <v>196</v>
      </c>
      <c r="B18" s="130">
        <f>C18</f>
        <v>1.2</v>
      </c>
      <c r="C18" s="130">
        <v>1.2</v>
      </c>
      <c r="D18" s="130">
        <f t="shared" si="7"/>
        <v>1.2</v>
      </c>
      <c r="E18" s="130">
        <f t="shared" si="7"/>
        <v>1.2</v>
      </c>
      <c r="F18" s="130">
        <f t="shared" si="7"/>
        <v>1.2</v>
      </c>
      <c r="G18" s="131"/>
      <c r="H18" s="104" t="s">
        <v>123</v>
      </c>
      <c r="I18" s="104" t="s">
        <v>123</v>
      </c>
      <c r="J18" s="104" t="s">
        <v>123</v>
      </c>
      <c r="K18" s="104" t="s">
        <v>123</v>
      </c>
      <c r="L18" s="104" t="s">
        <v>123</v>
      </c>
      <c r="M18" s="104" t="s">
        <v>123</v>
      </c>
      <c r="N18" s="104" t="s">
        <v>123</v>
      </c>
      <c r="O18" s="104" t="s">
        <v>123</v>
      </c>
      <c r="P18" s="104" t="s">
        <v>123</v>
      </c>
      <c r="Q18" s="104" t="s">
        <v>123</v>
      </c>
      <c r="R18" s="104" t="s">
        <v>123</v>
      </c>
      <c r="S18" s="104" t="s">
        <v>123</v>
      </c>
      <c r="T18" s="104" t="s">
        <v>123</v>
      </c>
      <c r="U18" s="104" t="s">
        <v>123</v>
      </c>
      <c r="V18" s="104" t="s">
        <v>123</v>
      </c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</row>
    <row r="19" spans="1:16364" s="97" customFormat="1" ht="40.5" customHeight="1">
      <c r="A19" s="117"/>
      <c r="B19" s="118"/>
      <c r="C19" s="119"/>
      <c r="D19" s="118"/>
      <c r="E19" s="118"/>
      <c r="F19" s="118"/>
      <c r="G19" s="120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</row>
    <row r="20" spans="1:16364" ht="26.1" customHeight="1">
      <c r="A20" s="81" t="s">
        <v>171</v>
      </c>
      <c r="B20" s="76"/>
      <c r="C20" s="76"/>
      <c r="D20" s="79"/>
      <c r="E20" s="79"/>
      <c r="F20" s="79"/>
      <c r="G20" s="79"/>
      <c r="H20" s="79"/>
      <c r="I20" s="79"/>
      <c r="J20" s="79"/>
      <c r="K20" s="79"/>
      <c r="L20" s="85"/>
      <c r="M20" s="85"/>
      <c r="N20" s="85"/>
      <c r="O20" s="85"/>
      <c r="P20" s="85"/>
      <c r="Q20" s="77"/>
      <c r="R20" s="78"/>
      <c r="S20" s="77"/>
      <c r="T20" s="77"/>
      <c r="U20" s="77"/>
      <c r="V20" s="77"/>
      <c r="XEC20"/>
      <c r="XED20"/>
      <c r="XEE20"/>
      <c r="XEF20"/>
      <c r="XEG20"/>
      <c r="XEH20"/>
      <c r="XEI20"/>
      <c r="XEJ20"/>
    </row>
    <row r="21" spans="1:16364" ht="26.1" customHeight="1">
      <c r="A21" s="80" t="s">
        <v>219</v>
      </c>
      <c r="B21" s="91"/>
      <c r="C21" s="91"/>
      <c r="D21" s="91"/>
      <c r="E21" s="92" t="s">
        <v>213</v>
      </c>
      <c r="F21" s="92"/>
      <c r="G21" s="72"/>
      <c r="H21" s="72"/>
      <c r="I21" s="72"/>
      <c r="J21" s="72"/>
      <c r="K21" s="72"/>
      <c r="L21" s="91"/>
      <c r="M21" s="93"/>
      <c r="N21" s="93"/>
      <c r="O21" s="93"/>
      <c r="P21" s="91"/>
      <c r="Q21" s="92" t="s">
        <v>172</v>
      </c>
      <c r="R21" s="91"/>
      <c r="U21" s="1"/>
      <c r="V21" s="1"/>
      <c r="XEC21"/>
      <c r="XED21"/>
      <c r="XEE21"/>
      <c r="XEF21"/>
      <c r="XEG21"/>
      <c r="XEH21"/>
      <c r="XEI21"/>
      <c r="XEJ21"/>
    </row>
    <row r="22" spans="1:16364" ht="26.1" customHeight="1">
      <c r="A22" s="1" t="s">
        <v>218</v>
      </c>
      <c r="B22" s="91"/>
      <c r="C22" s="91"/>
      <c r="D22" s="91"/>
      <c r="E22" s="91"/>
      <c r="F22" s="91"/>
      <c r="G22" s="71"/>
      <c r="H22" s="71"/>
      <c r="I22" s="71"/>
      <c r="J22" s="71"/>
      <c r="K22" s="71"/>
      <c r="L22" s="91"/>
      <c r="M22" s="91"/>
      <c r="N22" s="91"/>
      <c r="O22" s="91"/>
      <c r="P22" s="91"/>
      <c r="Q22" s="74"/>
      <c r="R22" s="74"/>
      <c r="U22" s="1"/>
      <c r="V22" s="1"/>
      <c r="XEC22"/>
      <c r="XED22"/>
      <c r="XEE22"/>
      <c r="XEF22"/>
      <c r="XEG22"/>
      <c r="XEH22"/>
      <c r="XEI22"/>
      <c r="XEJ22"/>
    </row>
    <row r="23" spans="1:16364" ht="26.1" customHeight="1">
      <c r="A23" s="75"/>
      <c r="B23" s="91"/>
      <c r="C23" s="91"/>
      <c r="D23" s="91"/>
      <c r="E23" s="91"/>
      <c r="F23" s="91"/>
      <c r="G23" s="71"/>
      <c r="H23" s="71"/>
      <c r="I23" s="71"/>
      <c r="J23" s="71"/>
      <c r="K23" s="71"/>
      <c r="L23" s="91"/>
      <c r="M23" s="91"/>
      <c r="N23" s="91"/>
      <c r="O23" s="91"/>
      <c r="P23" s="74"/>
      <c r="Q23" s="74"/>
      <c r="R23" s="74"/>
      <c r="U23" s="1"/>
      <c r="V23" s="1"/>
      <c r="XEC23"/>
      <c r="XED23"/>
      <c r="XEE23"/>
      <c r="XEF23"/>
      <c r="XEG23"/>
      <c r="XEH23"/>
      <c r="XEI23"/>
      <c r="XEJ23"/>
    </row>
    <row r="24" spans="1:16364" ht="26.1" customHeight="1">
      <c r="A24" s="74"/>
      <c r="B24" s="74"/>
      <c r="C24" s="74"/>
      <c r="D24" s="74"/>
      <c r="E24" s="74"/>
      <c r="F24" s="74"/>
      <c r="G24" s="70"/>
      <c r="H24" s="70"/>
      <c r="I24" s="70"/>
      <c r="J24" s="70"/>
      <c r="K24" s="70"/>
      <c r="L24" s="74"/>
      <c r="M24" s="74"/>
      <c r="N24" s="74"/>
      <c r="O24" s="74"/>
      <c r="P24" s="74"/>
      <c r="Q24" s="74"/>
      <c r="R24" s="74"/>
      <c r="U24" s="1"/>
      <c r="V24" s="1"/>
      <c r="XEC24"/>
      <c r="XED24"/>
      <c r="XEE24"/>
      <c r="XEF24"/>
      <c r="XEG24"/>
      <c r="XEH24"/>
      <c r="XEI24"/>
      <c r="XEJ24"/>
    </row>
    <row r="25" spans="1:16364" ht="26.1" customHeight="1">
      <c r="U25" s="1"/>
      <c r="V25" s="1"/>
      <c r="XEC25"/>
      <c r="XED25"/>
      <c r="XEE25"/>
      <c r="XEF25"/>
      <c r="XEG25"/>
      <c r="XEH25"/>
      <c r="XEI25"/>
      <c r="XEJ25"/>
    </row>
    <row r="26" spans="1:16364" ht="26.1" customHeight="1">
      <c r="U26" s="1"/>
      <c r="V26" s="1"/>
      <c r="XEC26"/>
      <c r="XED26"/>
      <c r="XEE26"/>
      <c r="XEF26"/>
      <c r="XEG26"/>
      <c r="XEH26"/>
      <c r="XEI26"/>
      <c r="XEJ26"/>
    </row>
    <row r="27" spans="1:16364" ht="26.1" customHeight="1">
      <c r="U27" s="1"/>
      <c r="V27" s="1"/>
      <c r="XEC27"/>
      <c r="XED27"/>
      <c r="XEE27"/>
      <c r="XEF27"/>
      <c r="XEG27"/>
      <c r="XEH27"/>
      <c r="XEI27"/>
      <c r="XEJ27"/>
    </row>
    <row r="28" spans="1:16364" ht="26.1" customHeight="1">
      <c r="U28" s="1"/>
      <c r="V28" s="1"/>
      <c r="XEC28"/>
      <c r="XED28"/>
      <c r="XEE28"/>
      <c r="XEF28"/>
      <c r="XEG28"/>
      <c r="XEH28"/>
      <c r="XEI28"/>
      <c r="XEJ28"/>
    </row>
    <row r="29" spans="1:16364" ht="26.1" customHeight="1">
      <c r="U29" s="1"/>
      <c r="V29" s="1"/>
      <c r="XEC29"/>
      <c r="XED29"/>
      <c r="XEE29"/>
      <c r="XEF29"/>
      <c r="XEG29"/>
      <c r="XEH29"/>
      <c r="XEI29"/>
      <c r="XEJ29"/>
    </row>
  </sheetData>
  <mergeCells count="3">
    <mergeCell ref="H5:J5"/>
    <mergeCell ref="A2:G2"/>
    <mergeCell ref="A1:V1"/>
  </mergeCells>
  <phoneticPr fontId="24" type="noConversion"/>
  <pageMargins left="0.75" right="0.75" top="1" bottom="1" header="0.5" footer="0.5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E1"/>
  <sheetViews>
    <sheetView zoomScale="70" zoomScaleNormal="70" workbookViewId="0">
      <selection activeCell="AH56" sqref="AH56"/>
    </sheetView>
  </sheetViews>
  <sheetFormatPr defaultColWidth="9" defaultRowHeight="14.25"/>
  <cols>
    <col min="5" max="5" width="9" style="74"/>
  </cols>
  <sheetData/>
  <phoneticPr fontId="24" type="noConversion"/>
  <pageMargins left="0.75" right="0.75" top="1" bottom="1" header="0.5" footer="0.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25"/>
  <sheetViews>
    <sheetView zoomScale="80" zoomScaleNormal="80" workbookViewId="0">
      <selection activeCell="D13" sqref="D13"/>
    </sheetView>
  </sheetViews>
  <sheetFormatPr defaultRowHeight="84" customHeight="1"/>
  <cols>
    <col min="1" max="1" width="21.375" style="139" bestFit="1" customWidth="1"/>
    <col min="2" max="2" width="15.125" style="139" customWidth="1"/>
    <col min="3" max="3" width="9.625" style="139" customWidth="1"/>
    <col min="4" max="4" width="12.75" style="139" customWidth="1"/>
    <col min="5" max="6" width="15.125" style="139" customWidth="1"/>
    <col min="7" max="7" width="23.375" style="139" customWidth="1"/>
    <col min="8" max="8" width="31.25" style="139" customWidth="1"/>
    <col min="9" max="9" width="37.125" style="139" customWidth="1"/>
    <col min="10" max="10" width="30.125" style="139" customWidth="1"/>
    <col min="11" max="11" width="30.25" style="139" customWidth="1"/>
    <col min="12" max="16" width="9" style="139"/>
    <col min="17" max="17" width="35.625" style="139" customWidth="1"/>
    <col min="18" max="16384" width="9" style="139"/>
  </cols>
  <sheetData>
    <row r="1" spans="1:17" s="135" customFormat="1" ht="84" customHeight="1">
      <c r="A1" s="133" t="s">
        <v>200</v>
      </c>
      <c r="B1" s="133" t="s">
        <v>201</v>
      </c>
      <c r="C1" s="133" t="s">
        <v>207</v>
      </c>
      <c r="D1" s="133" t="s">
        <v>202</v>
      </c>
      <c r="E1" s="133" t="s">
        <v>203</v>
      </c>
      <c r="F1" s="133" t="s">
        <v>204</v>
      </c>
      <c r="G1" s="133" t="s">
        <v>205</v>
      </c>
      <c r="H1" s="134" t="s">
        <v>197</v>
      </c>
      <c r="I1" s="134" t="s">
        <v>198</v>
      </c>
      <c r="J1" s="134" t="s">
        <v>199</v>
      </c>
      <c r="K1" s="134"/>
    </row>
    <row r="2" spans="1:17" s="135" customFormat="1" ht="84" customHeight="1">
      <c r="A2" s="138" t="s">
        <v>210</v>
      </c>
      <c r="B2" s="138" t="s">
        <v>208</v>
      </c>
      <c r="C2" s="133">
        <v>2615</v>
      </c>
      <c r="D2" s="133">
        <v>45</v>
      </c>
      <c r="E2" s="138" t="s">
        <v>206</v>
      </c>
      <c r="F2" s="133">
        <v>2.16</v>
      </c>
      <c r="G2" s="133" t="s">
        <v>214</v>
      </c>
      <c r="H2" s="136"/>
      <c r="I2" s="136"/>
      <c r="J2" s="137"/>
      <c r="K2" s="134"/>
    </row>
    <row r="3" spans="1:17" s="135" customFormat="1" ht="47.25" customHeight="1">
      <c r="D3" s="135">
        <f>SUM(D2:D2)</f>
        <v>45</v>
      </c>
      <c r="F3" s="135">
        <f>SUM(F2:F2)</f>
        <v>2.16</v>
      </c>
    </row>
    <row r="4" spans="1:17" ht="36" customHeight="1"/>
    <row r="5" spans="1:17" ht="36" customHeight="1"/>
    <row r="6" spans="1:17" ht="36" customHeight="1"/>
    <row r="7" spans="1:17" ht="36" customHeight="1"/>
    <row r="8" spans="1:17" ht="36" customHeight="1">
      <c r="Q8" s="140"/>
    </row>
    <row r="9" spans="1:17" ht="36" customHeight="1"/>
    <row r="10" spans="1:17" ht="36" customHeight="1"/>
    <row r="11" spans="1:17" ht="36" customHeight="1"/>
    <row r="12" spans="1:17" ht="36" customHeight="1"/>
    <row r="13" spans="1:17" ht="36" customHeight="1"/>
    <row r="14" spans="1:17" ht="36" customHeight="1"/>
    <row r="15" spans="1:17" ht="36" customHeight="1"/>
    <row r="16" spans="1:17" ht="36" customHeight="1"/>
    <row r="17" ht="36" customHeight="1"/>
    <row r="18" ht="36" customHeight="1"/>
    <row r="19" ht="36" customHeight="1"/>
    <row r="20" ht="36" customHeight="1"/>
    <row r="21" ht="36" customHeight="1"/>
    <row r="22" ht="36" customHeight="1"/>
    <row r="23" ht="36" customHeight="1"/>
    <row r="24" ht="36" customHeight="1"/>
    <row r="25" ht="36" customHeight="1"/>
  </sheetData>
  <phoneticPr fontId="2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J31" sqref="J31"/>
    </sheetView>
  </sheetViews>
  <sheetFormatPr defaultRowHeight="14.25"/>
  <sheetData/>
  <phoneticPr fontId="158" type="noConversion"/>
  <printOptions horizontalCentered="1"/>
  <pageMargins left="0" right="0" top="0.39370078740157483" bottom="0.74803149606299213" header="0.31496062992125984" footer="0.31496062992125984"/>
  <pageSetup paperSize="9" scale="7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远程验货所需</vt:lpstr>
      <vt:lpstr>工作内容</vt:lpstr>
      <vt:lpstr>AQL2.5验货</vt:lpstr>
      <vt:lpstr>尾期</vt:lpstr>
      <vt:lpstr>验货尺寸表</vt:lpstr>
      <vt:lpstr>验货图片</vt:lpstr>
      <vt:lpstr>箱单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USER</cp:lastModifiedBy>
  <cp:lastPrinted>2024-01-16T08:18:43Z</cp:lastPrinted>
  <dcterms:created xsi:type="dcterms:W3CDTF">2020-03-11T01:34:00Z</dcterms:created>
  <dcterms:modified xsi:type="dcterms:W3CDTF">2025-01-07T07:31:12Z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KSOReadingLayout">
    <vt:bool>true</vt:bool>
  </property>
  <property fmtid="{D5CDD505-2E9C-101B-9397-08002B2CF9AE}" pid="4" name="ICV">
    <vt:lpwstr>2AD832A71B2F40059501AC16167AE96F</vt:lpwstr>
  </property>
</Properties>
</file>