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<sst xmlns="http://schemas.openxmlformats.org/spreadsheetml/2006/main" count="912" uniqueCount="357">
  <si>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</si>
  <si>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</si>
  <si>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</si>
  <si>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</si>
  <si>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</si>
  <si>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</si>
  <si>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</si>
  <si>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</si>
  <si>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</si>
  <si>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</si>
  <si>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</si>
  <si>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</si>
  <si>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</si>
  <si>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</si>
  <si>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</si>
  <si>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</si>
  <si>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</si>
  <si>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</si>
  <si>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</si>
  <si>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</si>
  <si>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</si>
  <si>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</si>
  <si>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</si>
  <si>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</si>
  <si>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</si>
  <si>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</si>
  <si>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</si>
  <si>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</si>
  <si>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TAMMAN82041</t>
  </si>
  <si>
    <t>合同交期</t>
  </si>
  <si>
    <t>2024.12.31</t>
  </si>
  <si>
    <t>产前确认样</t>
  </si>
  <si>
    <t>有</t>
  </si>
  <si>
    <t>无</t>
  </si>
  <si>
    <t>品名</t>
  </si>
  <si>
    <t>女士软壳长裤</t>
  </si>
  <si>
    <t>上线日</t>
  </si>
  <si>
    <t>2024.11.20</t>
  </si>
  <si>
    <t>原辅材料卡</t>
  </si>
  <si>
    <t>色/号型数</t>
  </si>
  <si>
    <t>缝制预计完成日</t>
  </si>
  <si>
    <t>2024.12.10</t>
  </si>
  <si>
    <t>大货面料确认样</t>
  </si>
  <si>
    <t>订单数量</t>
  </si>
  <si>
    <t>包装预计完成日</t>
  </si>
  <si>
    <t>2024.12.20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</si>
  <si>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</si>
  <si>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</si>
  <si>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</si>
  <si>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</si>
  <si>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</si>
  <si>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</si>
  <si>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</si>
  <si>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</si>
  <si>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</si>
  <si>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</si>
  <si>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</si>
  <si>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</si>
  <si>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</si>
  <si>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</si>
  <si>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</si>
  <si>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</si>
  <si>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</si>
  <si>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</si>
  <si>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</si>
  <si>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</si>
  <si>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</si>
  <si>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</si>
  <si>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</si>
  <si>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</si>
  <si>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</si>
  <si>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</si>
  <si>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</si>
  <si>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</si>
  <si>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</si>
  <si>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</si>
  <si>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</si>
  <si>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</si>
  <si>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</si>
  <si>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</si>
  <si>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</si>
  <si>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</si>
  <si>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</si>
  <si>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</si>
  <si>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</si>
  <si>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</si>
  <si>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</si>
  <si>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</si>
  <si>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</si>
  <si>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</si>
  <si>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</si>
  <si>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</si>
  <si>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</si>
  <si>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</si>
  <si>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</si>
  <si>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</si>
  <si>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1.上腰一周吃水部均匀。压腰明线有掉道的。</t>
  </si>
  <si>
    <t>2.脚口一周不圆顺，有皱。</t>
  </si>
  <si>
    <t>3.侧斗口斗角有窝斗。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</si>
  <si>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</si>
  <si>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</si>
  <si>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</si>
  <si>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</si>
  <si>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</si>
  <si>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</si>
  <si>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</si>
  <si>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</si>
  <si>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</si>
  <si>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</si>
  <si>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</si>
  <si>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2024.11.25</t>
  </si>
  <si>
    <t>工厂负责人</t>
  </si>
  <si>
    <t>张爱萍</t>
  </si>
  <si>
    <t>【整改结果】</t>
  </si>
  <si>
    <t>复核时间</t>
  </si>
  <si>
    <t>产品代码：</t>
  </si>
  <si>
    <t>女式软壳长裤</t>
  </si>
  <si>
    <t>款号：</t>
  </si>
  <si>
    <t xml:space="preserve">                码号</t>
  </si>
  <si>
    <t>M#    1</t>
  </si>
  <si>
    <t>M#     2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</si>
  <si>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</si>
  <si>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</si>
  <si>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</si>
  <si>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</si>
  <si>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</si>
  <si>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</si>
  <si>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</si>
  <si>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</si>
  <si>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洗水前/洗水后</t>
  </si>
  <si>
    <t>裤外侧长（参考值）</t>
  </si>
  <si>
    <t>+1/+0.5</t>
  </si>
  <si>
    <t>+0.2/0</t>
  </si>
  <si>
    <t>腰围 平量</t>
  </si>
  <si>
    <t>+0/+0.8</t>
  </si>
  <si>
    <t>+1/+0.7</t>
  </si>
  <si>
    <t>臀围</t>
  </si>
  <si>
    <t>+0.2/+0.2</t>
  </si>
  <si>
    <t>+0.5/0</t>
  </si>
  <si>
    <t>腿围/2</t>
  </si>
  <si>
    <t>0/0</t>
  </si>
  <si>
    <t>+0.3/0</t>
  </si>
  <si>
    <t>膝围/2</t>
  </si>
  <si>
    <t>+0.4/0</t>
  </si>
  <si>
    <t>+0.4/+0.2</t>
  </si>
  <si>
    <t>脚口/2</t>
  </si>
  <si>
    <t>+0.5/+0.2</t>
  </si>
  <si>
    <t>前裆长 含腰</t>
  </si>
  <si>
    <t>后裆长 含腰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</si>
  <si>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</si>
  <si>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</si>
  <si>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</si>
  <si>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</si>
  <si>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</si>
  <si>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</si>
  <si>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</si>
  <si>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</si>
  <si>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</si>
  <si>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</si>
  <si>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</si>
  <si>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</si>
  <si>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黑色：每个尺码各5条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</si>
  <si>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</si>
  <si>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</si>
  <si>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</si>
  <si>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1.侧缝缝合的不顺直。</t>
  </si>
  <si>
    <t>2.压腰明线宽窄不等宽。</t>
  </si>
  <si>
    <t>3.脚口起扭，一周明线不圆顺。</t>
  </si>
  <si>
    <t>【整改的严重缺陷及整改复核时间】</t>
  </si>
  <si>
    <t>2024.12.5</t>
  </si>
  <si>
    <t>+0.5/+1</t>
  </si>
  <si>
    <t>+0.5/-0.5</t>
  </si>
  <si>
    <t>+1/+1.5</t>
  </si>
  <si>
    <t>+1/0</t>
  </si>
  <si>
    <t>0/+0.8</t>
  </si>
  <si>
    <t>+1/+1</t>
  </si>
  <si>
    <t>+1.3/+1</t>
  </si>
  <si>
    <t>+0.3/+1</t>
  </si>
  <si>
    <t>+1/+0.6</t>
  </si>
  <si>
    <t>-0.2/+0.2</t>
  </si>
  <si>
    <t>0/+1.4</t>
  </si>
  <si>
    <t>+1.2/+1</t>
  </si>
  <si>
    <t>+1/+0.4</t>
  </si>
  <si>
    <t>-0.3/0</t>
  </si>
  <si>
    <t>0/-0.3</t>
  </si>
  <si>
    <t>0/-0.2</t>
  </si>
  <si>
    <t>+0.4/+0.5</t>
  </si>
  <si>
    <t>+0.3/+0.5</t>
  </si>
  <si>
    <t>+0.4/+0.4</t>
  </si>
  <si>
    <t>+0/+0.2</t>
  </si>
  <si>
    <t>+0.3/+0.3</t>
  </si>
  <si>
    <t>+0.5/+0.3</t>
  </si>
  <si>
    <t>-0.2/+0.5</t>
  </si>
  <si>
    <t>-0.5/0</t>
  </si>
  <si>
    <t>0/+0.3</t>
  </si>
  <si>
    <t>前门襟长（不含腰）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</si>
  <si>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</si>
  <si>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</si>
  <si>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</si>
  <si>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</si>
  <si>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</si>
  <si>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</si>
  <si>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</si>
  <si>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</si>
  <si>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</si>
  <si>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</si>
  <si>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</si>
  <si>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</si>
  <si>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</si>
  <si>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</si>
  <si>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</si>
  <si>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采购凭证号：CGDD24110400092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</si>
  <si>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</si>
  <si>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</si>
  <si>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</si>
  <si>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</si>
  <si>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</si>
  <si>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</si>
  <si>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</si>
  <si>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</si>
  <si>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</si>
  <si>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</si>
  <si>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</si>
  <si>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</si>
  <si>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</si>
  <si>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</si>
  <si>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</si>
  <si>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</si>
  <si>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</si>
  <si>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</si>
  <si>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</si>
  <si>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</si>
  <si>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</si>
  <si>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黑色：14.45.3.58.31.53.24.44</t>
  </si>
  <si>
    <t>情况说明：</t>
  </si>
  <si>
    <t xml:space="preserve">【问题点描述】  </t>
  </si>
  <si>
    <t>1.袋口下口夹褶     2</t>
  </si>
  <si>
    <t>2.脚口吃纵褶皱       1</t>
  </si>
  <si>
    <t>3.折叠左右腿部对称       2</t>
  </si>
  <si>
    <t>4.少量脏污，线毛，没有处理干净。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</si>
  <si>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</si>
  <si>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</si>
  <si>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</si>
  <si>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</si>
  <si>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</si>
  <si>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</si>
  <si>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</si>
  <si>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此订单1319件，此次出货1318件，按照AQL2.5的抽验要求，抽验80条，在允许范围之内，可以正常出货。</t>
  </si>
  <si>
    <t>服装QC部门</t>
  </si>
  <si>
    <t>检验人</t>
  </si>
  <si>
    <t>2021.12.23</t>
  </si>
  <si>
    <t>+0.5/+1.2</t>
  </si>
  <si>
    <t>-0.5/-0.5</t>
  </si>
  <si>
    <t>0/+1</t>
  </si>
  <si>
    <t>+1/+1.2</t>
  </si>
  <si>
    <t>+1.4/+1</t>
  </si>
  <si>
    <t>+1.3/+0.4</t>
  </si>
  <si>
    <t>+0.3/+0.2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</si>
  <si>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</si>
  <si>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</si>
  <si>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</si>
  <si>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</si>
  <si>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</si>
  <si>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</si>
  <si>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</si>
  <si>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</si>
  <si>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</si>
  <si>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</si>
  <si>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</si>
  <si>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</si>
  <si>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</si>
  <si>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</si>
  <si>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</si>
  <si>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</si>
  <si>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</si>
  <si>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</si>
  <si>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FW12610</t>
  </si>
  <si>
    <t>地茶色</t>
  </si>
  <si>
    <t>81040/041</t>
  </si>
  <si>
    <t>制表时间：</t>
  </si>
  <si>
    <t>测试人签名：王继生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</si>
  <si>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</si>
  <si>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</si>
  <si>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</si>
  <si>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</si>
  <si>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</si>
  <si>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</si>
  <si>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</si>
  <si>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</si>
  <si>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</si>
  <si>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1-0458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</si>
  <si>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</si>
  <si>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</si>
  <si>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</si>
  <si>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</si>
  <si>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</si>
  <si>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</si>
  <si>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</si>
  <si>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</si>
  <si>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</si>
  <si>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</si>
  <si>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经纬</t>
  </si>
  <si>
    <t>TAMMAN81040.82041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</si>
  <si>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</si>
  <si>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</si>
  <si>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</si>
  <si>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</si>
  <si>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</si>
  <si>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SK00130</t>
  </si>
  <si>
    <t>无LOGO金属五爪裤钩扣（1049088Z--1.7CM）</t>
  </si>
  <si>
    <t>倍腾</t>
  </si>
  <si>
    <t>ZY00414</t>
  </si>
  <si>
    <t>HIMEX白色号型尺码烫标（防升华处理）</t>
  </si>
  <si>
    <t>宝绅</t>
  </si>
  <si>
    <t>ZY00404</t>
  </si>
  <si>
    <t>TOREAD硅胶菱形烫标（6*0.9CM）</t>
  </si>
  <si>
    <t>川海</t>
  </si>
  <si>
    <t>物料6</t>
  </si>
  <si>
    <t>物料7</t>
  </si>
  <si>
    <t>物料8</t>
  </si>
  <si>
    <t>物料9</t>
  </si>
  <si>
    <t>物料10</t>
  </si>
  <si>
    <t>LP00183</t>
  </si>
  <si>
    <t>小号HIMEX中国梯拉袢（绳体顺色，胶头头黑色）</t>
  </si>
  <si>
    <t>ZK00191</t>
  </si>
  <si>
    <t>小日字扣（L10C-内径1CM）</t>
  </si>
  <si>
    <t>利富高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</si>
  <si>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</si>
  <si>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</si>
  <si>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</si>
  <si>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</si>
  <si>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</si>
  <si>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</si>
  <si>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</si>
  <si>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</si>
  <si>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</si>
  <si>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</si>
  <si>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</si>
  <si>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</si>
  <si>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</si>
  <si>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</si>
  <si>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</si>
  <si>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</si>
  <si>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</si>
  <si>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</si>
  <si>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</si>
  <si>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前下袋口/后腰里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</si>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</sst>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1" applyNumberFormat="0" applyFill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3" applyNumberFormat="0" applyAlignment="0" applyProtection="0">
      <alignment vertical="center"/>
    </xf>
    <xf numFmtId="0" fontId="38" fillId="8" borderId="74" applyNumberFormat="0" applyAlignment="0" applyProtection="0">
      <alignment vertical="center"/>
    </xf>
    <xf numFmtId="0" fontId="39" fillId="8" borderId="73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0" fillId="3" borderId="0" xfId="51" applyFont="1" applyFill="1"/>
    <xf numFmtId="14" fontId="10" fillId="3" borderId="0" xfId="51" applyNumberFormat="1" applyFont="1" applyFill="1"/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15" xfId="50" applyFont="1" applyFill="1" applyBorder="1" applyAlignment="1">
      <alignment horizontal="center" vertical="top"/>
    </xf>
    <xf numFmtId="0" fontId="16" fillId="0" borderId="16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vertical="center"/>
    </xf>
    <xf numFmtId="0" fontId="16" fillId="0" borderId="17" xfId="50" applyFont="1" applyFill="1" applyBorder="1" applyAlignment="1">
      <alignment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0" fontId="17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vertical="center"/>
    </xf>
    <xf numFmtId="58" fontId="18" fillId="0" borderId="19" xfId="50" applyNumberFormat="1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righ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right" vertical="center"/>
    </xf>
    <xf numFmtId="0" fontId="16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6" fillId="0" borderId="16" xfId="50" applyFont="1" applyFill="1" applyBorder="1" applyAlignment="1">
      <alignment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 wrapText="1"/>
    </xf>
    <xf numFmtId="0" fontId="18" fillId="0" borderId="19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left" vertical="center"/>
    </xf>
    <xf numFmtId="0" fontId="14" fillId="0" borderId="21" xfId="50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17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 wrapText="1"/>
    </xf>
    <xf numFmtId="0" fontId="16" fillId="0" borderId="19" xfId="50" applyFont="1" applyFill="1" applyBorder="1" applyAlignment="1">
      <alignment horizontal="left" vertical="center" wrapText="1"/>
    </xf>
    <xf numFmtId="0" fontId="18" fillId="0" borderId="21" xfId="50" applyFont="1" applyFill="1" applyBorder="1" applyAlignment="1">
      <alignment horizontal="center" vertical="center"/>
    </xf>
    <xf numFmtId="58" fontId="18" fillId="0" borderId="21" xfId="50" applyNumberFormat="1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4" fillId="0" borderId="34" xfId="50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center" vertical="center"/>
    </xf>
    <xf numFmtId="49" fontId="9" fillId="3" borderId="38" xfId="51" applyNumberFormat="1" applyFont="1" applyFill="1" applyBorder="1" applyAlignment="1">
      <alignment horizontal="center"/>
    </xf>
    <xf numFmtId="49" fontId="9" fillId="3" borderId="39" xfId="51" applyNumberFormat="1" applyFont="1" applyFill="1" applyBorder="1" applyAlignment="1">
      <alignment horizontal="center"/>
    </xf>
    <xf numFmtId="49" fontId="9" fillId="3" borderId="39" xfId="52" applyNumberFormat="1" applyFont="1" applyFill="1" applyBorder="1" applyAlignment="1">
      <alignment horizontal="center" vertical="center"/>
    </xf>
    <xf numFmtId="49" fontId="9" fillId="3" borderId="40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1" fillId="0" borderId="15" xfId="50" applyFont="1" applyBorder="1" applyAlignment="1">
      <alignment horizontal="center" vertical="top"/>
    </xf>
    <xf numFmtId="0" fontId="20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19" fillId="0" borderId="16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20" fillId="0" borderId="16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9" fillId="0" borderId="18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14" fontId="17" fillId="0" borderId="19" xfId="50" applyNumberFormat="1" applyFont="1" applyBorder="1" applyAlignment="1">
      <alignment horizontal="center" vertical="center"/>
    </xf>
    <xf numFmtId="14" fontId="17" fillId="0" borderId="33" xfId="50" applyNumberFormat="1" applyFont="1" applyBorder="1" applyAlignment="1">
      <alignment horizontal="center" vertical="center"/>
    </xf>
    <xf numFmtId="0" fontId="19" fillId="0" borderId="18" xfId="50" applyFont="1" applyBorder="1" applyAlignment="1">
      <alignment vertical="center"/>
    </xf>
    <xf numFmtId="0" fontId="17" fillId="0" borderId="19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19" xfId="50" applyFont="1" applyBorder="1" applyAlignment="1">
      <alignment vertical="center"/>
    </xf>
    <xf numFmtId="0" fontId="17" fillId="0" borderId="33" xfId="50" applyFont="1" applyBorder="1" applyAlignment="1">
      <alignment vertical="center"/>
    </xf>
    <xf numFmtId="0" fontId="19" fillId="0" borderId="18" xfId="50" applyFont="1" applyBorder="1" applyAlignment="1">
      <alignment horizontal="center" vertical="center"/>
    </xf>
    <xf numFmtId="0" fontId="17" fillId="0" borderId="24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18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16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4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19" fillId="0" borderId="19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16" xfId="50" applyFont="1" applyBorder="1" applyAlignment="1">
      <alignment horizontal="left" vertical="center"/>
    </xf>
    <xf numFmtId="0" fontId="18" fillId="0" borderId="17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0" fillId="0" borderId="43" xfId="50" applyFont="1" applyBorder="1" applyAlignment="1">
      <alignment vertical="center"/>
    </xf>
    <xf numFmtId="0" fontId="17" fillId="0" borderId="44" xfId="50" applyFont="1" applyBorder="1" applyAlignment="1">
      <alignment horizontal="center" vertical="center"/>
    </xf>
    <xf numFmtId="0" fontId="20" fillId="0" borderId="44" xfId="50" applyFont="1" applyBorder="1" applyAlignment="1">
      <alignment vertical="center"/>
    </xf>
    <xf numFmtId="0" fontId="17" fillId="0" borderId="44" xfId="50" applyFont="1" applyBorder="1" applyAlignment="1">
      <alignment vertical="center"/>
    </xf>
    <xf numFmtId="58" fontId="14" fillId="0" borderId="44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6" fillId="0" borderId="17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49" xfId="50" applyFont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52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15" xfId="50" applyFont="1" applyBorder="1" applyAlignment="1">
      <alignment horizontal="center" vertical="top"/>
    </xf>
    <xf numFmtId="0" fontId="19" fillId="0" borderId="20" xfId="50" applyFont="1" applyBorder="1" applyAlignment="1">
      <alignment vertical="center"/>
    </xf>
    <xf numFmtId="14" fontId="17" fillId="0" borderId="21" xfId="50" applyNumberFormat="1" applyFont="1" applyBorder="1" applyAlignment="1">
      <alignment horizontal="center" vertical="center"/>
    </xf>
    <xf numFmtId="14" fontId="17" fillId="0" borderId="34" xfId="50" applyNumberFormat="1" applyFont="1" applyBorder="1" applyAlignment="1">
      <alignment horizontal="center" vertical="center"/>
    </xf>
    <xf numFmtId="0" fontId="19" fillId="0" borderId="53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4" fillId="0" borderId="47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4" fillId="0" borderId="47" xfId="50" applyFont="1" applyBorder="1" applyAlignment="1">
      <alignment vertical="center"/>
    </xf>
    <xf numFmtId="0" fontId="19" fillId="0" borderId="47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 wrapText="1"/>
    </xf>
    <xf numFmtId="0" fontId="19" fillId="0" borderId="30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3" fillId="0" borderId="54" xfId="50" applyFont="1" applyBorder="1" applyAlignment="1">
      <alignment horizontal="left" vertical="center" wrapText="1"/>
    </xf>
    <xf numFmtId="9" fontId="17" fillId="0" borderId="19" xfId="50" applyNumberFormat="1" applyFont="1" applyBorder="1" applyAlignment="1">
      <alignment horizontal="center" vertical="center"/>
    </xf>
    <xf numFmtId="9" fontId="17" fillId="0" borderId="19" xfId="3" applyNumberFormat="1" applyFont="1" applyFill="1" applyBorder="1" applyAlignment="1" applyProtection="1">
      <alignment horizontal="center" vertical="center"/>
    </xf>
    <xf numFmtId="9" fontId="17" fillId="0" borderId="19" xfId="3" applyFont="1" applyFill="1" applyBorder="1" applyAlignment="1" applyProtection="1">
      <alignment horizontal="center" vertical="center"/>
    </xf>
    <xf numFmtId="0" fontId="20" fillId="0" borderId="4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9" xfId="50" applyNumberFormat="1" applyFont="1" applyBorder="1" applyAlignment="1">
      <alignment horizontal="left" vertical="center"/>
    </xf>
    <xf numFmtId="9" fontId="17" fillId="0" borderId="30" xfId="50" applyNumberFormat="1" applyFont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20" fillId="0" borderId="41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0" fillId="0" borderId="42" xfId="50" applyFont="1" applyBorder="1" applyAlignment="1">
      <alignment vertical="center"/>
    </xf>
    <xf numFmtId="0" fontId="17" fillId="0" borderId="58" xfId="50" applyFont="1" applyBorder="1" applyAlignment="1">
      <alignment vertical="center"/>
    </xf>
    <xf numFmtId="0" fontId="20" fillId="0" borderId="58" xfId="50" applyFont="1" applyBorder="1" applyAlignment="1">
      <alignment vertical="center"/>
    </xf>
    <xf numFmtId="58" fontId="14" fillId="0" borderId="42" xfId="50" applyNumberFormat="1" applyFont="1" applyBorder="1" applyAlignment="1">
      <alignment vertical="center"/>
    </xf>
    <xf numFmtId="0" fontId="20" fillId="0" borderId="27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9" fillId="0" borderId="5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37" xfId="50" applyFont="1" applyBorder="1" applyAlignment="1">
      <alignment horizontal="left" vertical="center" wrapText="1"/>
    </xf>
    <xf numFmtId="0" fontId="19" fillId="0" borderId="51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 wrapText="1"/>
    </xf>
    <xf numFmtId="0" fontId="25" fillId="0" borderId="33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7" fillId="0" borderId="35" xfId="50" applyNumberFormat="1" applyFont="1" applyBorder="1" applyAlignment="1">
      <alignment horizontal="left" vertical="center"/>
    </xf>
    <xf numFmtId="9" fontId="17" fillId="0" borderId="37" xfId="50" applyNumberFormat="1" applyFont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20" fillId="0" borderId="61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59" xfId="50" applyFont="1" applyBorder="1" applyAlignment="1">
      <alignment horizontal="center" vertical="center"/>
    </xf>
    <xf numFmtId="0" fontId="17" fillId="0" borderId="59" xfId="50" applyFont="1" applyFill="1" applyBorder="1" applyAlignment="1">
      <alignment horizontal="left" vertical="center"/>
    </xf>
    <xf numFmtId="0" fontId="26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7" fillId="0" borderId="9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6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/>
    <xf numFmtId="0" fontId="0" fillId="0" borderId="68" xfId="0" applyBorder="1"/>
    <xf numFmtId="0" fontId="0" fillId="0" borderId="69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352425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352425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352425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352425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352425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0184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6869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5934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1132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6857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6857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1132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6857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0702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0702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4024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0702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6879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6889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6889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522605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5419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4024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4024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6889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6879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6879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8274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4" t="s">
        <v>0</v>
      </c>
      <c r="C2" s="335"/>
      <c r="D2" s="335"/>
      <c r="E2" s="335"/>
      <c r="F2" s="335"/>
      <c r="G2" s="335"/>
      <c r="H2" s="335"/>
      <c r="I2" s="349"/>
    </row>
    <row r="3" ht="27.95" customHeight="1" spans="2:9">
      <c r="B3" s="336"/>
      <c r="C3" s="337"/>
      <c r="D3" s="338" t="s">
        <v>1</v>
      </c>
      <c r="E3" s="339"/>
      <c r="F3" s="340" t="s">
        <v>2</v>
      </c>
      <c r="G3" s="341"/>
      <c r="H3" s="338" t="s">
        <v>3</v>
      </c>
      <c r="I3" s="350"/>
    </row>
    <row r="4" ht="27.95" customHeight="1" spans="2:9">
      <c r="B4" s="336" t="s">
        <v>4</v>
      </c>
      <c r="C4" s="337" t="s">
        <v>5</v>
      </c>
      <c r="D4" s="337" t="s">
        <v>6</v>
      </c>
      <c r="E4" s="337" t="s">
        <v>7</v>
      </c>
      <c r="F4" s="342" t="s">
        <v>6</v>
      </c>
      <c r="G4" s="342" t="s">
        <v>7</v>
      </c>
      <c r="H4" s="337" t="s">
        <v>6</v>
      </c>
      <c r="I4" s="351" t="s">
        <v>7</v>
      </c>
    </row>
    <row r="5" ht="27.95" customHeight="1" spans="2:9">
      <c r="B5" s="343" t="s">
        <v>8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7.95" customHeight="1" spans="2:9">
      <c r="B6" s="343" t="s">
        <v>9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7.95" customHeight="1" spans="2:9">
      <c r="B7" s="343" t="s">
        <v>10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7.95" customHeight="1" spans="2:9">
      <c r="B8" s="343" t="s">
        <v>11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7.95" customHeight="1" spans="2:9">
      <c r="B9" s="343" t="s">
        <v>12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7.95" customHeight="1" spans="2:9">
      <c r="B10" s="343" t="s">
        <v>13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7.95" customHeight="1" spans="2:9">
      <c r="B11" s="343" t="s">
        <v>14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7.95" customHeight="1" spans="2:9">
      <c r="B12" s="345" t="s">
        <v>15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customFormat="1" spans="2:4">
      <c r="B14" s="348" t="s">
        <v>16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3" sqref="H13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0" t="s">
        <v>293</v>
      </c>
      <c r="H2" s="31"/>
      <c r="I2" s="43"/>
      <c r="J2" s="30" t="s">
        <v>294</v>
      </c>
      <c r="K2" s="31"/>
      <c r="L2" s="43"/>
      <c r="M2" s="30" t="s">
        <v>295</v>
      </c>
      <c r="N2" s="31"/>
      <c r="O2" s="43"/>
      <c r="P2" s="30" t="s">
        <v>296</v>
      </c>
      <c r="Q2" s="31"/>
      <c r="R2" s="43"/>
      <c r="S2" s="31" t="s">
        <v>297</v>
      </c>
      <c r="T2" s="31"/>
      <c r="U2" s="43"/>
      <c r="V2" s="26" t="s">
        <v>298</v>
      </c>
      <c r="W2" s="26" t="s">
        <v>274</v>
      </c>
    </row>
    <row r="3" s="1" customFormat="1" ht="16.5" spans="1:23">
      <c r="A3" s="7"/>
      <c r="B3" s="32"/>
      <c r="C3" s="32"/>
      <c r="D3" s="32"/>
      <c r="E3" s="32"/>
      <c r="F3" s="32"/>
      <c r="G3" s="4" t="s">
        <v>299</v>
      </c>
      <c r="H3" s="4" t="s">
        <v>34</v>
      </c>
      <c r="I3" s="4" t="s">
        <v>264</v>
      </c>
      <c r="J3" s="4" t="s">
        <v>299</v>
      </c>
      <c r="K3" s="4" t="s">
        <v>34</v>
      </c>
      <c r="L3" s="4" t="s">
        <v>264</v>
      </c>
      <c r="M3" s="4" t="s">
        <v>299</v>
      </c>
      <c r="N3" s="4" t="s">
        <v>34</v>
      </c>
      <c r="O3" s="4" t="s">
        <v>264</v>
      </c>
      <c r="P3" s="4" t="s">
        <v>299</v>
      </c>
      <c r="Q3" s="4" t="s">
        <v>34</v>
      </c>
      <c r="R3" s="4" t="s">
        <v>264</v>
      </c>
      <c r="S3" s="4" t="s">
        <v>299</v>
      </c>
      <c r="T3" s="4" t="s">
        <v>34</v>
      </c>
      <c r="U3" s="4" t="s">
        <v>264</v>
      </c>
      <c r="V3" s="44"/>
      <c r="W3" s="44"/>
    </row>
    <row r="4" ht="135" spans="1:23">
      <c r="A4" s="33" t="s">
        <v>300</v>
      </c>
      <c r="B4" s="34" t="s">
        <v>301</v>
      </c>
      <c r="C4" s="34"/>
      <c r="D4" s="34" t="s">
        <v>276</v>
      </c>
      <c r="E4" s="34" t="s">
        <v>87</v>
      </c>
      <c r="F4" s="35" t="s">
        <v>302</v>
      </c>
      <c r="G4" s="10" t="s">
        <v>303</v>
      </c>
      <c r="H4" s="36" t="s">
        <v>304</v>
      </c>
      <c r="I4" s="10" t="s">
        <v>305</v>
      </c>
      <c r="J4" s="10" t="s">
        <v>306</v>
      </c>
      <c r="K4" s="36" t="s">
        <v>307</v>
      </c>
      <c r="L4" s="10" t="s">
        <v>305</v>
      </c>
      <c r="M4" s="10" t="s">
        <v>308</v>
      </c>
      <c r="N4" s="36" t="s">
        <v>309</v>
      </c>
      <c r="O4" s="10" t="s">
        <v>310</v>
      </c>
      <c r="P4" s="10" t="s">
        <v>311</v>
      </c>
      <c r="Q4" s="36" t="s">
        <v>312</v>
      </c>
      <c r="R4" s="10" t="s">
        <v>313</v>
      </c>
      <c r="S4" s="10" t="s">
        <v>314</v>
      </c>
      <c r="T4" s="36" t="s">
        <v>315</v>
      </c>
      <c r="U4" s="10" t="s">
        <v>316</v>
      </c>
      <c r="V4" s="10"/>
      <c r="W4" s="10"/>
    </row>
    <row r="5" spans="1:23">
      <c r="A5" s="37"/>
      <c r="B5" s="38"/>
      <c r="C5" s="38"/>
      <c r="D5" s="38"/>
      <c r="E5" s="38"/>
      <c r="F5" s="39"/>
      <c r="G5" s="30" t="s">
        <v>317</v>
      </c>
      <c r="H5" s="31"/>
      <c r="I5" s="43"/>
      <c r="J5" s="30" t="s">
        <v>318</v>
      </c>
      <c r="K5" s="31"/>
      <c r="L5" s="43"/>
      <c r="M5" s="30" t="s">
        <v>319</v>
      </c>
      <c r="N5" s="31"/>
      <c r="O5" s="43"/>
      <c r="P5" s="30" t="s">
        <v>320</v>
      </c>
      <c r="Q5" s="31"/>
      <c r="R5" s="43"/>
      <c r="S5" s="31" t="s">
        <v>321</v>
      </c>
      <c r="T5" s="31"/>
      <c r="U5" s="43"/>
      <c r="V5" s="10"/>
      <c r="W5" s="10"/>
    </row>
    <row r="6" spans="1:23">
      <c r="A6" s="37"/>
      <c r="B6" s="38"/>
      <c r="C6" s="38"/>
      <c r="D6" s="38"/>
      <c r="E6" s="38"/>
      <c r="F6" s="39"/>
      <c r="G6" s="4" t="s">
        <v>299</v>
      </c>
      <c r="H6" s="4" t="s">
        <v>34</v>
      </c>
      <c r="I6" s="4" t="s">
        <v>264</v>
      </c>
      <c r="J6" s="4" t="s">
        <v>299</v>
      </c>
      <c r="K6" s="4" t="s">
        <v>34</v>
      </c>
      <c r="L6" s="4" t="s">
        <v>264</v>
      </c>
      <c r="M6" s="4" t="s">
        <v>299</v>
      </c>
      <c r="N6" s="4" t="s">
        <v>34</v>
      </c>
      <c r="O6" s="4" t="s">
        <v>264</v>
      </c>
      <c r="P6" s="4" t="s">
        <v>299</v>
      </c>
      <c r="Q6" s="4" t="s">
        <v>34</v>
      </c>
      <c r="R6" s="4" t="s">
        <v>264</v>
      </c>
      <c r="S6" s="4" t="s">
        <v>299</v>
      </c>
      <c r="T6" s="4" t="s">
        <v>34</v>
      </c>
      <c r="U6" s="4" t="s">
        <v>264</v>
      </c>
      <c r="V6" s="10"/>
      <c r="W6" s="10"/>
    </row>
    <row r="7" ht="75" spans="1:23">
      <c r="A7" s="40"/>
      <c r="B7" s="41"/>
      <c r="C7" s="41"/>
      <c r="D7" s="41"/>
      <c r="E7" s="41"/>
      <c r="F7" s="42"/>
      <c r="G7" s="10" t="s">
        <v>322</v>
      </c>
      <c r="H7" s="36" t="s">
        <v>323</v>
      </c>
      <c r="I7" s="10" t="s">
        <v>310</v>
      </c>
      <c r="J7" s="10" t="s">
        <v>324</v>
      </c>
      <c r="K7" s="36" t="s">
        <v>325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327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328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329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330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279</v>
      </c>
      <c r="B17" s="13"/>
      <c r="C17" s="13"/>
      <c r="D17" s="13"/>
      <c r="E17" s="14"/>
      <c r="F17" s="15"/>
      <c r="G17" s="24"/>
      <c r="H17" s="29"/>
      <c r="I17" s="29"/>
      <c r="J17" s="12" t="s">
        <v>331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334</v>
      </c>
      <c r="B2" s="26" t="s">
        <v>260</v>
      </c>
      <c r="C2" s="26" t="s">
        <v>261</v>
      </c>
      <c r="D2" s="26" t="s">
        <v>262</v>
      </c>
      <c r="E2" s="26" t="s">
        <v>263</v>
      </c>
      <c r="F2" s="26" t="s">
        <v>264</v>
      </c>
      <c r="G2" s="25" t="s">
        <v>335</v>
      </c>
      <c r="H2" s="25" t="s">
        <v>336</v>
      </c>
      <c r="I2" s="25" t="s">
        <v>337</v>
      </c>
      <c r="J2" s="25" t="s">
        <v>336</v>
      </c>
      <c r="K2" s="25" t="s">
        <v>338</v>
      </c>
      <c r="L2" s="25" t="s">
        <v>336</v>
      </c>
      <c r="M2" s="26" t="s">
        <v>298</v>
      </c>
      <c r="N2" s="26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334</v>
      </c>
      <c r="B4" s="28" t="s">
        <v>339</v>
      </c>
      <c r="C4" s="28" t="s">
        <v>299</v>
      </c>
      <c r="D4" s="28" t="s">
        <v>262</v>
      </c>
      <c r="E4" s="26" t="s">
        <v>263</v>
      </c>
      <c r="F4" s="26" t="s">
        <v>264</v>
      </c>
      <c r="G4" s="25" t="s">
        <v>335</v>
      </c>
      <c r="H4" s="25" t="s">
        <v>336</v>
      </c>
      <c r="I4" s="25" t="s">
        <v>337</v>
      </c>
      <c r="J4" s="25" t="s">
        <v>336</v>
      </c>
      <c r="K4" s="25" t="s">
        <v>338</v>
      </c>
      <c r="L4" s="25" t="s">
        <v>336</v>
      </c>
      <c r="M4" s="26" t="s">
        <v>298</v>
      </c>
      <c r="N4" s="26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279</v>
      </c>
      <c r="B11" s="13"/>
      <c r="C11" s="13"/>
      <c r="D11" s="14"/>
      <c r="E11" s="15"/>
      <c r="F11" s="29"/>
      <c r="G11" s="24"/>
      <c r="H11" s="29"/>
      <c r="I11" s="12" t="s">
        <v>331</v>
      </c>
      <c r="J11" s="13"/>
      <c r="K11" s="13"/>
      <c r="L11" s="13"/>
      <c r="M11" s="13"/>
      <c r="N11" s="20"/>
    </row>
    <row r="12" ht="71.25" customHeight="1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20" sqref="F20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298</v>
      </c>
      <c r="L2" s="5" t="s">
        <v>274</v>
      </c>
    </row>
    <row r="3" spans="1:12">
      <c r="A3" s="9" t="s">
        <v>300</v>
      </c>
      <c r="B3" s="9"/>
      <c r="C3" s="21">
        <v>50</v>
      </c>
      <c r="D3" s="22"/>
      <c r="E3" s="22" t="s">
        <v>87</v>
      </c>
      <c r="F3" s="23" t="s">
        <v>278</v>
      </c>
      <c r="G3" s="23" t="s">
        <v>346</v>
      </c>
      <c r="H3" s="23" t="s">
        <v>347</v>
      </c>
      <c r="I3" s="10"/>
      <c r="J3" s="10"/>
      <c r="K3" s="10" t="s">
        <v>348</v>
      </c>
      <c r="L3" s="10"/>
    </row>
    <row r="4" spans="1:12">
      <c r="A4" s="9" t="s">
        <v>327</v>
      </c>
      <c r="B4" s="9"/>
      <c r="C4" s="21">
        <v>17</v>
      </c>
      <c r="D4" s="22"/>
      <c r="E4" s="22" t="s">
        <v>87</v>
      </c>
      <c r="F4" s="23" t="s">
        <v>278</v>
      </c>
      <c r="G4" s="23" t="s">
        <v>346</v>
      </c>
      <c r="H4" s="23" t="s">
        <v>347</v>
      </c>
      <c r="I4" s="10"/>
      <c r="J4" s="10"/>
      <c r="K4" s="10" t="s">
        <v>348</v>
      </c>
      <c r="L4" s="10"/>
    </row>
    <row r="5" spans="1:12">
      <c r="A5" s="9" t="s">
        <v>328</v>
      </c>
      <c r="B5" s="9"/>
      <c r="C5" s="21">
        <v>33</v>
      </c>
      <c r="D5" s="22"/>
      <c r="E5" s="21" t="s">
        <v>277</v>
      </c>
      <c r="F5" s="10">
        <v>81040</v>
      </c>
      <c r="G5" s="23" t="s">
        <v>346</v>
      </c>
      <c r="H5" s="23" t="s">
        <v>347</v>
      </c>
      <c r="I5" s="10"/>
      <c r="J5" s="10"/>
      <c r="K5" s="10" t="s">
        <v>348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348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279</v>
      </c>
      <c r="B11" s="13"/>
      <c r="C11" s="13"/>
      <c r="D11" s="13"/>
      <c r="E11" s="14"/>
      <c r="F11" s="15"/>
      <c r="G11" s="24"/>
      <c r="H11" s="12" t="s">
        <v>280</v>
      </c>
      <c r="I11" s="13"/>
      <c r="J11" s="13"/>
      <c r="K11" s="13"/>
      <c r="L11" s="20"/>
    </row>
    <row r="12" ht="79.5" customHeight="1" spans="1:12">
      <c r="A12" s="16" t="s">
        <v>349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299</v>
      </c>
      <c r="D2" s="5" t="s">
        <v>262</v>
      </c>
      <c r="E2" s="5" t="s">
        <v>263</v>
      </c>
      <c r="F2" s="4" t="s">
        <v>351</v>
      </c>
      <c r="G2" s="4" t="s">
        <v>284</v>
      </c>
      <c r="H2" s="6" t="s">
        <v>285</v>
      </c>
      <c r="I2" s="18" t="s">
        <v>287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288</v>
      </c>
      <c r="H3" s="8"/>
      <c r="I3" s="19"/>
    </row>
    <row r="4" spans="1:9">
      <c r="A4" s="9">
        <v>1</v>
      </c>
      <c r="B4" s="9" t="s">
        <v>353</v>
      </c>
      <c r="C4" s="10" t="s">
        <v>354</v>
      </c>
      <c r="D4" s="10" t="s">
        <v>355</v>
      </c>
      <c r="E4" s="10">
        <v>81040.82041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279</v>
      </c>
      <c r="B12" s="13"/>
      <c r="C12" s="13"/>
      <c r="D12" s="14"/>
      <c r="E12" s="15"/>
      <c r="F12" s="12" t="s">
        <v>331</v>
      </c>
      <c r="G12" s="13"/>
      <c r="H12" s="14"/>
      <c r="I12" s="20"/>
    </row>
    <row r="13" ht="52.5" customHeight="1" spans="1:9">
      <c r="A13" s="16" t="s">
        <v>356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38" sqref="A38:K38"/>
    </sheetView>
  </sheetViews>
  <sheetFormatPr defaultColWidth="10.375" defaultRowHeight="16.5" customHeight="1"/>
  <cols>
    <col min="1" max="9" width="10.375" style="162"/>
    <col min="10" max="10" width="8.875" style="162" customWidth="1"/>
    <col min="11" max="11" width="12" style="162" customWidth="1"/>
    <col min="12" max="16384" width="10.375" style="162"/>
  </cols>
  <sheetData>
    <row r="1" s="162" customFormat="1" ht="21.75" spans="1:11">
      <c r="A1" s="266" t="s">
        <v>17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="162" customFormat="1" ht="15.75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9" t="s">
        <v>23</v>
      </c>
      <c r="J2" s="239"/>
      <c r="K2" s="240"/>
    </row>
    <row r="3" s="162" customFormat="1" ht="15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ht="15" spans="1:11">
      <c r="A4" s="174" t="s">
        <v>27</v>
      </c>
      <c r="B4" s="175" t="s">
        <v>28</v>
      </c>
      <c r="C4" s="176"/>
      <c r="D4" s="174" t="s">
        <v>29</v>
      </c>
      <c r="E4" s="177"/>
      <c r="F4" s="178" t="s">
        <v>30</v>
      </c>
      <c r="G4" s="179"/>
      <c r="H4" s="174" t="s">
        <v>31</v>
      </c>
      <c r="I4" s="177"/>
      <c r="J4" s="175" t="s">
        <v>32</v>
      </c>
      <c r="K4" s="176" t="s">
        <v>33</v>
      </c>
    </row>
    <row r="5" s="162" customFormat="1" ht="15" spans="1:11">
      <c r="A5" s="180" t="s">
        <v>34</v>
      </c>
      <c r="B5" s="175" t="s">
        <v>35</v>
      </c>
      <c r="C5" s="176"/>
      <c r="D5" s="174" t="s">
        <v>36</v>
      </c>
      <c r="E5" s="177"/>
      <c r="F5" s="178" t="s">
        <v>37</v>
      </c>
      <c r="G5" s="179"/>
      <c r="H5" s="174" t="s">
        <v>38</v>
      </c>
      <c r="I5" s="177"/>
      <c r="J5" s="175" t="s">
        <v>32</v>
      </c>
      <c r="K5" s="176" t="s">
        <v>33</v>
      </c>
    </row>
    <row r="6" s="162" customFormat="1" ht="15" spans="1:11">
      <c r="A6" s="174" t="s">
        <v>39</v>
      </c>
      <c r="B6" s="183">
        <v>1</v>
      </c>
      <c r="C6" s="184">
        <v>6</v>
      </c>
      <c r="D6" s="180" t="s">
        <v>40</v>
      </c>
      <c r="E6" s="202"/>
      <c r="F6" s="178" t="s">
        <v>41</v>
      </c>
      <c r="G6" s="179"/>
      <c r="H6" s="174" t="s">
        <v>42</v>
      </c>
      <c r="I6" s="177"/>
      <c r="J6" s="175" t="s">
        <v>32</v>
      </c>
      <c r="K6" s="176" t="s">
        <v>33</v>
      </c>
    </row>
    <row r="7" s="162" customFormat="1" ht="15" spans="1:11">
      <c r="A7" s="174" t="s">
        <v>43</v>
      </c>
      <c r="B7" s="186">
        <v>1319</v>
      </c>
      <c r="C7" s="187"/>
      <c r="D7" s="180" t="s">
        <v>44</v>
      </c>
      <c r="E7" s="201"/>
      <c r="F7" s="178" t="s">
        <v>45</v>
      </c>
      <c r="G7" s="179"/>
      <c r="H7" s="174" t="s">
        <v>46</v>
      </c>
      <c r="I7" s="177"/>
      <c r="J7" s="175" t="s">
        <v>32</v>
      </c>
      <c r="K7" s="176" t="s">
        <v>33</v>
      </c>
    </row>
    <row r="8" s="162" customFormat="1" ht="15.75" spans="1:11">
      <c r="A8" s="267"/>
      <c r="B8" s="190"/>
      <c r="C8" s="191"/>
      <c r="D8" s="189" t="s">
        <v>47</v>
      </c>
      <c r="E8" s="192"/>
      <c r="F8" s="268" t="s">
        <v>30</v>
      </c>
      <c r="G8" s="269"/>
      <c r="H8" s="189" t="s">
        <v>48</v>
      </c>
      <c r="I8" s="192"/>
      <c r="J8" s="210" t="s">
        <v>32</v>
      </c>
      <c r="K8" s="242" t="s">
        <v>33</v>
      </c>
    </row>
    <row r="9" s="162" customFormat="1" ht="15.75" spans="1:11">
      <c r="A9" s="270" t="s">
        <v>49</v>
      </c>
      <c r="B9" s="271"/>
      <c r="C9" s="271"/>
      <c r="D9" s="271"/>
      <c r="E9" s="271"/>
      <c r="F9" s="271"/>
      <c r="G9" s="271"/>
      <c r="H9" s="271"/>
      <c r="I9" s="271"/>
      <c r="J9" s="271"/>
      <c r="K9" s="315"/>
    </row>
    <row r="10" s="162" customFormat="1" ht="15.75" spans="1:11">
      <c r="A10" s="272" t="s">
        <v>50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6"/>
    </row>
    <row r="11" s="162" customFormat="1" ht="15" spans="1:11">
      <c r="A11" s="274" t="s">
        <v>51</v>
      </c>
      <c r="B11" s="275" t="s">
        <v>52</v>
      </c>
      <c r="C11" s="276" t="s">
        <v>53</v>
      </c>
      <c r="D11" s="277"/>
      <c r="E11" s="278" t="s">
        <v>54</v>
      </c>
      <c r="F11" s="275" t="s">
        <v>52</v>
      </c>
      <c r="G11" s="276" t="s">
        <v>53</v>
      </c>
      <c r="H11" s="276" t="s">
        <v>55</v>
      </c>
      <c r="I11" s="278" t="s">
        <v>56</v>
      </c>
      <c r="J11" s="275" t="s">
        <v>52</v>
      </c>
      <c r="K11" s="317" t="s">
        <v>53</v>
      </c>
    </row>
    <row r="12" s="162" customFormat="1" ht="15" spans="1:11">
      <c r="A12" s="180" t="s">
        <v>57</v>
      </c>
      <c r="B12" s="200" t="s">
        <v>52</v>
      </c>
      <c r="C12" s="175" t="s">
        <v>53</v>
      </c>
      <c r="D12" s="201"/>
      <c r="E12" s="202" t="s">
        <v>58</v>
      </c>
      <c r="F12" s="200" t="s">
        <v>52</v>
      </c>
      <c r="G12" s="175" t="s">
        <v>53</v>
      </c>
      <c r="H12" s="175" t="s">
        <v>55</v>
      </c>
      <c r="I12" s="202" t="s">
        <v>59</v>
      </c>
      <c r="J12" s="200" t="s">
        <v>52</v>
      </c>
      <c r="K12" s="176" t="s">
        <v>53</v>
      </c>
    </row>
    <row r="13" s="162" customFormat="1" ht="15" spans="1:11">
      <c r="A13" s="180" t="s">
        <v>60</v>
      </c>
      <c r="B13" s="200" t="s">
        <v>52</v>
      </c>
      <c r="C13" s="175" t="s">
        <v>53</v>
      </c>
      <c r="D13" s="201"/>
      <c r="E13" s="202" t="s">
        <v>61</v>
      </c>
      <c r="F13" s="175" t="s">
        <v>62</v>
      </c>
      <c r="G13" s="175" t="s">
        <v>63</v>
      </c>
      <c r="H13" s="175" t="s">
        <v>55</v>
      </c>
      <c r="I13" s="202" t="s">
        <v>64</v>
      </c>
      <c r="J13" s="200" t="s">
        <v>52</v>
      </c>
      <c r="K13" s="176" t="s">
        <v>53</v>
      </c>
    </row>
    <row r="14" s="162" customFormat="1" ht="15.75" spans="1:11">
      <c r="A14" s="189" t="s">
        <v>65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4"/>
    </row>
    <row r="15" s="162" customFormat="1" ht="15.75" spans="1:11">
      <c r="A15" s="272" t="s">
        <v>66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6"/>
    </row>
    <row r="16" s="162" customFormat="1" ht="15" spans="1:11">
      <c r="A16" s="279" t="s">
        <v>67</v>
      </c>
      <c r="B16" s="276" t="s">
        <v>62</v>
      </c>
      <c r="C16" s="276" t="s">
        <v>63</v>
      </c>
      <c r="D16" s="280"/>
      <c r="E16" s="281" t="s">
        <v>68</v>
      </c>
      <c r="F16" s="276" t="s">
        <v>62</v>
      </c>
      <c r="G16" s="276" t="s">
        <v>63</v>
      </c>
      <c r="H16" s="282"/>
      <c r="I16" s="281" t="s">
        <v>69</v>
      </c>
      <c r="J16" s="276" t="s">
        <v>62</v>
      </c>
      <c r="K16" s="317" t="s">
        <v>63</v>
      </c>
    </row>
    <row r="17" s="162" customFormat="1" customHeight="1" spans="1:22">
      <c r="A17" s="185" t="s">
        <v>70</v>
      </c>
      <c r="B17" s="175" t="s">
        <v>62</v>
      </c>
      <c r="C17" s="175" t="s">
        <v>63</v>
      </c>
      <c r="D17" s="181"/>
      <c r="E17" s="216" t="s">
        <v>71</v>
      </c>
      <c r="F17" s="175" t="s">
        <v>62</v>
      </c>
      <c r="G17" s="175" t="s">
        <v>63</v>
      </c>
      <c r="H17" s="283"/>
      <c r="I17" s="216" t="s">
        <v>72</v>
      </c>
      <c r="J17" s="175" t="s">
        <v>62</v>
      </c>
      <c r="K17" s="176" t="s">
        <v>63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s="162" customFormat="1" ht="18" customHeight="1" spans="1:11">
      <c r="A18" s="284" t="s">
        <v>73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9"/>
    </row>
    <row r="19" s="265" customFormat="1" ht="18" customHeight="1" spans="1:11">
      <c r="A19" s="272" t="s">
        <v>74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6"/>
    </row>
    <row r="20" s="162" customFormat="1" customHeight="1" spans="1:11">
      <c r="A20" s="286" t="s">
        <v>75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0"/>
    </row>
    <row r="21" s="162" customFormat="1" ht="21.75" customHeight="1" spans="1:11">
      <c r="A21" s="288" t="s">
        <v>76</v>
      </c>
      <c r="B21" s="216" t="s">
        <v>77</v>
      </c>
      <c r="C21" s="216" t="s">
        <v>78</v>
      </c>
      <c r="D21" s="216" t="s">
        <v>79</v>
      </c>
      <c r="E21" s="216" t="s">
        <v>80</v>
      </c>
      <c r="F21" s="216" t="s">
        <v>81</v>
      </c>
      <c r="G21" s="216" t="s">
        <v>82</v>
      </c>
      <c r="H21" s="216" t="s">
        <v>83</v>
      </c>
      <c r="I21" s="216" t="s">
        <v>84</v>
      </c>
      <c r="J21" s="216" t="s">
        <v>85</v>
      </c>
      <c r="K21" s="252" t="s">
        <v>86</v>
      </c>
    </row>
    <row r="22" s="162" customFormat="1" customHeight="1" spans="1:11">
      <c r="A22" s="188" t="s">
        <v>87</v>
      </c>
      <c r="B22" s="289"/>
      <c r="C22" s="289">
        <v>1</v>
      </c>
      <c r="D22" s="290">
        <v>0.6</v>
      </c>
      <c r="E22" s="290">
        <v>0.6</v>
      </c>
      <c r="F22" s="290">
        <v>0.6</v>
      </c>
      <c r="G22" s="290">
        <v>0.6</v>
      </c>
      <c r="H22" s="290">
        <v>1</v>
      </c>
      <c r="I22" s="289"/>
      <c r="J22" s="289"/>
      <c r="K22" s="321" t="s">
        <v>88</v>
      </c>
    </row>
    <row r="23" s="162" customFormat="1" customHeight="1" spans="1:11">
      <c r="A23" s="188"/>
      <c r="B23" s="289"/>
      <c r="C23" s="289"/>
      <c r="D23" s="291"/>
      <c r="E23" s="289"/>
      <c r="F23" s="289"/>
      <c r="G23" s="289"/>
      <c r="H23" s="289"/>
      <c r="I23" s="289"/>
      <c r="J23" s="289"/>
      <c r="K23" s="322"/>
    </row>
    <row r="24" s="162" customFormat="1" customHeight="1" spans="1:11">
      <c r="A24" s="188"/>
      <c r="B24" s="289"/>
      <c r="C24" s="289"/>
      <c r="D24" s="289"/>
      <c r="E24" s="289"/>
      <c r="F24" s="289"/>
      <c r="G24" s="289"/>
      <c r="H24" s="289"/>
      <c r="I24" s="289"/>
      <c r="J24" s="289"/>
      <c r="K24" s="322"/>
    </row>
    <row r="25" s="162" customFormat="1" customHeight="1" spans="1:11">
      <c r="A25" s="188"/>
      <c r="B25" s="289"/>
      <c r="C25" s="289"/>
      <c r="D25" s="289"/>
      <c r="E25" s="289"/>
      <c r="F25" s="289"/>
      <c r="G25" s="289"/>
      <c r="H25" s="289"/>
      <c r="I25" s="289"/>
      <c r="J25" s="289"/>
      <c r="K25" s="323"/>
    </row>
    <row r="26" s="162" customFormat="1" customHeight="1" spans="1:11">
      <c r="A26" s="188"/>
      <c r="B26" s="289"/>
      <c r="C26" s="289"/>
      <c r="D26" s="289"/>
      <c r="E26" s="289"/>
      <c r="F26" s="289"/>
      <c r="G26" s="289"/>
      <c r="H26" s="289"/>
      <c r="I26" s="289"/>
      <c r="J26" s="289"/>
      <c r="K26" s="323"/>
    </row>
    <row r="27" s="162" customFormat="1" customHeight="1" spans="1:11">
      <c r="A27" s="188"/>
      <c r="B27" s="289"/>
      <c r="C27" s="289"/>
      <c r="D27" s="289"/>
      <c r="E27" s="289"/>
      <c r="F27" s="289"/>
      <c r="G27" s="289"/>
      <c r="H27" s="289"/>
      <c r="I27" s="289"/>
      <c r="J27" s="289"/>
      <c r="K27" s="323"/>
    </row>
    <row r="28" s="162" customFormat="1" customHeight="1" spans="1:11">
      <c r="A28" s="188"/>
      <c r="B28" s="289"/>
      <c r="C28" s="289"/>
      <c r="D28" s="289"/>
      <c r="E28" s="289"/>
      <c r="F28" s="289"/>
      <c r="G28" s="289"/>
      <c r="H28" s="289"/>
      <c r="I28" s="289"/>
      <c r="J28" s="289"/>
      <c r="K28" s="323"/>
    </row>
    <row r="29" s="162" customFormat="1" ht="18" customHeight="1" spans="1:11">
      <c r="A29" s="292" t="s">
        <v>89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4"/>
    </row>
    <row r="30" s="162" customFormat="1" ht="18.75" customHeight="1" spans="1:11">
      <c r="A30" s="294" t="s">
        <v>90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5"/>
    </row>
    <row r="31" s="162" customFormat="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6"/>
    </row>
    <row r="32" s="162" customFormat="1" ht="18" customHeight="1" spans="1:11">
      <c r="A32" s="292" t="s">
        <v>91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4"/>
    </row>
    <row r="33" s="162" customFormat="1" ht="15" spans="1:11">
      <c r="A33" s="298" t="s">
        <v>92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7"/>
    </row>
    <row r="34" s="162" customFormat="1" ht="15.75" spans="1:11">
      <c r="A34" s="93" t="s">
        <v>93</v>
      </c>
      <c r="B34" s="95"/>
      <c r="C34" s="175" t="s">
        <v>32</v>
      </c>
      <c r="D34" s="175" t="s">
        <v>33</v>
      </c>
      <c r="E34" s="300" t="s">
        <v>94</v>
      </c>
      <c r="F34" s="301"/>
      <c r="G34" s="301"/>
      <c r="H34" s="301"/>
      <c r="I34" s="301"/>
      <c r="J34" s="301"/>
      <c r="K34" s="328"/>
    </row>
    <row r="35" s="162" customFormat="1" ht="15.75" spans="1:11">
      <c r="A35" s="302" t="s">
        <v>95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="162" customFormat="1" ht="15" spans="1:11">
      <c r="A36" s="303" t="s">
        <v>96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9"/>
    </row>
    <row r="37" s="162" customFormat="1" ht="15" spans="1:11">
      <c r="A37" s="223" t="s">
        <v>97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62" customFormat="1" ht="15" spans="1:11">
      <c r="A38" s="223" t="s">
        <v>98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s="162" customFormat="1" ht="1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s="162" customFormat="1" ht="1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s="162" customFormat="1" ht="1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s="162" customFormat="1" ht="1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s="162" customFormat="1" ht="15.75" spans="1:11">
      <c r="A43" s="218" t="s">
        <v>99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s="162" customFormat="1" ht="15.75" spans="1:11">
      <c r="A44" s="272" t="s">
        <v>100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6"/>
    </row>
    <row r="45" s="162" customFormat="1" ht="15" spans="1:11">
      <c r="A45" s="279" t="s">
        <v>101</v>
      </c>
      <c r="B45" s="276" t="s">
        <v>62</v>
      </c>
      <c r="C45" s="276" t="s">
        <v>63</v>
      </c>
      <c r="D45" s="276" t="s">
        <v>55</v>
      </c>
      <c r="E45" s="281" t="s">
        <v>102</v>
      </c>
      <c r="F45" s="276" t="s">
        <v>62</v>
      </c>
      <c r="G45" s="276" t="s">
        <v>63</v>
      </c>
      <c r="H45" s="276" t="s">
        <v>55</v>
      </c>
      <c r="I45" s="281" t="s">
        <v>103</v>
      </c>
      <c r="J45" s="276" t="s">
        <v>62</v>
      </c>
      <c r="K45" s="317" t="s">
        <v>63</v>
      </c>
    </row>
    <row r="46" s="162" customFormat="1" ht="15" spans="1:11">
      <c r="A46" s="185" t="s">
        <v>54</v>
      </c>
      <c r="B46" s="175" t="s">
        <v>62</v>
      </c>
      <c r="C46" s="175" t="s">
        <v>63</v>
      </c>
      <c r="D46" s="175" t="s">
        <v>55</v>
      </c>
      <c r="E46" s="216" t="s">
        <v>61</v>
      </c>
      <c r="F46" s="175" t="s">
        <v>62</v>
      </c>
      <c r="G46" s="175" t="s">
        <v>63</v>
      </c>
      <c r="H46" s="175" t="s">
        <v>55</v>
      </c>
      <c r="I46" s="216" t="s">
        <v>72</v>
      </c>
      <c r="J46" s="175" t="s">
        <v>62</v>
      </c>
      <c r="K46" s="176" t="s">
        <v>63</v>
      </c>
    </row>
    <row r="47" s="162" customFormat="1" ht="15.75" spans="1:11">
      <c r="A47" s="189" t="s">
        <v>65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4"/>
    </row>
    <row r="48" s="162" customFormat="1" ht="15.75" spans="1:11">
      <c r="A48" s="302" t="s">
        <v>104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="162" customFormat="1" ht="15.7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9"/>
    </row>
    <row r="50" s="162" customFormat="1" ht="15.75" spans="1:11">
      <c r="A50" s="305" t="s">
        <v>105</v>
      </c>
      <c r="B50" s="306" t="s">
        <v>106</v>
      </c>
      <c r="C50" s="306"/>
      <c r="D50" s="307" t="s">
        <v>107</v>
      </c>
      <c r="E50" s="308" t="s">
        <v>108</v>
      </c>
      <c r="F50" s="309" t="s">
        <v>109</v>
      </c>
      <c r="G50" s="310" t="s">
        <v>110</v>
      </c>
      <c r="H50" s="311" t="s">
        <v>111</v>
      </c>
      <c r="I50" s="330"/>
      <c r="J50" s="331" t="s">
        <v>112</v>
      </c>
      <c r="K50" s="332"/>
    </row>
    <row r="51" s="162" customFormat="1" ht="15.75" spans="1:11">
      <c r="A51" s="302" t="s">
        <v>113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="162" customFormat="1" ht="15.7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3"/>
    </row>
    <row r="53" s="162" customFormat="1" ht="15.75" spans="1:11">
      <c r="A53" s="305" t="s">
        <v>105</v>
      </c>
      <c r="B53" s="306" t="s">
        <v>106</v>
      </c>
      <c r="C53" s="306"/>
      <c r="D53" s="307" t="s">
        <v>107</v>
      </c>
      <c r="E53" s="314"/>
      <c r="F53" s="309" t="s">
        <v>114</v>
      </c>
      <c r="G53" s="310"/>
      <c r="H53" s="311" t="s">
        <v>111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J14" sqref="J14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119</v>
      </c>
      <c r="J3" s="57" t="s">
        <v>120</v>
      </c>
      <c r="K3" s="60"/>
      <c r="L3" s="57"/>
      <c r="M3" s="57"/>
      <c r="N3" s="57"/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129</v>
      </c>
      <c r="J4" s="59" t="s">
        <v>129</v>
      </c>
      <c r="K4" s="60"/>
      <c r="L4" s="57"/>
      <c r="M4" s="57"/>
      <c r="N4" s="57"/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131</v>
      </c>
      <c r="J5" s="70" t="s">
        <v>132</v>
      </c>
      <c r="K5" s="263"/>
      <c r="L5" s="263"/>
      <c r="M5" s="263"/>
      <c r="N5" s="264"/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134</v>
      </c>
      <c r="J6" s="72" t="s">
        <v>135</v>
      </c>
      <c r="K6" s="72"/>
      <c r="L6" s="72"/>
      <c r="M6" s="72"/>
      <c r="N6" s="73"/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>D7+4</f>
        <v>99</v>
      </c>
      <c r="F7" s="63">
        <f t="shared" ref="F7:H7" si="1">E7+4</f>
        <v>103</v>
      </c>
      <c r="G7" s="63">
        <f t="shared" si="1"/>
        <v>107</v>
      </c>
      <c r="H7" s="63">
        <f t="shared" si="1"/>
        <v>111</v>
      </c>
      <c r="I7" s="72" t="s">
        <v>137</v>
      </c>
      <c r="J7" s="72" t="s">
        <v>138</v>
      </c>
      <c r="K7" s="70"/>
      <c r="L7" s="70"/>
      <c r="M7" s="70"/>
      <c r="N7" s="75"/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140</v>
      </c>
      <c r="J8" s="72" t="s">
        <v>141</v>
      </c>
      <c r="K8" s="72"/>
      <c r="L8" s="72"/>
      <c r="M8" s="72"/>
      <c r="N8" s="74"/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143</v>
      </c>
      <c r="J9" s="72" t="s">
        <v>144</v>
      </c>
      <c r="K9" s="72"/>
      <c r="L9" s="72"/>
      <c r="M9" s="72"/>
      <c r="N9" s="74"/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146</v>
      </c>
      <c r="J10" s="72" t="s">
        <v>141</v>
      </c>
      <c r="K10" s="72"/>
      <c r="L10" s="72"/>
      <c r="M10" s="72"/>
      <c r="N10" s="74"/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146</v>
      </c>
      <c r="J11" s="72" t="s">
        <v>140</v>
      </c>
      <c r="K11" s="72"/>
      <c r="L11" s="72"/>
      <c r="M11" s="72"/>
      <c r="N11" s="74"/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146</v>
      </c>
      <c r="J12" s="72" t="s">
        <v>141</v>
      </c>
      <c r="K12" s="72"/>
      <c r="L12" s="72"/>
      <c r="M12" s="72"/>
      <c r="N12" s="74"/>
    </row>
    <row r="13" customHeight="1" spans="1:5">
      <c r="A13" s="65" t="s">
        <v>149</v>
      </c>
      <c r="B13" s="66"/>
      <c r="C13" s="65" t="s">
        <v>150</v>
      </c>
      <c r="D13" s="65"/>
      <c r="E13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6384" width="10" style="162"/>
  </cols>
  <sheetData>
    <row r="1" s="162" customFormat="1" ht="22.5" customHeight="1" spans="1:11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="162" customFormat="1" ht="17.25" customHeight="1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9" t="s">
        <v>23</v>
      </c>
      <c r="J2" s="239"/>
      <c r="K2" s="240"/>
    </row>
    <row r="3" s="162" customFormat="1" customHeight="1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customHeight="1" spans="1:11">
      <c r="A4" s="174" t="s">
        <v>27</v>
      </c>
      <c r="B4" s="175" t="s">
        <v>28</v>
      </c>
      <c r="C4" s="176"/>
      <c r="D4" s="174" t="s">
        <v>29</v>
      </c>
      <c r="E4" s="177"/>
      <c r="F4" s="178" t="s">
        <v>30</v>
      </c>
      <c r="G4" s="179"/>
      <c r="H4" s="174" t="s">
        <v>153</v>
      </c>
      <c r="I4" s="177"/>
      <c r="J4" s="175" t="s">
        <v>32</v>
      </c>
      <c r="K4" s="176" t="s">
        <v>33</v>
      </c>
    </row>
    <row r="5" s="162" customFormat="1" customHeight="1" spans="1:11">
      <c r="A5" s="180" t="s">
        <v>34</v>
      </c>
      <c r="B5" s="175" t="s">
        <v>35</v>
      </c>
      <c r="C5" s="176"/>
      <c r="D5" s="174" t="s">
        <v>154</v>
      </c>
      <c r="E5" s="177"/>
      <c r="F5" s="181">
        <v>1300</v>
      </c>
      <c r="G5" s="182"/>
      <c r="H5" s="174" t="s">
        <v>155</v>
      </c>
      <c r="I5" s="177"/>
      <c r="J5" s="175" t="s">
        <v>32</v>
      </c>
      <c r="K5" s="176" t="s">
        <v>33</v>
      </c>
    </row>
    <row r="6" s="162" customFormat="1" customHeight="1" spans="1:11">
      <c r="A6" s="174" t="s">
        <v>39</v>
      </c>
      <c r="B6" s="183">
        <v>1</v>
      </c>
      <c r="C6" s="184">
        <v>6</v>
      </c>
      <c r="D6" s="174" t="s">
        <v>156</v>
      </c>
      <c r="E6" s="177"/>
      <c r="F6" s="181">
        <v>800</v>
      </c>
      <c r="G6" s="182"/>
      <c r="H6" s="185" t="s">
        <v>157</v>
      </c>
      <c r="I6" s="216"/>
      <c r="J6" s="216"/>
      <c r="K6" s="241"/>
    </row>
    <row r="7" s="162" customFormat="1" customHeight="1" spans="1:11">
      <c r="A7" s="174" t="s">
        <v>43</v>
      </c>
      <c r="B7" s="186">
        <v>1319</v>
      </c>
      <c r="C7" s="187"/>
      <c r="D7" s="174" t="s">
        <v>158</v>
      </c>
      <c r="E7" s="177"/>
      <c r="F7" s="181">
        <v>50</v>
      </c>
      <c r="G7" s="182"/>
      <c r="H7" s="188"/>
      <c r="I7" s="175"/>
      <c r="J7" s="175"/>
      <c r="K7" s="176"/>
    </row>
    <row r="8" s="162" customFormat="1" customHeight="1" spans="1:11">
      <c r="A8" s="189"/>
      <c r="B8" s="190"/>
      <c r="C8" s="191"/>
      <c r="D8" s="189" t="s">
        <v>47</v>
      </c>
      <c r="E8" s="192"/>
      <c r="F8" s="178" t="s">
        <v>30</v>
      </c>
      <c r="G8" s="179"/>
      <c r="H8" s="193"/>
      <c r="I8" s="210"/>
      <c r="J8" s="210"/>
      <c r="K8" s="242"/>
    </row>
    <row r="9" s="162" customFormat="1" customHeight="1" spans="1:11">
      <c r="A9" s="194" t="s">
        <v>159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="162" customFormat="1" customHeight="1" spans="1:11">
      <c r="A10" s="195" t="s">
        <v>51</v>
      </c>
      <c r="B10" s="196" t="s">
        <v>52</v>
      </c>
      <c r="C10" s="197" t="s">
        <v>53</v>
      </c>
      <c r="D10" s="198"/>
      <c r="E10" s="199" t="s">
        <v>56</v>
      </c>
      <c r="F10" s="196" t="s">
        <v>52</v>
      </c>
      <c r="G10" s="197" t="s">
        <v>53</v>
      </c>
      <c r="H10" s="196"/>
      <c r="I10" s="199" t="s">
        <v>54</v>
      </c>
      <c r="J10" s="196" t="s">
        <v>52</v>
      </c>
      <c r="K10" s="243" t="s">
        <v>53</v>
      </c>
    </row>
    <row r="11" s="162" customFormat="1" customHeight="1" spans="1:11">
      <c r="A11" s="180" t="s">
        <v>57</v>
      </c>
      <c r="B11" s="200" t="s">
        <v>52</v>
      </c>
      <c r="C11" s="175" t="s">
        <v>53</v>
      </c>
      <c r="D11" s="201"/>
      <c r="E11" s="202" t="s">
        <v>59</v>
      </c>
      <c r="F11" s="200" t="s">
        <v>52</v>
      </c>
      <c r="G11" s="175" t="s">
        <v>53</v>
      </c>
      <c r="H11" s="200"/>
      <c r="I11" s="202" t="s">
        <v>64</v>
      </c>
      <c r="J11" s="200" t="s">
        <v>52</v>
      </c>
      <c r="K11" s="176" t="s">
        <v>53</v>
      </c>
    </row>
    <row r="12" s="162" customFormat="1" customHeight="1" spans="1:11">
      <c r="A12" s="189" t="s">
        <v>94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4"/>
    </row>
    <row r="13" s="162" customFormat="1" customHeight="1" spans="1:11">
      <c r="A13" s="203" t="s">
        <v>160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s="162" customFormat="1" customHeight="1" spans="1:11">
      <c r="A14" s="204" t="s">
        <v>161</v>
      </c>
      <c r="B14" s="205"/>
      <c r="C14" s="205"/>
      <c r="D14" s="205"/>
      <c r="E14" s="205"/>
      <c r="F14" s="205"/>
      <c r="G14" s="205"/>
      <c r="H14" s="205"/>
      <c r="I14" s="245"/>
      <c r="J14" s="245"/>
      <c r="K14" s="246"/>
    </row>
    <row r="15" s="162" customFormat="1" customHeight="1" spans="1:11">
      <c r="A15" s="206"/>
      <c r="B15" s="207"/>
      <c r="C15" s="207"/>
      <c r="D15" s="208"/>
      <c r="E15" s="209"/>
      <c r="F15" s="207"/>
      <c r="G15" s="207"/>
      <c r="H15" s="208"/>
      <c r="I15" s="247"/>
      <c r="J15" s="248"/>
      <c r="K15" s="249"/>
    </row>
    <row r="16" s="162" customFormat="1" customHeight="1" spans="1:11">
      <c r="A16" s="193"/>
      <c r="B16" s="210"/>
      <c r="C16" s="210"/>
      <c r="D16" s="210"/>
      <c r="E16" s="210"/>
      <c r="F16" s="210"/>
      <c r="G16" s="210"/>
      <c r="H16" s="210"/>
      <c r="I16" s="210"/>
      <c r="J16" s="210"/>
      <c r="K16" s="242"/>
    </row>
    <row r="17" s="162" customFormat="1" customHeight="1" spans="1:11">
      <c r="A17" s="203" t="s">
        <v>162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s="162" customFormat="1" customHeight="1" spans="1:11">
      <c r="A18" s="204"/>
      <c r="B18" s="205"/>
      <c r="C18" s="205"/>
      <c r="D18" s="205"/>
      <c r="E18" s="205"/>
      <c r="F18" s="205"/>
      <c r="G18" s="205"/>
      <c r="H18" s="205"/>
      <c r="I18" s="245"/>
      <c r="J18" s="245"/>
      <c r="K18" s="246"/>
    </row>
    <row r="19" s="162" customFormat="1" customHeight="1" spans="1:11">
      <c r="A19" s="206"/>
      <c r="B19" s="207"/>
      <c r="C19" s="207"/>
      <c r="D19" s="208"/>
      <c r="E19" s="209"/>
      <c r="F19" s="207"/>
      <c r="G19" s="207"/>
      <c r="H19" s="208"/>
      <c r="I19" s="247"/>
      <c r="J19" s="248"/>
      <c r="K19" s="249"/>
    </row>
    <row r="20" s="162" customFormat="1" customHeight="1" spans="1:11">
      <c r="A20" s="193"/>
      <c r="B20" s="210"/>
      <c r="C20" s="210"/>
      <c r="D20" s="210"/>
      <c r="E20" s="210"/>
      <c r="F20" s="210"/>
      <c r="G20" s="210"/>
      <c r="H20" s="210"/>
      <c r="I20" s="210"/>
      <c r="J20" s="210"/>
      <c r="K20" s="242"/>
    </row>
    <row r="21" s="162" customFormat="1" customHeight="1" spans="1:11">
      <c r="A21" s="211" t="s">
        <v>91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="162" customFormat="1" customHeight="1" spans="1:11">
      <c r="A22" s="81" t="s">
        <v>92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7"/>
    </row>
    <row r="23" s="162" customFormat="1" customHeight="1" spans="1:11">
      <c r="A23" s="93" t="s">
        <v>93</v>
      </c>
      <c r="B23" s="95"/>
      <c r="C23" s="175" t="s">
        <v>32</v>
      </c>
      <c r="D23" s="175" t="s">
        <v>33</v>
      </c>
      <c r="E23" s="92"/>
      <c r="F23" s="92"/>
      <c r="G23" s="92"/>
      <c r="H23" s="92"/>
      <c r="I23" s="92"/>
      <c r="J23" s="92"/>
      <c r="K23" s="141"/>
    </row>
    <row r="24" s="162" customFormat="1" customHeight="1" spans="1:11">
      <c r="A24" s="212" t="s">
        <v>163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0"/>
    </row>
    <row r="25" s="162" customFormat="1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1"/>
    </row>
    <row r="26" s="162" customFormat="1" customHeight="1" spans="1:11">
      <c r="A26" s="194" t="s">
        <v>100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="162" customFormat="1" customHeight="1" spans="1:11">
      <c r="A27" s="168" t="s">
        <v>101</v>
      </c>
      <c r="B27" s="197" t="s">
        <v>62</v>
      </c>
      <c r="C27" s="197" t="s">
        <v>63</v>
      </c>
      <c r="D27" s="197" t="s">
        <v>55</v>
      </c>
      <c r="E27" s="169" t="s">
        <v>102</v>
      </c>
      <c r="F27" s="197" t="s">
        <v>62</v>
      </c>
      <c r="G27" s="197" t="s">
        <v>63</v>
      </c>
      <c r="H27" s="197" t="s">
        <v>55</v>
      </c>
      <c r="I27" s="169" t="s">
        <v>103</v>
      </c>
      <c r="J27" s="197" t="s">
        <v>62</v>
      </c>
      <c r="K27" s="243" t="s">
        <v>63</v>
      </c>
    </row>
    <row r="28" s="162" customFormat="1" customHeight="1" spans="1:11">
      <c r="A28" s="185" t="s">
        <v>54</v>
      </c>
      <c r="B28" s="175" t="s">
        <v>62</v>
      </c>
      <c r="C28" s="175" t="s">
        <v>63</v>
      </c>
      <c r="D28" s="175" t="s">
        <v>55</v>
      </c>
      <c r="E28" s="216" t="s">
        <v>61</v>
      </c>
      <c r="F28" s="175" t="s">
        <v>62</v>
      </c>
      <c r="G28" s="175" t="s">
        <v>63</v>
      </c>
      <c r="H28" s="175" t="s">
        <v>55</v>
      </c>
      <c r="I28" s="216" t="s">
        <v>72</v>
      </c>
      <c r="J28" s="175" t="s">
        <v>62</v>
      </c>
      <c r="K28" s="176" t="s">
        <v>63</v>
      </c>
    </row>
    <row r="29" s="162" customFormat="1" customHeight="1" spans="1:11">
      <c r="A29" s="174" t="s">
        <v>65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2"/>
    </row>
    <row r="30" s="162" customFormat="1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3"/>
    </row>
    <row r="31" s="162" customFormat="1" customHeight="1" spans="1:11">
      <c r="A31" s="220" t="s">
        <v>164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s="162" customFormat="1" ht="17.25" customHeight="1" spans="1:11">
      <c r="A32" s="221" t="s">
        <v>165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4"/>
    </row>
    <row r="33" s="162" customFormat="1" ht="17.25" customHeight="1" spans="1:11">
      <c r="A33" s="223" t="s">
        <v>166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5"/>
    </row>
    <row r="34" s="162" customFormat="1" ht="17.25" customHeight="1" spans="1:11">
      <c r="A34" s="223" t="s">
        <v>167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55"/>
    </row>
    <row r="35" s="162" customFormat="1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5"/>
    </row>
    <row r="36" s="16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62" customFormat="1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62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s="162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s="162" customFormat="1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s="162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s="162" customFormat="1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s="162" customFormat="1" ht="17.25" customHeight="1" spans="1:11">
      <c r="A43" s="218" t="s">
        <v>99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s="162" customFormat="1" customHeight="1" spans="1:11">
      <c r="A44" s="220" t="s">
        <v>168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="162" customFormat="1" ht="18" customHeight="1" spans="1:11">
      <c r="A45" s="225" t="s">
        <v>94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6"/>
    </row>
    <row r="46" s="162" customFormat="1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6"/>
    </row>
    <row r="47" s="162" customFormat="1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1"/>
    </row>
    <row r="48" s="162" customFormat="1" ht="21" customHeight="1" spans="1:11">
      <c r="A48" s="227" t="s">
        <v>105</v>
      </c>
      <c r="B48" s="228" t="s">
        <v>106</v>
      </c>
      <c r="C48" s="228"/>
      <c r="D48" s="229" t="s">
        <v>107</v>
      </c>
      <c r="E48" s="230" t="s">
        <v>108</v>
      </c>
      <c r="F48" s="229" t="s">
        <v>109</v>
      </c>
      <c r="G48" s="231" t="s">
        <v>169</v>
      </c>
      <c r="H48" s="232" t="s">
        <v>111</v>
      </c>
      <c r="I48" s="232"/>
      <c r="J48" s="228" t="s">
        <v>112</v>
      </c>
      <c r="K48" s="257"/>
    </row>
    <row r="49" s="162" customFormat="1" customHeight="1" spans="1:11">
      <c r="A49" s="233" t="s">
        <v>113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8"/>
    </row>
    <row r="50" s="162" customFormat="1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9"/>
    </row>
    <row r="51" s="162" customFormat="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0"/>
    </row>
    <row r="52" s="162" customFormat="1" ht="21" customHeight="1" spans="1:11">
      <c r="A52" s="227" t="s">
        <v>105</v>
      </c>
      <c r="B52" s="228" t="s">
        <v>106</v>
      </c>
      <c r="C52" s="228"/>
      <c r="D52" s="229" t="s">
        <v>107</v>
      </c>
      <c r="E52" s="229"/>
      <c r="F52" s="229" t="s">
        <v>109</v>
      </c>
      <c r="G52" s="229"/>
      <c r="H52" s="232" t="s">
        <v>111</v>
      </c>
      <c r="I52" s="232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J2" sqref="J2:N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78</v>
      </c>
      <c r="J3" s="57" t="s">
        <v>79</v>
      </c>
      <c r="K3" s="60" t="s">
        <v>80</v>
      </c>
      <c r="L3" s="57" t="s">
        <v>81</v>
      </c>
      <c r="M3" s="57" t="s">
        <v>82</v>
      </c>
      <c r="N3" s="57" t="s">
        <v>83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87</v>
      </c>
      <c r="J4" s="59" t="s">
        <v>87</v>
      </c>
      <c r="K4" s="59" t="s">
        <v>87</v>
      </c>
      <c r="L4" s="59" t="s">
        <v>87</v>
      </c>
      <c r="M4" s="59" t="s">
        <v>87</v>
      </c>
      <c r="N4" s="59" t="s">
        <v>87</v>
      </c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170</v>
      </c>
      <c r="J5" s="70" t="s">
        <v>132</v>
      </c>
      <c r="K5" s="70" t="s">
        <v>170</v>
      </c>
      <c r="L5" s="70" t="s">
        <v>171</v>
      </c>
      <c r="M5" s="70" t="s">
        <v>172</v>
      </c>
      <c r="N5" s="71" t="s">
        <v>173</v>
      </c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174</v>
      </c>
      <c r="J6" s="72" t="s">
        <v>175</v>
      </c>
      <c r="K6" s="72" t="s">
        <v>131</v>
      </c>
      <c r="L6" s="72" t="s">
        <v>176</v>
      </c>
      <c r="M6" s="72" t="s">
        <v>177</v>
      </c>
      <c r="N6" s="73" t="s">
        <v>178</v>
      </c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 t="shared" ref="E7:H7" si="1">D7+4</f>
        <v>99</v>
      </c>
      <c r="F7" s="63">
        <f t="shared" si="1"/>
        <v>103</v>
      </c>
      <c r="G7" s="63">
        <f t="shared" si="1"/>
        <v>107</v>
      </c>
      <c r="H7" s="63">
        <f t="shared" si="1"/>
        <v>111</v>
      </c>
      <c r="I7" s="72" t="s">
        <v>179</v>
      </c>
      <c r="J7" s="72" t="s">
        <v>138</v>
      </c>
      <c r="K7" s="72" t="s">
        <v>143</v>
      </c>
      <c r="L7" s="72" t="s">
        <v>180</v>
      </c>
      <c r="M7" s="72" t="s">
        <v>181</v>
      </c>
      <c r="N7" s="74" t="s">
        <v>182</v>
      </c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140</v>
      </c>
      <c r="J8" s="70" t="s">
        <v>183</v>
      </c>
      <c r="K8" s="70" t="s">
        <v>184</v>
      </c>
      <c r="L8" s="70" t="s">
        <v>140</v>
      </c>
      <c r="M8" s="70" t="s">
        <v>140</v>
      </c>
      <c r="N8" s="75" t="s">
        <v>185</v>
      </c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186</v>
      </c>
      <c r="J9" s="72" t="s">
        <v>186</v>
      </c>
      <c r="K9" s="72" t="s">
        <v>187</v>
      </c>
      <c r="L9" s="72" t="s">
        <v>132</v>
      </c>
      <c r="M9" s="72" t="s">
        <v>137</v>
      </c>
      <c r="N9" s="74" t="s">
        <v>188</v>
      </c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189</v>
      </c>
      <c r="J10" s="72" t="s">
        <v>190</v>
      </c>
      <c r="K10" s="72" t="s">
        <v>143</v>
      </c>
      <c r="L10" s="72" t="s">
        <v>191</v>
      </c>
      <c r="M10" s="72" t="s">
        <v>138</v>
      </c>
      <c r="N10" s="74" t="s">
        <v>190</v>
      </c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137</v>
      </c>
      <c r="J11" s="72" t="s">
        <v>140</v>
      </c>
      <c r="K11" s="72" t="s">
        <v>191</v>
      </c>
      <c r="L11" s="72" t="s">
        <v>140</v>
      </c>
      <c r="M11" s="72" t="s">
        <v>140</v>
      </c>
      <c r="N11" s="74" t="s">
        <v>140</v>
      </c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192</v>
      </c>
      <c r="J12" s="72" t="s">
        <v>141</v>
      </c>
      <c r="K12" s="72" t="s">
        <v>140</v>
      </c>
      <c r="L12" s="72" t="s">
        <v>193</v>
      </c>
      <c r="M12" s="72" t="s">
        <v>193</v>
      </c>
      <c r="N12" s="74" t="s">
        <v>194</v>
      </c>
    </row>
    <row r="13" s="53" customFormat="1" ht="29.1" customHeight="1" spans="1:14">
      <c r="A13" s="62" t="s">
        <v>195</v>
      </c>
      <c r="B13" s="63">
        <f>D13-0.5</f>
        <v>13.5</v>
      </c>
      <c r="C13" s="63">
        <f t="shared" ref="C13:H13" si="4">B13</f>
        <v>13.5</v>
      </c>
      <c r="D13" s="64">
        <v>14</v>
      </c>
      <c r="E13" s="63">
        <f t="shared" si="4"/>
        <v>14</v>
      </c>
      <c r="F13" s="63">
        <f>D13+1.5</f>
        <v>15.5</v>
      </c>
      <c r="G13" s="63">
        <f t="shared" si="4"/>
        <v>15.5</v>
      </c>
      <c r="H13" s="63">
        <f t="shared" si="4"/>
        <v>15.5</v>
      </c>
      <c r="I13" s="158"/>
      <c r="J13" s="159"/>
      <c r="K13" s="160"/>
      <c r="L13" s="159"/>
      <c r="M13" s="159"/>
      <c r="N13" s="161"/>
    </row>
    <row r="14" s="53" customFormat="1" customHeight="1" spans="1:5">
      <c r="A14" s="65" t="s">
        <v>149</v>
      </c>
      <c r="B14" s="66"/>
      <c r="C14" s="65" t="s">
        <v>150</v>
      </c>
      <c r="D14" s="65"/>
      <c r="E14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7" workbookViewId="0">
      <selection activeCell="A32" sqref="A32:K32"/>
    </sheetView>
  </sheetViews>
  <sheetFormatPr defaultColWidth="10.125" defaultRowHeight="1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9.89166666666667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="77" customFormat="1" ht="26.25" spans="1:11">
      <c r="A1" s="80" t="s">
        <v>196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="77" customFormat="1" spans="1:11">
      <c r="A2" s="81" t="s">
        <v>18</v>
      </c>
      <c r="B2" s="82" t="s">
        <v>19</v>
      </c>
      <c r="C2" s="82"/>
      <c r="D2" s="83" t="s">
        <v>27</v>
      </c>
      <c r="E2" s="84" t="s">
        <v>28</v>
      </c>
      <c r="F2" s="85" t="s">
        <v>197</v>
      </c>
      <c r="G2" s="86" t="s">
        <v>35</v>
      </c>
      <c r="H2" s="86"/>
      <c r="I2" s="115" t="s">
        <v>22</v>
      </c>
      <c r="J2" s="86" t="s">
        <v>23</v>
      </c>
      <c r="K2" s="140"/>
    </row>
    <row r="3" s="77" customFormat="1" spans="1:11">
      <c r="A3" s="87" t="s">
        <v>43</v>
      </c>
      <c r="B3" s="88">
        <v>1319</v>
      </c>
      <c r="C3" s="88"/>
      <c r="D3" s="89" t="s">
        <v>198</v>
      </c>
      <c r="E3" s="90" t="s">
        <v>30</v>
      </c>
      <c r="F3" s="91"/>
      <c r="G3" s="91"/>
      <c r="H3" s="92" t="s">
        <v>199</v>
      </c>
      <c r="I3" s="92"/>
      <c r="J3" s="92"/>
      <c r="K3" s="141"/>
    </row>
    <row r="4" s="77" customFormat="1" spans="1:11">
      <c r="A4" s="93" t="s">
        <v>39</v>
      </c>
      <c r="B4" s="94">
        <v>1</v>
      </c>
      <c r="C4" s="94">
        <v>6</v>
      </c>
      <c r="D4" s="95" t="s">
        <v>200</v>
      </c>
      <c r="E4" s="91"/>
      <c r="F4" s="91"/>
      <c r="G4" s="91"/>
      <c r="H4" s="95" t="s">
        <v>201</v>
      </c>
      <c r="I4" s="95"/>
      <c r="J4" s="108" t="s">
        <v>32</v>
      </c>
      <c r="K4" s="142" t="s">
        <v>33</v>
      </c>
    </row>
    <row r="5" s="77" customFormat="1" spans="1:11">
      <c r="A5" s="93" t="s">
        <v>202</v>
      </c>
      <c r="B5" s="88">
        <v>1</v>
      </c>
      <c r="C5" s="88"/>
      <c r="D5" s="89" t="s">
        <v>203</v>
      </c>
      <c r="E5" s="89" t="s">
        <v>204</v>
      </c>
      <c r="F5" s="89" t="s">
        <v>205</v>
      </c>
      <c r="G5" s="89" t="s">
        <v>206</v>
      </c>
      <c r="H5" s="95" t="s">
        <v>207</v>
      </c>
      <c r="I5" s="95"/>
      <c r="J5" s="108" t="s">
        <v>32</v>
      </c>
      <c r="K5" s="142" t="s">
        <v>33</v>
      </c>
    </row>
    <row r="6" s="77" customFormat="1" ht="15.75" spans="1:11">
      <c r="A6" s="96" t="s">
        <v>208</v>
      </c>
      <c r="B6" s="97">
        <v>80</v>
      </c>
      <c r="C6" s="97"/>
      <c r="D6" s="98" t="s">
        <v>209</v>
      </c>
      <c r="E6" s="99"/>
      <c r="F6" s="100"/>
      <c r="G6" s="98"/>
      <c r="H6" s="101" t="s">
        <v>210</v>
      </c>
      <c r="I6" s="101"/>
      <c r="J6" s="100" t="s">
        <v>32</v>
      </c>
      <c r="K6" s="143" t="s">
        <v>33</v>
      </c>
    </row>
    <row r="7" s="77" customFormat="1" ht="15.75" spans="1:11">
      <c r="A7" s="102" t="s">
        <v>211</v>
      </c>
      <c r="B7" s="103"/>
      <c r="C7" s="103"/>
      <c r="D7" s="102"/>
      <c r="E7" s="103"/>
      <c r="F7" s="100">
        <v>1318</v>
      </c>
      <c r="G7" s="102"/>
      <c r="H7" s="104"/>
      <c r="I7" s="103"/>
      <c r="J7" s="103"/>
      <c r="K7" s="103"/>
    </row>
    <row r="8" s="77" customFormat="1" spans="1:11">
      <c r="A8" s="105" t="s">
        <v>212</v>
      </c>
      <c r="B8" s="85" t="s">
        <v>213</v>
      </c>
      <c r="C8" s="85" t="s">
        <v>214</v>
      </c>
      <c r="D8" s="85" t="s">
        <v>215</v>
      </c>
      <c r="E8" s="85" t="s">
        <v>216</v>
      </c>
      <c r="F8" s="85" t="s">
        <v>217</v>
      </c>
      <c r="G8" s="106"/>
      <c r="H8" s="107"/>
      <c r="I8" s="107"/>
      <c r="J8" s="107"/>
      <c r="K8" s="144"/>
    </row>
    <row r="9" s="77" customFormat="1" spans="1:11">
      <c r="A9" s="93" t="s">
        <v>218</v>
      </c>
      <c r="B9" s="95"/>
      <c r="C9" s="108" t="s">
        <v>32</v>
      </c>
      <c r="D9" s="108" t="s">
        <v>33</v>
      </c>
      <c r="E9" s="89" t="s">
        <v>219</v>
      </c>
      <c r="F9" s="109" t="s">
        <v>220</v>
      </c>
      <c r="G9" s="110"/>
      <c r="H9" s="111"/>
      <c r="I9" s="111"/>
      <c r="J9" s="111"/>
      <c r="K9" s="145"/>
    </row>
    <row r="10" s="77" customFormat="1" spans="1:11">
      <c r="A10" s="93" t="s">
        <v>221</v>
      </c>
      <c r="B10" s="95"/>
      <c r="C10" s="108" t="s">
        <v>32</v>
      </c>
      <c r="D10" s="108" t="s">
        <v>33</v>
      </c>
      <c r="E10" s="89" t="s">
        <v>222</v>
      </c>
      <c r="F10" s="109" t="s">
        <v>223</v>
      </c>
      <c r="G10" s="110" t="s">
        <v>224</v>
      </c>
      <c r="H10" s="111"/>
      <c r="I10" s="111"/>
      <c r="J10" s="111"/>
      <c r="K10" s="145"/>
    </row>
    <row r="11" s="77" customFormat="1" spans="1:11">
      <c r="A11" s="112" t="s">
        <v>159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46"/>
    </row>
    <row r="12" s="77" customFormat="1" spans="1:11">
      <c r="A12" s="87" t="s">
        <v>56</v>
      </c>
      <c r="B12" s="108" t="s">
        <v>52</v>
      </c>
      <c r="C12" s="108" t="s">
        <v>53</v>
      </c>
      <c r="D12" s="109"/>
      <c r="E12" s="89" t="s">
        <v>54</v>
      </c>
      <c r="F12" s="108" t="s">
        <v>52</v>
      </c>
      <c r="G12" s="108" t="s">
        <v>53</v>
      </c>
      <c r="H12" s="108"/>
      <c r="I12" s="89" t="s">
        <v>225</v>
      </c>
      <c r="J12" s="108" t="s">
        <v>52</v>
      </c>
      <c r="K12" s="142" t="s">
        <v>53</v>
      </c>
    </row>
    <row r="13" s="77" customFormat="1" spans="1:11">
      <c r="A13" s="87" t="s">
        <v>59</v>
      </c>
      <c r="B13" s="108" t="s">
        <v>52</v>
      </c>
      <c r="C13" s="108" t="s">
        <v>53</v>
      </c>
      <c r="D13" s="109"/>
      <c r="E13" s="89" t="s">
        <v>64</v>
      </c>
      <c r="F13" s="108" t="s">
        <v>52</v>
      </c>
      <c r="G13" s="108" t="s">
        <v>53</v>
      </c>
      <c r="H13" s="108"/>
      <c r="I13" s="89" t="s">
        <v>226</v>
      </c>
      <c r="J13" s="108" t="s">
        <v>52</v>
      </c>
      <c r="K13" s="142" t="s">
        <v>53</v>
      </c>
    </row>
    <row r="14" s="77" customFormat="1" ht="15.75" spans="1:11">
      <c r="A14" s="96" t="s">
        <v>227</v>
      </c>
      <c r="B14" s="100" t="s">
        <v>52</v>
      </c>
      <c r="C14" s="100" t="s">
        <v>53</v>
      </c>
      <c r="D14" s="99"/>
      <c r="E14" s="98" t="s">
        <v>228</v>
      </c>
      <c r="F14" s="100" t="s">
        <v>52</v>
      </c>
      <c r="G14" s="100" t="s">
        <v>53</v>
      </c>
      <c r="H14" s="100"/>
      <c r="I14" s="98" t="s">
        <v>229</v>
      </c>
      <c r="J14" s="100" t="s">
        <v>52</v>
      </c>
      <c r="K14" s="143" t="s">
        <v>53</v>
      </c>
    </row>
    <row r="15" s="77" customFormat="1" ht="15.75" spans="1:11">
      <c r="A15" s="102"/>
      <c r="B15" s="114"/>
      <c r="C15" s="114"/>
      <c r="D15" s="103"/>
      <c r="E15" s="102"/>
      <c r="F15" s="114"/>
      <c r="G15" s="114"/>
      <c r="H15" s="114"/>
      <c r="I15" s="102"/>
      <c r="J15" s="114"/>
      <c r="K15" s="114"/>
    </row>
    <row r="16" s="78" customFormat="1" spans="1:11">
      <c r="A16" s="81" t="s">
        <v>230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47"/>
    </row>
    <row r="17" s="77" customFormat="1" spans="1:11">
      <c r="A17" s="93" t="s">
        <v>231</v>
      </c>
      <c r="B17" s="95"/>
      <c r="C17" s="95"/>
      <c r="D17" s="95"/>
      <c r="E17" s="95"/>
      <c r="F17" s="95"/>
      <c r="G17" s="95"/>
      <c r="H17" s="95"/>
      <c r="I17" s="95"/>
      <c r="J17" s="95"/>
      <c r="K17" s="148"/>
    </row>
    <row r="18" s="77" customFormat="1" spans="1:11">
      <c r="A18" s="93" t="s">
        <v>232</v>
      </c>
      <c r="B18" s="95"/>
      <c r="C18" s="95"/>
      <c r="D18" s="95"/>
      <c r="E18" s="95"/>
      <c r="F18" s="95"/>
      <c r="G18" s="95"/>
      <c r="H18" s="95"/>
      <c r="I18" s="95"/>
      <c r="J18" s="95"/>
      <c r="K18" s="148"/>
    </row>
    <row r="19" s="77" customFormat="1" spans="1:11">
      <c r="A19" s="116" t="s">
        <v>233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42"/>
    </row>
    <row r="20" s="77" customFormat="1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49"/>
    </row>
    <row r="21" s="77" customFormat="1" spans="1:1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49"/>
    </row>
    <row r="22" s="77" customFormat="1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49"/>
    </row>
    <row r="23" s="77" customFormat="1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0"/>
    </row>
    <row r="24" s="77" customFormat="1" spans="1:11">
      <c r="A24" s="93" t="s">
        <v>93</v>
      </c>
      <c r="B24" s="95"/>
      <c r="C24" s="108" t="s">
        <v>32</v>
      </c>
      <c r="D24" s="108" t="s">
        <v>33</v>
      </c>
      <c r="E24" s="92"/>
      <c r="F24" s="92"/>
      <c r="G24" s="92"/>
      <c r="H24" s="92"/>
      <c r="I24" s="92"/>
      <c r="J24" s="92"/>
      <c r="K24" s="141"/>
    </row>
    <row r="25" s="77" customFormat="1" ht="15.75" spans="1:11">
      <c r="A25" s="121" t="s">
        <v>234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51"/>
    </row>
    <row r="26" s="77" customFormat="1" ht="15.7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="77" customFormat="1" spans="1:11">
      <c r="A27" s="124" t="s">
        <v>235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2"/>
    </row>
    <row r="28" s="77" customFormat="1" spans="1:11">
      <c r="A28" s="126" t="s">
        <v>236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="77" customFormat="1" spans="1:11">
      <c r="A29" s="126" t="s">
        <v>237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3"/>
    </row>
    <row r="30" s="77" customFormat="1" spans="1:11">
      <c r="A30" s="126" t="s">
        <v>238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53"/>
    </row>
    <row r="31" s="77" customFormat="1" spans="1:11">
      <c r="A31" s="126" t="s">
        <v>239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53"/>
    </row>
    <row r="32" s="77" customFormat="1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3"/>
    </row>
    <row r="33" s="77" customFormat="1" ht="23.1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3"/>
    </row>
    <row r="34" s="77" customFormat="1" ht="23.1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9"/>
    </row>
    <row r="35" s="77" customFormat="1" ht="23.1" customHeight="1" spans="1:11">
      <c r="A35" s="128"/>
      <c r="B35" s="118"/>
      <c r="C35" s="118"/>
      <c r="D35" s="118"/>
      <c r="E35" s="118"/>
      <c r="F35" s="118"/>
      <c r="G35" s="118"/>
      <c r="H35" s="118"/>
      <c r="I35" s="118"/>
      <c r="J35" s="118"/>
      <c r="K35" s="149"/>
    </row>
    <row r="36" s="77" customFormat="1" ht="23.1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4"/>
    </row>
    <row r="37" s="77" customFormat="1" ht="18.75" customHeight="1" spans="1:11">
      <c r="A37" s="131" t="s">
        <v>240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5"/>
    </row>
    <row r="38" s="79" customFormat="1" ht="18.75" customHeight="1" spans="1:11">
      <c r="A38" s="93" t="s">
        <v>241</v>
      </c>
      <c r="B38" s="95"/>
      <c r="C38" s="95"/>
      <c r="D38" s="92" t="s">
        <v>242</v>
      </c>
      <c r="E38" s="92"/>
      <c r="F38" s="133" t="s">
        <v>243</v>
      </c>
      <c r="G38" s="134"/>
      <c r="H38" s="95" t="s">
        <v>244</v>
      </c>
      <c r="I38" s="95"/>
      <c r="J38" s="95" t="s">
        <v>245</v>
      </c>
      <c r="K38" s="148"/>
    </row>
    <row r="39" s="77" customFormat="1" ht="18.75" customHeight="1" spans="1:13">
      <c r="A39" s="93" t="s">
        <v>94</v>
      </c>
      <c r="B39" s="95" t="s">
        <v>246</v>
      </c>
      <c r="C39" s="95"/>
      <c r="D39" s="95"/>
      <c r="E39" s="95"/>
      <c r="F39" s="95"/>
      <c r="G39" s="95"/>
      <c r="H39" s="95"/>
      <c r="I39" s="95"/>
      <c r="J39" s="95"/>
      <c r="K39" s="148"/>
      <c r="M39" s="79"/>
    </row>
    <row r="40" s="77" customFormat="1" ht="30.95" customHeight="1" spans="1:11">
      <c r="A40" s="135" t="s">
        <v>247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56"/>
    </row>
    <row r="41" s="77" customFormat="1" ht="18.75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8"/>
    </row>
    <row r="42" s="77" customFormat="1" ht="32.1" customHeight="1" spans="1:11">
      <c r="A42" s="96" t="s">
        <v>105</v>
      </c>
      <c r="B42" s="137" t="s">
        <v>248</v>
      </c>
      <c r="C42" s="137"/>
      <c r="D42" s="98" t="s">
        <v>249</v>
      </c>
      <c r="E42" s="99" t="s">
        <v>108</v>
      </c>
      <c r="F42" s="98" t="s">
        <v>109</v>
      </c>
      <c r="G42" s="138" t="s">
        <v>250</v>
      </c>
      <c r="H42" s="139" t="s">
        <v>111</v>
      </c>
      <c r="I42" s="139"/>
      <c r="J42" s="137" t="s">
        <v>112</v>
      </c>
      <c r="K42" s="157"/>
    </row>
    <row r="43" s="77" customFormat="1" ht="16.5" customHeight="1"/>
    <row r="44" s="77" customFormat="1" ht="16.5" customHeight="1"/>
    <row r="45" s="7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522605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9" sqref="I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78</v>
      </c>
      <c r="J3" s="57" t="s">
        <v>79</v>
      </c>
      <c r="K3" s="60" t="s">
        <v>80</v>
      </c>
      <c r="L3" s="57" t="s">
        <v>81</v>
      </c>
      <c r="M3" s="57" t="s">
        <v>82</v>
      </c>
      <c r="N3" s="57" t="s">
        <v>83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87</v>
      </c>
      <c r="J4" s="59" t="s">
        <v>87</v>
      </c>
      <c r="K4" s="59" t="s">
        <v>87</v>
      </c>
      <c r="L4" s="59" t="s">
        <v>87</v>
      </c>
      <c r="M4" s="59" t="s">
        <v>87</v>
      </c>
      <c r="N4" s="59" t="s">
        <v>87</v>
      </c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251</v>
      </c>
      <c r="J5" s="70" t="s">
        <v>132</v>
      </c>
      <c r="K5" s="70" t="s">
        <v>252</v>
      </c>
      <c r="L5" s="70" t="s">
        <v>171</v>
      </c>
      <c r="M5" s="70" t="s">
        <v>172</v>
      </c>
      <c r="N5" s="71" t="s">
        <v>173</v>
      </c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253</v>
      </c>
      <c r="J6" s="72" t="s">
        <v>254</v>
      </c>
      <c r="K6" s="72" t="s">
        <v>140</v>
      </c>
      <c r="L6" s="72" t="s">
        <v>176</v>
      </c>
      <c r="M6" s="72" t="s">
        <v>177</v>
      </c>
      <c r="N6" s="73" t="s">
        <v>178</v>
      </c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 t="shared" ref="E7:H7" si="1">D7+4</f>
        <v>99</v>
      </c>
      <c r="F7" s="63">
        <f t="shared" si="1"/>
        <v>103</v>
      </c>
      <c r="G7" s="63">
        <f t="shared" si="1"/>
        <v>107</v>
      </c>
      <c r="H7" s="63">
        <f t="shared" si="1"/>
        <v>111</v>
      </c>
      <c r="I7" s="72" t="s">
        <v>179</v>
      </c>
      <c r="J7" s="72" t="s">
        <v>138</v>
      </c>
      <c r="K7" s="72" t="s">
        <v>143</v>
      </c>
      <c r="L7" s="72" t="s">
        <v>180</v>
      </c>
      <c r="M7" s="72" t="s">
        <v>255</v>
      </c>
      <c r="N7" s="74" t="s">
        <v>256</v>
      </c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190</v>
      </c>
      <c r="J8" s="70" t="s">
        <v>183</v>
      </c>
      <c r="K8" s="70" t="s">
        <v>184</v>
      </c>
      <c r="L8" s="70" t="s">
        <v>140</v>
      </c>
      <c r="M8" s="70" t="s">
        <v>140</v>
      </c>
      <c r="N8" s="75" t="s">
        <v>185</v>
      </c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186</v>
      </c>
      <c r="J9" s="72" t="s">
        <v>186</v>
      </c>
      <c r="K9" s="72" t="s">
        <v>187</v>
      </c>
      <c r="L9" s="72" t="s">
        <v>132</v>
      </c>
      <c r="M9" s="72" t="s">
        <v>137</v>
      </c>
      <c r="N9" s="74" t="s">
        <v>188</v>
      </c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257</v>
      </c>
      <c r="J10" s="72" t="s">
        <v>190</v>
      </c>
      <c r="K10" s="72" t="s">
        <v>143</v>
      </c>
      <c r="L10" s="72" t="s">
        <v>191</v>
      </c>
      <c r="M10" s="72" t="s">
        <v>138</v>
      </c>
      <c r="N10" s="74" t="s">
        <v>190</v>
      </c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132</v>
      </c>
      <c r="J11" s="72" t="s">
        <v>140</v>
      </c>
      <c r="K11" s="72" t="s">
        <v>191</v>
      </c>
      <c r="L11" s="72" t="s">
        <v>140</v>
      </c>
      <c r="M11" s="72" t="s">
        <v>140</v>
      </c>
      <c r="N11" s="74" t="s">
        <v>140</v>
      </c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192</v>
      </c>
      <c r="J12" s="72" t="s">
        <v>141</v>
      </c>
      <c r="K12" s="72" t="s">
        <v>140</v>
      </c>
      <c r="L12" s="72" t="s">
        <v>193</v>
      </c>
      <c r="M12" s="72" t="s">
        <v>193</v>
      </c>
      <c r="N12" s="74" t="s">
        <v>194</v>
      </c>
    </row>
    <row r="13" s="53" customFormat="1" ht="29.1" customHeight="1" spans="1:14">
      <c r="A13" s="62" t="s">
        <v>195</v>
      </c>
      <c r="B13" s="63">
        <f>D13-0.5</f>
        <v>13.5</v>
      </c>
      <c r="C13" s="63">
        <f t="shared" ref="C13:H13" si="4">B13</f>
        <v>13.5</v>
      </c>
      <c r="D13" s="64">
        <v>14</v>
      </c>
      <c r="E13" s="63">
        <f t="shared" si="4"/>
        <v>14</v>
      </c>
      <c r="F13" s="63">
        <f>D13+1.5</f>
        <v>15.5</v>
      </c>
      <c r="G13" s="63">
        <f t="shared" si="4"/>
        <v>15.5</v>
      </c>
      <c r="H13" s="63">
        <f t="shared" si="4"/>
        <v>15.5</v>
      </c>
      <c r="I13" s="76"/>
      <c r="J13" s="76"/>
      <c r="K13" s="72"/>
      <c r="L13" s="76"/>
      <c r="M13" s="76"/>
      <c r="N13" s="76"/>
    </row>
    <row r="14" s="53" customFormat="1" customHeight="1" spans="1:5">
      <c r="A14" s="65" t="s">
        <v>149</v>
      </c>
      <c r="B14" s="66"/>
      <c r="C14" s="65" t="s">
        <v>150</v>
      </c>
      <c r="D14" s="65"/>
      <c r="E14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L21" sqref="L2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  <c r="P2" s="5" t="s">
        <v>274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 t="s">
        <v>275</v>
      </c>
      <c r="O3" s="7"/>
      <c r="P3" s="7"/>
    </row>
    <row r="4" spans="1:16">
      <c r="A4" s="9">
        <v>1</v>
      </c>
      <c r="B4" s="10">
        <v>33</v>
      </c>
      <c r="C4" s="23" t="s">
        <v>276</v>
      </c>
      <c r="D4" s="10" t="s">
        <v>277</v>
      </c>
      <c r="E4" s="10">
        <v>81040</v>
      </c>
      <c r="F4" s="10"/>
      <c r="G4" s="10"/>
      <c r="H4" s="10"/>
      <c r="I4" s="10">
        <v>1</v>
      </c>
      <c r="J4" s="10"/>
      <c r="K4" s="10"/>
      <c r="L4" s="10"/>
      <c r="M4" s="10"/>
      <c r="N4" s="10">
        <v>0</v>
      </c>
      <c r="O4" s="10"/>
      <c r="P4" s="10"/>
    </row>
    <row r="5" spans="1:16">
      <c r="A5" s="9">
        <v>2</v>
      </c>
      <c r="B5" s="10">
        <v>33</v>
      </c>
      <c r="C5" s="23" t="s">
        <v>276</v>
      </c>
      <c r="D5" s="10" t="s">
        <v>277</v>
      </c>
      <c r="E5" s="10">
        <v>81040</v>
      </c>
      <c r="F5" s="10"/>
      <c r="G5" s="10"/>
      <c r="H5" s="10"/>
      <c r="I5" s="10"/>
      <c r="J5" s="10"/>
      <c r="K5" s="10"/>
      <c r="L5" s="10"/>
      <c r="M5" s="10">
        <v>1</v>
      </c>
      <c r="N5" s="10">
        <v>1</v>
      </c>
      <c r="O5" s="10"/>
      <c r="P5" s="10"/>
    </row>
    <row r="6" spans="1:16">
      <c r="A6" s="9">
        <v>3</v>
      </c>
      <c r="B6" s="10">
        <v>17</v>
      </c>
      <c r="C6" s="23" t="s">
        <v>276</v>
      </c>
      <c r="D6" s="10" t="s">
        <v>87</v>
      </c>
      <c r="E6" s="23" t="s">
        <v>278</v>
      </c>
      <c r="F6" s="10"/>
      <c r="G6" s="10"/>
      <c r="H6" s="10"/>
      <c r="I6" s="10"/>
      <c r="J6" s="10"/>
      <c r="K6" s="10"/>
      <c r="L6" s="10"/>
      <c r="M6" s="10"/>
      <c r="N6" s="10">
        <v>1</v>
      </c>
      <c r="O6" s="10"/>
      <c r="P6" s="10"/>
    </row>
    <row r="7" spans="1:16">
      <c r="A7" s="9">
        <v>4</v>
      </c>
      <c r="B7" s="10">
        <v>17</v>
      </c>
      <c r="C7" s="23" t="s">
        <v>276</v>
      </c>
      <c r="D7" s="10" t="s">
        <v>87</v>
      </c>
      <c r="E7" s="23" t="s">
        <v>278</v>
      </c>
      <c r="F7" s="10"/>
      <c r="G7" s="10"/>
      <c r="H7" s="10"/>
      <c r="I7" s="10"/>
      <c r="J7" s="10"/>
      <c r="K7" s="10"/>
      <c r="L7" s="10">
        <v>2</v>
      </c>
      <c r="M7" s="10"/>
      <c r="N7" s="10">
        <v>0</v>
      </c>
      <c r="O7" s="10"/>
      <c r="P7" s="10"/>
    </row>
    <row r="8" spans="1:16">
      <c r="A8" s="9">
        <v>5</v>
      </c>
      <c r="B8" s="9">
        <v>50</v>
      </c>
      <c r="C8" s="23" t="s">
        <v>276</v>
      </c>
      <c r="D8" s="10" t="s">
        <v>87</v>
      </c>
      <c r="E8" s="23" t="s">
        <v>278</v>
      </c>
      <c r="F8" s="9"/>
      <c r="G8" s="9"/>
      <c r="H8" s="9"/>
      <c r="I8" s="9"/>
      <c r="J8" s="9">
        <v>2</v>
      </c>
      <c r="K8" s="9"/>
      <c r="L8" s="9"/>
      <c r="M8" s="9"/>
      <c r="N8" s="9">
        <v>1</v>
      </c>
      <c r="O8" s="9"/>
      <c r="P8" s="9"/>
    </row>
    <row r="9" spans="1:16">
      <c r="A9" s="9">
        <v>6</v>
      </c>
      <c r="B9" s="9">
        <v>50</v>
      </c>
      <c r="C9" s="23" t="s">
        <v>276</v>
      </c>
      <c r="D9" s="10" t="s">
        <v>87</v>
      </c>
      <c r="E9" s="23" t="s">
        <v>278</v>
      </c>
      <c r="F9" s="9"/>
      <c r="G9" s="9"/>
      <c r="H9" s="9"/>
      <c r="I9" s="9">
        <v>1</v>
      </c>
      <c r="J9" s="9"/>
      <c r="K9" s="9"/>
      <c r="L9" s="9"/>
      <c r="M9" s="9">
        <v>1</v>
      </c>
      <c r="N9" s="9">
        <v>0</v>
      </c>
      <c r="O9" s="9"/>
      <c r="P9" s="9"/>
    </row>
    <row r="10" spans="1:16">
      <c r="A10" s="9">
        <v>7</v>
      </c>
      <c r="B10" s="9">
        <v>15</v>
      </c>
      <c r="C10" s="23" t="s">
        <v>276</v>
      </c>
      <c r="D10" s="10" t="s">
        <v>87</v>
      </c>
      <c r="E10" s="23" t="s">
        <v>278</v>
      </c>
      <c r="F10" s="9"/>
      <c r="G10" s="9"/>
      <c r="H10" s="9"/>
      <c r="I10" s="9">
        <v>2</v>
      </c>
      <c r="J10" s="9"/>
      <c r="K10" s="9"/>
      <c r="L10" s="9"/>
      <c r="M10" s="9"/>
      <c r="N10" s="9">
        <v>0</v>
      </c>
      <c r="O10" s="9"/>
      <c r="P10" s="9"/>
    </row>
    <row r="11" spans="1:16">
      <c r="A11" s="9">
        <v>8</v>
      </c>
      <c r="B11" s="9">
        <v>15</v>
      </c>
      <c r="C11" s="23" t="s">
        <v>276</v>
      </c>
      <c r="D11" s="10" t="s">
        <v>87</v>
      </c>
      <c r="E11" s="23" t="s">
        <v>278</v>
      </c>
      <c r="F11" s="9"/>
      <c r="G11" s="9"/>
      <c r="H11" s="9"/>
      <c r="I11" s="9"/>
      <c r="J11" s="9"/>
      <c r="K11" s="9"/>
      <c r="L11" s="9"/>
      <c r="M11" s="9"/>
      <c r="N11" s="9">
        <v>0</v>
      </c>
      <c r="O11" s="9"/>
      <c r="P11" s="9"/>
    </row>
    <row r="12" spans="1:16">
      <c r="A12" s="9">
        <v>9</v>
      </c>
      <c r="B12" s="9">
        <v>14</v>
      </c>
      <c r="C12" s="23" t="s">
        <v>276</v>
      </c>
      <c r="D12" s="10" t="s">
        <v>87</v>
      </c>
      <c r="E12" s="23" t="s">
        <v>278</v>
      </c>
      <c r="F12" s="9"/>
      <c r="G12" s="9"/>
      <c r="H12" s="9"/>
      <c r="I12" s="9"/>
      <c r="J12" s="9"/>
      <c r="K12" s="9"/>
      <c r="L12" s="9">
        <v>1</v>
      </c>
      <c r="M12" s="9">
        <v>1</v>
      </c>
      <c r="N12" s="9">
        <v>1</v>
      </c>
      <c r="O12" s="9"/>
      <c r="P12" s="9"/>
    </row>
    <row r="13" spans="1:16">
      <c r="A13" s="9">
        <v>10</v>
      </c>
      <c r="B13" s="9">
        <v>14</v>
      </c>
      <c r="C13" s="23" t="s">
        <v>276</v>
      </c>
      <c r="D13" s="10" t="s">
        <v>87</v>
      </c>
      <c r="E13" s="23" t="s">
        <v>278</v>
      </c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</row>
    <row r="14" spans="1:16">
      <c r="A14" s="9">
        <v>11</v>
      </c>
      <c r="B14" s="9">
        <v>80</v>
      </c>
      <c r="C14" s="23" t="s">
        <v>276</v>
      </c>
      <c r="D14" s="10" t="s">
        <v>87</v>
      </c>
      <c r="E14" s="23" t="s">
        <v>278</v>
      </c>
      <c r="F14" s="9"/>
      <c r="G14" s="9"/>
      <c r="H14" s="9"/>
      <c r="I14" s="9"/>
      <c r="J14" s="9">
        <v>2</v>
      </c>
      <c r="K14" s="9"/>
      <c r="L14" s="9"/>
      <c r="M14" s="9"/>
      <c r="N14" s="9">
        <v>1</v>
      </c>
      <c r="O14" s="9"/>
      <c r="P14" s="9"/>
    </row>
    <row r="15" s="2" customFormat="1" ht="17.5" spans="1:16">
      <c r="A15" s="12" t="s">
        <v>279</v>
      </c>
      <c r="B15" s="13"/>
      <c r="C15" s="13"/>
      <c r="D15" s="14"/>
      <c r="E15" s="15"/>
      <c r="F15" s="29"/>
      <c r="G15" s="29"/>
      <c r="H15" s="29"/>
      <c r="I15" s="24"/>
      <c r="J15" s="12" t="s">
        <v>280</v>
      </c>
      <c r="K15" s="13"/>
      <c r="L15" s="13"/>
      <c r="M15" s="14"/>
      <c r="N15" s="13"/>
      <c r="O15" s="13"/>
      <c r="P15" s="20"/>
    </row>
    <row r="16" ht="45" customHeight="1" spans="1:16">
      <c r="A16" s="16" t="s">
        <v>281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J27" sqref="J27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18" t="s">
        <v>263</v>
      </c>
      <c r="G2" s="4" t="s">
        <v>283</v>
      </c>
      <c r="H2" s="4"/>
      <c r="I2" s="4" t="s">
        <v>284</v>
      </c>
      <c r="J2" s="4"/>
      <c r="K2" s="6" t="s">
        <v>285</v>
      </c>
      <c r="L2" s="50" t="s">
        <v>286</v>
      </c>
      <c r="M2" s="18" t="s">
        <v>287</v>
      </c>
    </row>
    <row r="3" s="1" customFormat="1" ht="16.5" spans="1:13">
      <c r="A3" s="4"/>
      <c r="B3" s="7"/>
      <c r="C3" s="7"/>
      <c r="D3" s="7"/>
      <c r="E3" s="7"/>
      <c r="F3" s="19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51"/>
      <c r="M3" s="19"/>
    </row>
    <row r="4" spans="1:13">
      <c r="A4" s="22">
        <v>11</v>
      </c>
      <c r="B4" s="22"/>
      <c r="C4" s="21">
        <v>14</v>
      </c>
      <c r="D4" s="22"/>
      <c r="E4" s="22" t="s">
        <v>87</v>
      </c>
      <c r="F4" s="23" t="s">
        <v>278</v>
      </c>
      <c r="G4" s="10">
        <v>1.5</v>
      </c>
      <c r="H4" s="10">
        <v>0.5</v>
      </c>
      <c r="I4" s="10">
        <v>1</v>
      </c>
      <c r="J4" s="10">
        <v>0</v>
      </c>
      <c r="K4" s="10"/>
      <c r="L4" s="10"/>
      <c r="M4" s="10"/>
    </row>
    <row r="5" spans="1:13">
      <c r="A5" s="22"/>
      <c r="B5" s="22"/>
      <c r="C5" s="21">
        <v>14</v>
      </c>
      <c r="D5" s="22"/>
      <c r="E5" s="22" t="s">
        <v>87</v>
      </c>
      <c r="F5" s="23" t="s">
        <v>278</v>
      </c>
      <c r="G5" s="10">
        <v>0.5</v>
      </c>
      <c r="H5" s="10">
        <v>0.5</v>
      </c>
      <c r="I5" s="10">
        <v>1</v>
      </c>
      <c r="J5" s="10">
        <v>0</v>
      </c>
      <c r="K5" s="10"/>
      <c r="L5" s="10"/>
      <c r="M5" s="10"/>
    </row>
    <row r="6" spans="1:13">
      <c r="A6" s="22">
        <v>11</v>
      </c>
      <c r="B6" s="22"/>
      <c r="C6" s="21">
        <v>17</v>
      </c>
      <c r="D6" s="22"/>
      <c r="E6" s="22" t="s">
        <v>87</v>
      </c>
      <c r="F6" s="23" t="s">
        <v>278</v>
      </c>
      <c r="G6" s="10">
        <v>1</v>
      </c>
      <c r="H6" s="10">
        <v>0.5</v>
      </c>
      <c r="I6" s="10">
        <v>0.5</v>
      </c>
      <c r="J6" s="10">
        <v>0</v>
      </c>
      <c r="K6" s="10"/>
      <c r="L6" s="10"/>
      <c r="M6" s="10"/>
    </row>
    <row r="7" spans="1:13">
      <c r="A7" s="22">
        <v>8</v>
      </c>
      <c r="B7" s="22"/>
      <c r="C7" s="21">
        <v>17</v>
      </c>
      <c r="D7" s="22"/>
      <c r="E7" s="22" t="s">
        <v>87</v>
      </c>
      <c r="F7" s="23" t="s">
        <v>278</v>
      </c>
      <c r="G7" s="10">
        <v>1</v>
      </c>
      <c r="H7" s="10">
        <v>0.5</v>
      </c>
      <c r="I7" s="10">
        <v>0.5</v>
      </c>
      <c r="J7" s="10">
        <v>0</v>
      </c>
      <c r="K7" s="10"/>
      <c r="L7" s="10"/>
      <c r="M7" s="10"/>
    </row>
    <row r="8" spans="1:13">
      <c r="A8" s="22">
        <v>13</v>
      </c>
      <c r="B8" s="22"/>
      <c r="C8" s="21">
        <v>50</v>
      </c>
      <c r="D8" s="22"/>
      <c r="E8" s="22" t="s">
        <v>87</v>
      </c>
      <c r="F8" s="23" t="s">
        <v>278</v>
      </c>
      <c r="G8" s="10">
        <v>1.5</v>
      </c>
      <c r="H8" s="10">
        <v>0.5</v>
      </c>
      <c r="I8" s="10">
        <v>1</v>
      </c>
      <c r="J8" s="10">
        <v>0</v>
      </c>
      <c r="K8" s="9"/>
      <c r="L8" s="9"/>
      <c r="M8" s="9"/>
    </row>
    <row r="9" spans="1:13">
      <c r="A9" s="22">
        <v>5</v>
      </c>
      <c r="B9" s="22"/>
      <c r="C9" s="21">
        <v>50</v>
      </c>
      <c r="D9" s="22"/>
      <c r="E9" s="22" t="s">
        <v>87</v>
      </c>
      <c r="F9" s="23" t="s">
        <v>278</v>
      </c>
      <c r="G9" s="10">
        <v>1.5</v>
      </c>
      <c r="H9" s="10">
        <v>1</v>
      </c>
      <c r="I9" s="10">
        <v>1</v>
      </c>
      <c r="J9" s="10">
        <v>0.5</v>
      </c>
      <c r="K9" s="9"/>
      <c r="L9" s="9"/>
      <c r="M9" s="9"/>
    </row>
    <row r="10" spans="1:13">
      <c r="A10" s="22">
        <v>1</v>
      </c>
      <c r="B10" s="22"/>
      <c r="C10" s="21">
        <v>15</v>
      </c>
      <c r="D10" s="22"/>
      <c r="E10" s="22" t="s">
        <v>87</v>
      </c>
      <c r="F10" s="23" t="s">
        <v>278</v>
      </c>
      <c r="G10" s="10">
        <v>1</v>
      </c>
      <c r="H10" s="10">
        <v>0.5</v>
      </c>
      <c r="I10" s="10">
        <v>1.5</v>
      </c>
      <c r="J10" s="10">
        <v>0</v>
      </c>
      <c r="K10" s="9"/>
      <c r="L10" s="9"/>
      <c r="M10" s="9"/>
    </row>
    <row r="11" spans="1:13">
      <c r="A11" s="22">
        <v>2</v>
      </c>
      <c r="B11" s="22"/>
      <c r="C11" s="21">
        <v>15</v>
      </c>
      <c r="D11" s="22"/>
      <c r="E11" s="22" t="s">
        <v>87</v>
      </c>
      <c r="F11" s="23" t="s">
        <v>278</v>
      </c>
      <c r="G11" s="10">
        <v>1</v>
      </c>
      <c r="H11" s="10">
        <v>0.5</v>
      </c>
      <c r="I11" s="10">
        <v>1.5</v>
      </c>
      <c r="J11" s="10">
        <v>0</v>
      </c>
      <c r="K11" s="10"/>
      <c r="L11" s="9"/>
      <c r="M11" s="9"/>
    </row>
    <row r="12" spans="1:13">
      <c r="A12" s="22">
        <v>2</v>
      </c>
      <c r="B12" s="22"/>
      <c r="C12" s="21">
        <v>51</v>
      </c>
      <c r="D12" s="22"/>
      <c r="E12" s="22" t="s">
        <v>87</v>
      </c>
      <c r="F12" s="23" t="s">
        <v>278</v>
      </c>
      <c r="G12" s="10">
        <v>1.5</v>
      </c>
      <c r="H12" s="10">
        <v>0.5</v>
      </c>
      <c r="I12" s="10">
        <v>1</v>
      </c>
      <c r="J12" s="10">
        <v>0</v>
      </c>
      <c r="K12" s="10"/>
      <c r="L12" s="9"/>
      <c r="M12" s="9"/>
    </row>
    <row r="13" spans="1:13">
      <c r="A13" s="22">
        <v>15</v>
      </c>
      <c r="B13" s="22"/>
      <c r="C13" s="21">
        <v>51</v>
      </c>
      <c r="D13" s="22"/>
      <c r="E13" s="22" t="s">
        <v>87</v>
      </c>
      <c r="F13" s="23" t="s">
        <v>278</v>
      </c>
      <c r="G13" s="10">
        <v>1</v>
      </c>
      <c r="H13" s="10">
        <v>1</v>
      </c>
      <c r="I13" s="10">
        <v>0.5</v>
      </c>
      <c r="J13" s="10">
        <v>0.5</v>
      </c>
      <c r="K13" s="10"/>
      <c r="L13" s="9"/>
      <c r="M13" s="9"/>
    </row>
    <row r="14" s="2" customFormat="1" ht="17.5" hidden="1" spans="1:13">
      <c r="A14" s="22">
        <v>9</v>
      </c>
      <c r="B14" s="45"/>
      <c r="C14" s="21" t="s">
        <v>290</v>
      </c>
      <c r="D14" s="45"/>
      <c r="E14" s="22" t="s">
        <v>87</v>
      </c>
      <c r="F14" s="23" t="s">
        <v>278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5"/>
      <c r="C15" s="21" t="s">
        <v>290</v>
      </c>
      <c r="D15" s="45"/>
      <c r="E15" s="22" t="s">
        <v>87</v>
      </c>
      <c r="F15" s="23" t="s">
        <v>278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6"/>
      <c r="C16" s="21" t="s">
        <v>290</v>
      </c>
      <c r="D16" s="47"/>
      <c r="E16" s="22" t="s">
        <v>87</v>
      </c>
      <c r="F16" s="23" t="s">
        <v>278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8"/>
      <c r="C17" s="21" t="s">
        <v>290</v>
      </c>
      <c r="D17" s="48"/>
      <c r="E17" s="22" t="s">
        <v>87</v>
      </c>
      <c r="F17" s="23" t="s">
        <v>278</v>
      </c>
      <c r="G17" s="10">
        <v>1</v>
      </c>
      <c r="H17" s="10">
        <v>0.5</v>
      </c>
      <c r="I17" s="10"/>
      <c r="J17" s="10"/>
      <c r="K17" s="10"/>
    </row>
    <row r="18" spans="1:13">
      <c r="A18" s="22">
        <v>1</v>
      </c>
      <c r="B18" s="22"/>
      <c r="C18" s="21">
        <v>11</v>
      </c>
      <c r="D18" s="22"/>
      <c r="E18" s="22" t="s">
        <v>87</v>
      </c>
      <c r="F18" s="23" t="s">
        <v>278</v>
      </c>
      <c r="G18" s="10">
        <v>1</v>
      </c>
      <c r="H18" s="10">
        <v>1</v>
      </c>
      <c r="I18" s="10">
        <v>0.5</v>
      </c>
      <c r="J18" s="10">
        <v>0.5</v>
      </c>
      <c r="K18" s="10"/>
      <c r="L18" s="9"/>
      <c r="M18" s="9"/>
    </row>
    <row r="19" spans="1:13">
      <c r="A19" s="22"/>
      <c r="B19" s="22"/>
      <c r="C19" s="21">
        <v>11</v>
      </c>
      <c r="D19" s="22"/>
      <c r="E19" s="22" t="s">
        <v>87</v>
      </c>
      <c r="F19" s="23" t="s">
        <v>278</v>
      </c>
      <c r="G19" s="10">
        <v>1</v>
      </c>
      <c r="H19" s="10">
        <v>0.5</v>
      </c>
      <c r="I19" s="10">
        <v>1</v>
      </c>
      <c r="J19" s="10">
        <v>0</v>
      </c>
      <c r="K19" s="10"/>
      <c r="L19" s="9"/>
      <c r="M19" s="9"/>
    </row>
    <row r="20" spans="1:13">
      <c r="A20" s="22"/>
      <c r="B20" s="22"/>
      <c r="C20" s="21"/>
      <c r="D20" s="22"/>
      <c r="E20" s="22"/>
      <c r="F20" s="23"/>
      <c r="G20" s="10"/>
      <c r="H20" s="10"/>
      <c r="I20" s="10"/>
      <c r="J20" s="10"/>
      <c r="K20" s="10"/>
      <c r="L20" s="9"/>
      <c r="M20" s="9"/>
    </row>
    <row r="21" spans="1:13">
      <c r="A21" s="9"/>
      <c r="B21" s="9"/>
      <c r="C21" s="21">
        <v>33</v>
      </c>
      <c r="D21" s="9"/>
      <c r="E21" s="22" t="s">
        <v>277</v>
      </c>
      <c r="F21" s="23">
        <v>81040</v>
      </c>
      <c r="G21" s="9">
        <v>1</v>
      </c>
      <c r="H21" s="9">
        <v>0.5</v>
      </c>
      <c r="I21" s="9">
        <v>0.5</v>
      </c>
      <c r="J21" s="9">
        <v>0.3</v>
      </c>
      <c r="K21" s="9"/>
      <c r="L21" s="9"/>
      <c r="M21" s="9"/>
    </row>
    <row r="22" spans="1:13">
      <c r="A22" s="9"/>
      <c r="B22" s="9"/>
      <c r="C22" s="49">
        <v>33</v>
      </c>
      <c r="D22" s="9"/>
      <c r="E22" s="22" t="s">
        <v>277</v>
      </c>
      <c r="F22" s="23">
        <v>81040</v>
      </c>
      <c r="G22" s="9">
        <v>1.5</v>
      </c>
      <c r="H22" s="9">
        <v>0.5</v>
      </c>
      <c r="I22" s="9">
        <v>1</v>
      </c>
      <c r="J22" s="9">
        <v>0.3</v>
      </c>
      <c r="K22" s="9"/>
      <c r="L22" s="9"/>
      <c r="M22" s="9"/>
    </row>
    <row r="23" spans="1:13">
      <c r="A23" s="9"/>
      <c r="B23" s="9"/>
      <c r="C23" s="49">
        <v>33</v>
      </c>
      <c r="D23" s="9"/>
      <c r="E23" s="22" t="s">
        <v>277</v>
      </c>
      <c r="F23" s="23">
        <v>81040</v>
      </c>
      <c r="G23" s="9">
        <v>1.5</v>
      </c>
      <c r="H23" s="9">
        <v>0</v>
      </c>
      <c r="I23" s="9">
        <v>1</v>
      </c>
      <c r="J23" s="9">
        <v>0</v>
      </c>
      <c r="K23" s="9"/>
      <c r="L23" s="9"/>
      <c r="M23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2024-12-23T09:59:47Z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