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<sst xmlns="http://schemas.openxmlformats.org/spreadsheetml/2006/main" count="827" uniqueCount="313">
  <si>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</si>
  <si>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</si>
  <si>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</si>
  <si>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</si>
  <si>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</si>
  <si>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</si>
  <si>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</si>
  <si>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</si>
  <si>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</si>
  <si>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</si>
  <si>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</si>
  <si>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</si>
  <si>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</si>
  <si>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</si>
  <si>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</si>
  <si>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</si>
  <si>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</si>
  <si>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</si>
  <si>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</si>
  <si>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</si>
  <si>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</si>
  <si>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</si>
  <si>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</si>
  <si>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</si>
  <si>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</si>
  <si>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</si>
  <si>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</si>
  <si>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</si>
  <si>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</si>
  <si>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</si>
  <si>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</si>
  <si>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</si>
  <si>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</si>
  <si>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</si>
  <si>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</si>
  <si>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</si>
  <si>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</si>
  <si>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</si>
  <si>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</si>
  <si>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</si>
  <si>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</si>
  <si>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</si>
  <si>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</si>
  <si>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</si>
  <si>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</si>
  <si>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</si>
  <si>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</si>
  <si>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</si>
  <si>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</si>
  <si>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</si>
  <si>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</si>
  <si>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</si>
  <si>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</si>
  <si>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</si>
  <si>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</si>
  <si>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</si>
  <si>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</si>
  <si>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</si>
  <si>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</si>
  <si>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</si>
  <si>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</si>
  <si>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</si>
  <si>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QAJJAN83525</t>
  </si>
  <si>
    <t>合同交期</t>
  </si>
  <si>
    <t>产前确认样</t>
  </si>
  <si>
    <t>有</t>
  </si>
  <si>
    <t>无</t>
  </si>
  <si>
    <t>品名</t>
  </si>
  <si>
    <t>儿童无袖T恤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</si>
  <si>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</si>
  <si>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</si>
  <si>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</si>
  <si>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</si>
  <si>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</si>
  <si>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</si>
  <si>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</si>
  <si>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</si>
  <si>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</si>
  <si>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</si>
  <si>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</si>
  <si>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</si>
  <si>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</si>
  <si>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</si>
  <si>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</si>
  <si>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</si>
  <si>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</si>
  <si>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</si>
  <si>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</si>
  <si>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</si>
  <si>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</si>
  <si>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</si>
  <si>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</si>
  <si>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</si>
  <si>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</si>
  <si>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</si>
  <si>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</si>
  <si>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</si>
  <si>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</si>
  <si>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</si>
  <si>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</si>
  <si>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</si>
  <si>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</si>
  <si>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</si>
  <si>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</si>
  <si>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</si>
  <si>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</si>
  <si>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</si>
  <si>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</si>
  <si>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</si>
  <si>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</si>
  <si>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</si>
  <si>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</si>
  <si>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水光蓝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</si>
  <si>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</si>
  <si>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</si>
  <si>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</si>
  <si>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</si>
  <si>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</si>
  <si>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</si>
  <si>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</si>
  <si>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1.左右夹位有大小</t>
  </si>
  <si>
    <t>2.领形不圆顺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</si>
  <si>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</si>
  <si>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</si>
  <si>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</si>
  <si>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</si>
  <si>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</si>
  <si>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</si>
  <si>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</si>
  <si>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</si>
  <si>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</si>
  <si>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</si>
  <si>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</si>
  <si>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</si>
  <si>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</si>
  <si>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</si>
  <si>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</si>
  <si>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</si>
  <si>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</si>
  <si>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</si>
  <si>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</si>
  <si>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</si>
  <si>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</si>
  <si>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</si>
  <si>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</si>
  <si>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</si>
  <si>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</si>
  <si>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</si>
  <si>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</si>
  <si>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</si>
  <si>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</si>
  <si>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</si>
  <si>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+0</t>
  </si>
  <si>
    <t>胸围</t>
  </si>
  <si>
    <t>+2</t>
  </si>
  <si>
    <t>摆围</t>
  </si>
  <si>
    <t>-1</t>
  </si>
  <si>
    <t>-2</t>
  </si>
  <si>
    <t>下领围</t>
  </si>
  <si>
    <t>肩宽</t>
  </si>
  <si>
    <t xml:space="preserve"> 袖笼螺纹高</t>
  </si>
  <si>
    <t>领高</t>
  </si>
  <si>
    <t>前后摆差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</si>
  <si>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</si>
  <si>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</si>
  <si>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</si>
  <si>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</si>
  <si>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</si>
  <si>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</si>
  <si>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</si>
  <si>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</si>
  <si>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</si>
  <si>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</si>
  <si>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</si>
  <si>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</si>
  <si>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</si>
  <si>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</si>
  <si>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</si>
  <si>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</si>
  <si>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</si>
  <si>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</si>
  <si>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</si>
  <si>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</si>
  <si>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</si>
  <si>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</si>
  <si>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</si>
  <si>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</si>
  <si>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</si>
  <si>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</si>
  <si>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</si>
  <si>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</si>
  <si>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</si>
  <si>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</si>
  <si>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</si>
  <si>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</si>
  <si>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</si>
  <si>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</si>
  <si>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</si>
  <si>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</si>
  <si>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</si>
  <si>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</si>
  <si>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</si>
  <si>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</si>
  <si>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</si>
  <si>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</si>
  <si>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</si>
  <si>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</si>
  <si>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</si>
  <si>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</si>
  <si>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</si>
  <si>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</si>
  <si>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</si>
  <si>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</si>
  <si>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</si>
  <si>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</si>
  <si>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</si>
  <si>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</si>
  <si>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</si>
  <si>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</si>
  <si>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</si>
  <si>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</si>
  <si>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</si>
  <si>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</si>
  <si>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</si>
  <si>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</si>
  <si>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</si>
  <si>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</si>
  <si>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165/84</t>
  </si>
  <si>
    <t>城市粉</t>
  </si>
  <si>
    <t>幻境蓝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</si>
  <si>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</si>
  <si>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</si>
  <si>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</si>
  <si>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</si>
  <si>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</si>
  <si>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</si>
  <si>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</si>
  <si>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</si>
  <si>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</si>
  <si>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</si>
  <si>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</si>
  <si>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</si>
  <si>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</si>
  <si>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</si>
  <si>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</si>
  <si>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</si>
  <si>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水滴网眼布</t>
  </si>
  <si>
    <t>18Fw水手蓝</t>
  </si>
  <si>
    <t>恒诺纺织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</si>
  <si>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</si>
  <si>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</si>
  <si>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</si>
  <si>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</si>
  <si>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</si>
  <si>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</si>
  <si>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</si>
  <si>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</si>
  <si>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</si>
  <si>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</si>
  <si>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</si>
  <si>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</si>
  <si>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</si>
  <si>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</si>
  <si>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</si>
  <si>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</si>
  <si>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</si>
  <si>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</si>
  <si>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</si>
  <si>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</si>
  <si>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</si>
  <si>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</si>
  <si>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</si>
  <si>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</si>
  <si>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</si>
  <si>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</si>
  <si>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</si>
  <si>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</si>
  <si>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</si>
  <si>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</si>
  <si>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</si>
  <si>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</si>
  <si>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</si>
  <si>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</si>
  <si>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</si>
  <si>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</si>
  <si>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</si>
  <si>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</si>
  <si>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</si>
  <si>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</si>
  <si>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</si>
  <si>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</si>
  <si>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</si>
  <si>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</si>
  <si>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</si>
  <si>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</si>
  <si>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</si>
  <si>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</si>
  <si>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</si>
  <si>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</si>
  <si>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</si>
  <si>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</si>
  <si>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</si>
  <si>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</si>
  <si>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</si>
  <si>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</si>
  <si>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</si>
  <si>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19SS白色</t>
  </si>
  <si>
    <t>-3</t>
  </si>
  <si>
    <t>-4</t>
  </si>
  <si>
    <t>25SS水光蓝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</si>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</sst>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0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8" borderId="7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75" applyNumberFormat="0" applyAlignment="0" applyProtection="0">
      <alignment vertical="center"/>
    </xf>
    <xf numFmtId="0" fontId="60" fillId="10" borderId="76" applyNumberFormat="0" applyAlignment="0" applyProtection="0">
      <alignment vertical="center"/>
    </xf>
    <xf numFmtId="0" fontId="61" fillId="10" borderId="75" applyNumberFormat="0" applyAlignment="0" applyProtection="0">
      <alignment vertical="center"/>
    </xf>
    <xf numFmtId="0" fontId="62" fillId="11" borderId="77" applyNumberFormat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0" borderId="79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70" fillId="0" borderId="0"/>
    <xf numFmtId="0" fontId="18" fillId="0" borderId="0">
      <alignment vertical="center"/>
    </xf>
    <xf numFmtId="0" fontId="14" fillId="0" borderId="0">
      <alignment vertical="center"/>
    </xf>
    <xf numFmtId="0" fontId="18" fillId="0" borderId="0"/>
    <xf numFmtId="0" fontId="6" fillId="0" borderId="0">
      <alignment horizontal="center"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2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8" fillId="3" borderId="2" xfId="52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6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5" fillId="0" borderId="0" xfId="53" applyFont="1" applyFill="1" applyAlignment="1"/>
    <xf numFmtId="0" fontId="17" fillId="0" borderId="13" xfId="53" applyFont="1" applyFill="1" applyBorder="1" applyAlignment="1">
      <alignment horizontal="center"/>
    </xf>
    <xf numFmtId="0" fontId="20" fillId="0" borderId="13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49" fontId="33" fillId="0" borderId="19" xfId="54" applyNumberFormat="1" applyFont="1" applyFill="1" applyBorder="1" applyAlignment="1">
      <alignment horizontal="center" vertical="center"/>
    </xf>
    <xf numFmtId="49" fontId="33" fillId="0" borderId="20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2" xfId="53" applyNumberFormat="1" applyFont="1" applyFill="1" applyBorder="1" applyAlignment="1">
      <alignment horizontal="center"/>
    </xf>
    <xf numFmtId="49" fontId="33" fillId="0" borderId="22" xfId="54" applyNumberFormat="1" applyFont="1" applyFill="1" applyBorder="1" applyAlignment="1">
      <alignment horizontal="center" vertical="center"/>
    </xf>
    <xf numFmtId="49" fontId="33" fillId="0" borderId="23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7" fillId="0" borderId="24" xfId="52" applyFont="1" applyBorder="1" applyAlignment="1">
      <alignment horizontal="center" vertical="top"/>
    </xf>
    <xf numFmtId="0" fontId="38" fillId="0" borderId="25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vertical="center"/>
    </xf>
    <xf numFmtId="0" fontId="38" fillId="0" borderId="26" xfId="52" applyFont="1" applyFill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5" fillId="0" borderId="19" xfId="52" applyNumberFormat="1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8" fillId="0" borderId="25" xfId="52" applyFont="1" applyFill="1" applyBorder="1" applyAlignment="1">
      <alignment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38" fillId="0" borderId="28" xfId="52" applyFont="1" applyFill="1" applyBorder="1" applyAlignment="1">
      <alignment horizontal="left" vertical="center"/>
    </xf>
    <xf numFmtId="0" fontId="18" fillId="0" borderId="22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38" fillId="0" borderId="35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right" vertical="center"/>
    </xf>
    <xf numFmtId="0" fontId="25" fillId="0" borderId="32" xfId="52" applyFont="1" applyFill="1" applyBorder="1" applyAlignment="1">
      <alignment horizontal="right" vertical="center"/>
    </xf>
    <xf numFmtId="0" fontId="39" fillId="0" borderId="25" xfId="52" applyFont="1" applyFill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left" vertical="center"/>
    </xf>
    <xf numFmtId="0" fontId="38" fillId="0" borderId="37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 wrapText="1"/>
    </xf>
    <xf numFmtId="0" fontId="18" fillId="0" borderId="23" xfId="52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 wrapText="1"/>
    </xf>
    <xf numFmtId="0" fontId="18" fillId="0" borderId="39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79" fontId="27" fillId="0" borderId="9" xfId="0" applyNumberFormat="1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17" fillId="0" borderId="19" xfId="53" applyFont="1" applyFill="1" applyBorder="1" applyAlignment="1"/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12" fillId="0" borderId="42" xfId="52" applyFont="1" applyBorder="1" applyAlignment="1">
      <alignment horizontal="left" vertical="center"/>
    </xf>
    <xf numFmtId="0" fontId="21" fillId="0" borderId="43" xfId="52" applyFont="1" applyBorder="1" applyAlignment="1">
      <alignment horizontal="center" vertical="center"/>
    </xf>
    <xf numFmtId="0" fontId="12" fillId="0" borderId="43" xfId="52" applyFont="1" applyBorder="1" applyAlignment="1">
      <alignment horizontal="center" vertical="center"/>
    </xf>
    <xf numFmtId="0" fontId="39" fillId="0" borderId="43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37" xfId="52" applyFont="1" applyBorder="1" applyAlignment="1">
      <alignment horizontal="center" vertical="center"/>
    </xf>
    <xf numFmtId="0" fontId="39" fillId="0" borderId="27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0" xfId="52" applyNumberFormat="1" applyFont="1" applyBorder="1" applyAlignment="1">
      <alignment horizontal="center" vertical="center"/>
    </xf>
    <xf numFmtId="0" fontId="39" fillId="0" borderId="27" xfId="52" applyFont="1" applyBorder="1" applyAlignment="1">
      <alignment vertical="center"/>
    </xf>
    <xf numFmtId="49" fontId="21" fillId="0" borderId="19" xfId="52" applyNumberFormat="1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18" fillId="0" borderId="19" xfId="52" applyFont="1" applyBorder="1" applyAlignment="1">
      <alignment vertical="center"/>
    </xf>
    <xf numFmtId="0" fontId="40" fillId="0" borderId="2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0" xfId="52" applyFont="1" applyBorder="1" applyAlignment="1">
      <alignment horizontal="center" vertical="center"/>
    </xf>
    <xf numFmtId="0" fontId="39" fillId="0" borderId="28" xfId="52" applyFont="1" applyBorder="1" applyAlignment="1">
      <alignment horizontal="left" vertical="center"/>
    </xf>
    <xf numFmtId="0" fontId="39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vertical="center"/>
    </xf>
    <xf numFmtId="0" fontId="18" fillId="0" borderId="26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18" fillId="0" borderId="26" xfId="52" applyFont="1" applyBorder="1" applyAlignment="1">
      <alignment vertical="center"/>
    </xf>
    <xf numFmtId="0" fontId="39" fillId="0" borderId="26" xfId="52" applyFont="1" applyBorder="1" applyAlignment="1">
      <alignment vertical="center"/>
    </xf>
    <xf numFmtId="0" fontId="18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 wrapText="1"/>
    </xf>
    <xf numFmtId="0" fontId="25" fillId="0" borderId="30" xfId="52" applyFont="1" applyBorder="1" applyAlignment="1">
      <alignment horizontal="left" vertical="center" wrapText="1"/>
    </xf>
    <xf numFmtId="0" fontId="25" fillId="0" borderId="47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 wrapText="1"/>
    </xf>
    <xf numFmtId="0" fontId="25" fillId="0" borderId="26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12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12" fillId="0" borderId="51" xfId="52" applyFont="1" applyBorder="1" applyAlignment="1">
      <alignment horizontal="center" vertical="center"/>
    </xf>
    <xf numFmtId="0" fontId="12" fillId="0" borderId="52" xfId="52" applyFont="1" applyFill="1" applyBorder="1" applyAlignment="1">
      <alignment horizontal="left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54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18" fillId="0" borderId="43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39" fillId="0" borderId="39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9" fillId="0" borderId="59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12" fillId="0" borderId="52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39" fillId="0" borderId="54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8" fillId="0" borderId="19" xfId="52" applyFont="1" applyBorder="1" applyAlignment="1">
      <alignment horizontal="center" vertical="center"/>
    </xf>
    <xf numFmtId="0" fontId="39" fillId="0" borderId="48" xfId="52" applyFont="1" applyBorder="1" applyAlignment="1">
      <alignment horizontal="left" vertical="center" wrapText="1"/>
    </xf>
    <xf numFmtId="0" fontId="39" fillId="0" borderId="49" xfId="52" applyFont="1" applyBorder="1" applyAlignment="1">
      <alignment horizontal="left" vertical="center" wrapText="1"/>
    </xf>
    <xf numFmtId="0" fontId="39" fillId="0" borderId="60" xfId="52" applyFont="1" applyBorder="1" applyAlignment="1">
      <alignment horizontal="left" vertical="center"/>
    </xf>
    <xf numFmtId="0" fontId="39" fillId="0" borderId="61" xfId="52" applyFont="1" applyBorder="1" applyAlignment="1">
      <alignment horizontal="left" vertical="center"/>
    </xf>
    <xf numFmtId="0" fontId="42" fillId="0" borderId="62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9" fontId="21" fillId="0" borderId="54" xfId="52" applyNumberFormat="1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9" fontId="21" fillId="0" borderId="19" xfId="52" applyNumberFormat="1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48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54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12" fillId="0" borderId="42" xfId="52" applyFont="1" applyBorder="1" applyAlignment="1">
      <alignment vertical="center"/>
    </xf>
    <xf numFmtId="0" fontId="44" fillId="0" borderId="51" xfId="52" applyFont="1" applyBorder="1" applyAlignment="1">
      <alignment horizontal="center" vertical="center"/>
    </xf>
    <xf numFmtId="0" fontId="12" fillId="0" borderId="43" xfId="52" applyFont="1" applyBorder="1" applyAlignment="1">
      <alignment vertical="center"/>
    </xf>
    <xf numFmtId="0" fontId="21" fillId="0" borderId="65" xfId="52" applyFont="1" applyBorder="1" applyAlignment="1">
      <alignment vertical="center"/>
    </xf>
    <xf numFmtId="0" fontId="12" fillId="0" borderId="65" xfId="52" applyFont="1" applyBorder="1" applyAlignment="1">
      <alignment vertical="center"/>
    </xf>
    <xf numFmtId="58" fontId="18" fillId="0" borderId="43" xfId="52" applyNumberFormat="1" applyFont="1" applyBorder="1" applyAlignment="1">
      <alignment vertical="center"/>
    </xf>
    <xf numFmtId="0" fontId="12" fillId="0" borderId="34" xfId="52" applyFont="1" applyBorder="1" applyAlignment="1">
      <alignment horizontal="center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40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5" fillId="0" borderId="39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40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12" fillId="0" borderId="69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46" fillId="0" borderId="10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7" fillId="0" borderId="14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6" fillId="0" borderId="18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/>
    </xf>
    <xf numFmtId="0" fontId="47" fillId="0" borderId="15" xfId="0" applyFont="1" applyBorder="1"/>
    <xf numFmtId="0" fontId="0" fillId="0" borderId="15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106680</xdr:colOff>
      <xdr:row>2</xdr:row>
      <xdr:rowOff>45085</xdr:rowOff>
    </xdr:from>
    <xdr:to>
      <xdr:col>9</xdr:col>
      <xdr:colOff>521970</xdr:colOff>
      <xdr:row>5</xdr:row>
      <xdr:rowOff>348615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6060" y="626110"/>
          <a:ext cx="2548890" cy="1446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8" customWidth="1"/>
    <col min="3" max="3" width="10.125" customWidth="1"/>
  </cols>
  <sheetData>
    <row r="1" ht="21" customHeight="1" spans="1:2">
      <c r="A1" s="429"/>
      <c r="B1" s="430" t="s">
        <v>0</v>
      </c>
    </row>
    <row r="2" spans="1:2">
      <c r="A2" s="9">
        <v>1</v>
      </c>
      <c r="B2" s="431" t="s">
        <v>1</v>
      </c>
    </row>
    <row r="3" spans="1:2">
      <c r="A3" s="9">
        <v>2</v>
      </c>
      <c r="B3" s="431" t="s">
        <v>2</v>
      </c>
    </row>
    <row r="4" spans="1:2">
      <c r="A4" s="9">
        <v>3</v>
      </c>
      <c r="B4" s="431" t="s">
        <v>3</v>
      </c>
    </row>
    <row r="5" spans="1:2">
      <c r="A5" s="9">
        <v>4</v>
      </c>
      <c r="B5" s="431" t="s">
        <v>4</v>
      </c>
    </row>
    <row r="6" spans="1:2">
      <c r="A6" s="9">
        <v>5</v>
      </c>
      <c r="B6" s="431" t="s">
        <v>5</v>
      </c>
    </row>
    <row r="7" spans="1:2">
      <c r="A7" s="9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8.95" customHeight="1" spans="1:2">
      <c r="A9" s="429"/>
      <c r="B9" s="434" t="s">
        <v>8</v>
      </c>
    </row>
    <row r="10" ht="15.95" customHeight="1" spans="1:2">
      <c r="A10" s="9">
        <v>1</v>
      </c>
      <c r="B10" s="435" t="s">
        <v>9</v>
      </c>
    </row>
    <row r="11" spans="1:2">
      <c r="A11" s="9">
        <v>2</v>
      </c>
      <c r="B11" s="431" t="s">
        <v>10</v>
      </c>
    </row>
    <row r="12" spans="1:2">
      <c r="A12" s="9">
        <v>3</v>
      </c>
      <c r="B12" s="433" t="s">
        <v>11</v>
      </c>
    </row>
    <row r="13" spans="1:2">
      <c r="A13" s="9">
        <v>4</v>
      </c>
      <c r="B13" s="431" t="s">
        <v>12</v>
      </c>
    </row>
    <row r="14" spans="1:2">
      <c r="A14" s="9">
        <v>5</v>
      </c>
      <c r="B14" s="431" t="s">
        <v>13</v>
      </c>
    </row>
    <row r="15" spans="1:2">
      <c r="A15" s="9">
        <v>6</v>
      </c>
      <c r="B15" s="431" t="s">
        <v>14</v>
      </c>
    </row>
    <row r="16" spans="1:2">
      <c r="A16" s="9">
        <v>7</v>
      </c>
      <c r="B16" s="431" t="s">
        <v>15</v>
      </c>
    </row>
    <row r="17" spans="1:2">
      <c r="A17" s="9">
        <v>8</v>
      </c>
      <c r="B17" s="431" t="s">
        <v>16</v>
      </c>
    </row>
    <row r="18" spans="1:2">
      <c r="A18" s="9">
        <v>9</v>
      </c>
      <c r="B18" s="431" t="s">
        <v>17</v>
      </c>
    </row>
    <row r="19" spans="1:2">
      <c r="A19" s="9"/>
      <c r="B19" s="431"/>
    </row>
    <row r="20" ht="20.25" spans="1:2">
      <c r="A20" s="429"/>
      <c r="B20" s="430" t="s">
        <v>18</v>
      </c>
    </row>
    <row r="21" spans="1:2">
      <c r="A21" s="9">
        <v>1</v>
      </c>
      <c r="B21" s="436" t="s">
        <v>19</v>
      </c>
    </row>
    <row r="22" spans="1:2">
      <c r="A22" s="9">
        <v>2</v>
      </c>
      <c r="B22" s="431" t="s">
        <v>20</v>
      </c>
    </row>
    <row r="23" spans="1:2">
      <c r="A23" s="9">
        <v>3</v>
      </c>
      <c r="B23" s="431" t="s">
        <v>21</v>
      </c>
    </row>
    <row r="24" spans="1:2">
      <c r="A24" s="9">
        <v>4</v>
      </c>
      <c r="B24" s="431" t="s">
        <v>22</v>
      </c>
    </row>
    <row r="25" spans="1:2">
      <c r="A25" s="9">
        <v>5</v>
      </c>
      <c r="B25" s="431" t="s">
        <v>23</v>
      </c>
    </row>
    <row r="26" spans="1:2">
      <c r="A26" s="9">
        <v>6</v>
      </c>
      <c r="B26" s="431" t="s">
        <v>24</v>
      </c>
    </row>
    <row r="27" spans="1:2">
      <c r="A27" s="9">
        <v>7</v>
      </c>
      <c r="B27" s="431" t="s">
        <v>25</v>
      </c>
    </row>
    <row r="28" spans="1:2">
      <c r="A28" s="9"/>
      <c r="B28" s="431"/>
    </row>
    <row r="29" ht="20.25" spans="1:2">
      <c r="A29" s="429"/>
      <c r="B29" s="430" t="s">
        <v>26</v>
      </c>
    </row>
    <row r="30" spans="1:2">
      <c r="A30" s="9">
        <v>1</v>
      </c>
      <c r="B30" s="436" t="s">
        <v>27</v>
      </c>
    </row>
    <row r="31" spans="1:2">
      <c r="A31" s="9">
        <v>2</v>
      </c>
      <c r="B31" s="431" t="s">
        <v>28</v>
      </c>
    </row>
    <row r="32" spans="1:2">
      <c r="A32" s="9">
        <v>3</v>
      </c>
      <c r="B32" s="431" t="s">
        <v>29</v>
      </c>
    </row>
    <row r="33" ht="28.5" spans="1:2">
      <c r="A33" s="9">
        <v>4</v>
      </c>
      <c r="B33" s="431" t="s">
        <v>30</v>
      </c>
    </row>
    <row r="34" spans="1:2">
      <c r="A34" s="9">
        <v>5</v>
      </c>
      <c r="B34" s="431" t="s">
        <v>31</v>
      </c>
    </row>
    <row r="35" spans="1:2">
      <c r="A35" s="9">
        <v>6</v>
      </c>
      <c r="B35" s="431" t="s">
        <v>32</v>
      </c>
    </row>
    <row r="36" spans="1:2">
      <c r="A36" s="9">
        <v>7</v>
      </c>
      <c r="B36" s="431" t="s">
        <v>33</v>
      </c>
    </row>
    <row r="37" spans="1:2">
      <c r="A37" s="9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231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253</v>
      </c>
      <c r="H2" s="4"/>
      <c r="I2" s="4" t="s">
        <v>254</v>
      </c>
      <c r="J2" s="4"/>
      <c r="K2" s="6" t="s">
        <v>255</v>
      </c>
      <c r="L2" s="66" t="s">
        <v>256</v>
      </c>
      <c r="M2" s="20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67"/>
      <c r="M3" s="21"/>
    </row>
    <row r="4" ht="22" customHeight="1" spans="1:13">
      <c r="A4" s="58">
        <v>1</v>
      </c>
      <c r="B4" s="24" t="s">
        <v>248</v>
      </c>
      <c r="C4" s="25">
        <v>240925083</v>
      </c>
      <c r="D4" s="24" t="s">
        <v>246</v>
      </c>
      <c r="E4" s="26" t="s">
        <v>247</v>
      </c>
      <c r="F4" s="24" t="s">
        <v>62</v>
      </c>
      <c r="G4" s="59">
        <v>-0.01</v>
      </c>
      <c r="H4" s="59">
        <v>0</v>
      </c>
      <c r="I4" s="59">
        <v>-0.01</v>
      </c>
      <c r="J4" s="59">
        <v>0</v>
      </c>
      <c r="K4" s="62"/>
      <c r="L4" s="12" t="s">
        <v>95</v>
      </c>
      <c r="M4" s="12" t="s">
        <v>260</v>
      </c>
    </row>
    <row r="5" ht="22" customHeight="1" spans="1:13">
      <c r="A5" s="58">
        <v>2</v>
      </c>
      <c r="B5" s="24" t="s">
        <v>248</v>
      </c>
      <c r="C5" s="25">
        <v>240922078</v>
      </c>
      <c r="D5" s="24" t="s">
        <v>246</v>
      </c>
      <c r="E5" s="26" t="s">
        <v>112</v>
      </c>
      <c r="F5" s="24" t="s">
        <v>62</v>
      </c>
      <c r="G5" s="59">
        <v>-0.01</v>
      </c>
      <c r="H5" s="59">
        <v>0</v>
      </c>
      <c r="I5" s="59">
        <v>-0.01</v>
      </c>
      <c r="J5" s="59">
        <v>0</v>
      </c>
      <c r="K5" s="62"/>
      <c r="L5" s="12" t="s">
        <v>95</v>
      </c>
      <c r="M5" s="12" t="s">
        <v>260</v>
      </c>
    </row>
    <row r="6" ht="22" customHeight="1" spans="1:13">
      <c r="A6" s="58">
        <v>3</v>
      </c>
      <c r="B6" s="24" t="s">
        <v>248</v>
      </c>
      <c r="C6" s="25">
        <v>240930007</v>
      </c>
      <c r="D6" s="24" t="s">
        <v>246</v>
      </c>
      <c r="E6" s="26" t="s">
        <v>113</v>
      </c>
      <c r="F6" s="24" t="s">
        <v>62</v>
      </c>
      <c r="G6" s="59">
        <v>-0.01</v>
      </c>
      <c r="H6" s="59">
        <v>0</v>
      </c>
      <c r="I6" s="59">
        <v>-0.01</v>
      </c>
      <c r="J6" s="59">
        <v>0</v>
      </c>
      <c r="K6" s="62"/>
      <c r="L6" s="12" t="s">
        <v>95</v>
      </c>
      <c r="M6" s="12" t="s">
        <v>260</v>
      </c>
    </row>
    <row r="7" ht="22" customHeight="1" spans="1:13">
      <c r="A7" s="58">
        <v>4</v>
      </c>
      <c r="B7" s="24" t="s">
        <v>248</v>
      </c>
      <c r="C7" s="25">
        <v>240930008</v>
      </c>
      <c r="D7" s="24" t="s">
        <v>246</v>
      </c>
      <c r="E7" s="26" t="s">
        <v>113</v>
      </c>
      <c r="F7" s="24" t="s">
        <v>62</v>
      </c>
      <c r="G7" s="59">
        <v>-0.01</v>
      </c>
      <c r="H7" s="59">
        <v>0</v>
      </c>
      <c r="I7" s="59">
        <v>-0.01</v>
      </c>
      <c r="J7" s="59">
        <v>0</v>
      </c>
      <c r="K7" s="62"/>
      <c r="L7" s="12" t="s">
        <v>95</v>
      </c>
      <c r="M7" s="12" t="s">
        <v>260</v>
      </c>
    </row>
    <row r="8" ht="22" customHeight="1" spans="1:13">
      <c r="A8" s="58"/>
      <c r="B8" s="60"/>
      <c r="C8" s="28"/>
      <c r="D8" s="28"/>
      <c r="E8" s="28"/>
      <c r="F8" s="61"/>
      <c r="G8" s="62"/>
      <c r="H8" s="63"/>
      <c r="I8" s="63"/>
      <c r="J8" s="63"/>
      <c r="K8" s="62"/>
      <c r="L8" s="9"/>
      <c r="M8" s="9"/>
    </row>
    <row r="9" ht="22" customHeight="1" spans="1:13">
      <c r="A9" s="58"/>
      <c r="B9" s="60"/>
      <c r="C9" s="28"/>
      <c r="D9" s="28"/>
      <c r="E9" s="28"/>
      <c r="F9" s="61"/>
      <c r="G9" s="62"/>
      <c r="H9" s="63"/>
      <c r="I9" s="63"/>
      <c r="J9" s="63"/>
      <c r="K9" s="62"/>
      <c r="L9" s="9"/>
      <c r="M9" s="9"/>
    </row>
    <row r="10" ht="22" customHeight="1" spans="1:13">
      <c r="A10" s="58"/>
      <c r="B10" s="60"/>
      <c r="C10" s="28"/>
      <c r="D10" s="28"/>
      <c r="E10" s="28"/>
      <c r="F10" s="61"/>
      <c r="G10" s="62"/>
      <c r="H10" s="63"/>
      <c r="I10" s="63"/>
      <c r="J10" s="63"/>
      <c r="K10" s="62"/>
      <c r="L10" s="9"/>
      <c r="M10" s="9"/>
    </row>
    <row r="11" ht="22" customHeight="1" spans="1:13">
      <c r="A11" s="58"/>
      <c r="B11" s="60"/>
      <c r="C11" s="28"/>
      <c r="D11" s="28"/>
      <c r="E11" s="28"/>
      <c r="F11" s="61"/>
      <c r="G11" s="62"/>
      <c r="H11" s="63"/>
      <c r="I11" s="63"/>
      <c r="J11" s="63"/>
      <c r="K11" s="62"/>
      <c r="L11" s="9"/>
      <c r="M11" s="9"/>
    </row>
    <row r="12" s="2" customFormat="1" ht="18.75" spans="1:13">
      <c r="A12" s="14" t="s">
        <v>261</v>
      </c>
      <c r="B12" s="15"/>
      <c r="C12" s="15"/>
      <c r="D12" s="28"/>
      <c r="E12" s="16"/>
      <c r="F12" s="61"/>
      <c r="G12" s="29"/>
      <c r="H12" s="14" t="s">
        <v>250</v>
      </c>
      <c r="I12" s="15"/>
      <c r="J12" s="15"/>
      <c r="K12" s="16"/>
      <c r="L12" s="68"/>
      <c r="M12" s="22"/>
    </row>
    <row r="13" ht="84" customHeight="1" spans="1:13">
      <c r="A13" s="64" t="s">
        <v>262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264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36" t="s">
        <v>265</v>
      </c>
      <c r="H2" s="37"/>
      <c r="I2" s="55"/>
      <c r="J2" s="36" t="s">
        <v>266</v>
      </c>
      <c r="K2" s="37"/>
      <c r="L2" s="55"/>
      <c r="M2" s="36" t="s">
        <v>267</v>
      </c>
      <c r="N2" s="37"/>
      <c r="O2" s="55"/>
      <c r="P2" s="36" t="s">
        <v>268</v>
      </c>
      <c r="Q2" s="37"/>
      <c r="R2" s="55"/>
      <c r="S2" s="37" t="s">
        <v>269</v>
      </c>
      <c r="T2" s="37"/>
      <c r="U2" s="55"/>
      <c r="V2" s="32" t="s">
        <v>270</v>
      </c>
      <c r="W2" s="32" t="s">
        <v>245</v>
      </c>
    </row>
    <row r="3" s="1" customFormat="1" ht="16.5" spans="1:23">
      <c r="A3" s="7"/>
      <c r="B3" s="38"/>
      <c r="C3" s="38"/>
      <c r="D3" s="38"/>
      <c r="E3" s="38"/>
      <c r="F3" s="38"/>
      <c r="G3" s="4" t="s">
        <v>271</v>
      </c>
      <c r="H3" s="4" t="s">
        <v>67</v>
      </c>
      <c r="I3" s="4" t="s">
        <v>236</v>
      </c>
      <c r="J3" s="4" t="s">
        <v>271</v>
      </c>
      <c r="K3" s="4" t="s">
        <v>67</v>
      </c>
      <c r="L3" s="4" t="s">
        <v>236</v>
      </c>
      <c r="M3" s="4" t="s">
        <v>271</v>
      </c>
      <c r="N3" s="4" t="s">
        <v>67</v>
      </c>
      <c r="O3" s="4" t="s">
        <v>236</v>
      </c>
      <c r="P3" s="4" t="s">
        <v>271</v>
      </c>
      <c r="Q3" s="4" t="s">
        <v>67</v>
      </c>
      <c r="R3" s="4" t="s">
        <v>236</v>
      </c>
      <c r="S3" s="4" t="s">
        <v>271</v>
      </c>
      <c r="T3" s="4" t="s">
        <v>67</v>
      </c>
      <c r="U3" s="4" t="s">
        <v>236</v>
      </c>
      <c r="V3" s="57"/>
      <c r="W3" s="57"/>
    </row>
    <row r="4" ht="15" spans="1:23">
      <c r="A4" s="39" t="s">
        <v>272</v>
      </c>
      <c r="B4" s="24" t="s">
        <v>248</v>
      </c>
      <c r="C4" s="25">
        <v>240925083</v>
      </c>
      <c r="D4" s="24" t="s">
        <v>246</v>
      </c>
      <c r="E4" s="26" t="s">
        <v>247</v>
      </c>
      <c r="F4" s="24" t="s">
        <v>62</v>
      </c>
      <c r="G4" s="27"/>
      <c r="H4" s="40"/>
      <c r="I4" s="40"/>
      <c r="J4" s="40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273</v>
      </c>
      <c r="W4" s="12"/>
    </row>
    <row r="5" ht="16.5" spans="1:23">
      <c r="A5" s="41"/>
      <c r="B5" s="24" t="s">
        <v>248</v>
      </c>
      <c r="C5" s="25">
        <v>240922078</v>
      </c>
      <c r="D5" s="24" t="s">
        <v>246</v>
      </c>
      <c r="E5" s="26" t="s">
        <v>112</v>
      </c>
      <c r="F5" s="24" t="s">
        <v>62</v>
      </c>
      <c r="G5" s="42" t="s">
        <v>274</v>
      </c>
      <c r="H5" s="43"/>
      <c r="I5" s="56"/>
      <c r="J5" s="42" t="s">
        <v>275</v>
      </c>
      <c r="K5" s="43"/>
      <c r="L5" s="56"/>
      <c r="M5" s="36" t="s">
        <v>276</v>
      </c>
      <c r="N5" s="37"/>
      <c r="O5" s="55"/>
      <c r="P5" s="36" t="s">
        <v>277</v>
      </c>
      <c r="Q5" s="37"/>
      <c r="R5" s="55"/>
      <c r="S5" s="37" t="s">
        <v>278</v>
      </c>
      <c r="T5" s="37"/>
      <c r="U5" s="55"/>
      <c r="V5" s="12"/>
      <c r="W5" s="12"/>
    </row>
    <row r="6" ht="16.5" spans="1:23">
      <c r="A6" s="41"/>
      <c r="B6" s="24" t="s">
        <v>248</v>
      </c>
      <c r="C6" s="25">
        <v>240930007</v>
      </c>
      <c r="D6" s="24" t="s">
        <v>246</v>
      </c>
      <c r="E6" s="26" t="s">
        <v>113</v>
      </c>
      <c r="F6" s="24" t="s">
        <v>62</v>
      </c>
      <c r="G6" s="44" t="s">
        <v>271</v>
      </c>
      <c r="H6" s="44" t="s">
        <v>67</v>
      </c>
      <c r="I6" s="44" t="s">
        <v>236</v>
      </c>
      <c r="J6" s="44" t="s">
        <v>271</v>
      </c>
      <c r="K6" s="44" t="s">
        <v>67</v>
      </c>
      <c r="L6" s="44" t="s">
        <v>236</v>
      </c>
      <c r="M6" s="4" t="s">
        <v>271</v>
      </c>
      <c r="N6" s="4" t="s">
        <v>67</v>
      </c>
      <c r="O6" s="4" t="s">
        <v>236</v>
      </c>
      <c r="P6" s="4" t="s">
        <v>271</v>
      </c>
      <c r="Q6" s="4" t="s">
        <v>67</v>
      </c>
      <c r="R6" s="4" t="s">
        <v>236</v>
      </c>
      <c r="S6" s="4" t="s">
        <v>271</v>
      </c>
      <c r="T6" s="4" t="s">
        <v>67</v>
      </c>
      <c r="U6" s="4" t="s">
        <v>236</v>
      </c>
      <c r="V6" s="12"/>
      <c r="W6" s="12"/>
    </row>
    <row r="7" ht="15" spans="1:23">
      <c r="A7" s="45"/>
      <c r="B7" s="24" t="s">
        <v>248</v>
      </c>
      <c r="C7" s="25">
        <v>240930008</v>
      </c>
      <c r="D7" s="24" t="s">
        <v>246</v>
      </c>
      <c r="E7" s="26" t="s">
        <v>113</v>
      </c>
      <c r="F7" s="24" t="s">
        <v>62</v>
      </c>
      <c r="G7" s="27"/>
      <c r="H7" s="40"/>
      <c r="I7" s="40"/>
      <c r="J7" s="40"/>
      <c r="K7" s="40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9"/>
      <c r="B8" s="46"/>
      <c r="C8" s="47"/>
      <c r="D8" s="47"/>
      <c r="E8" s="47"/>
      <c r="F8" s="39"/>
      <c r="G8" s="12"/>
      <c r="H8" s="40"/>
      <c r="I8" s="40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1"/>
      <c r="B9" s="48"/>
      <c r="C9" s="45"/>
      <c r="D9" s="49"/>
      <c r="E9" s="45"/>
      <c r="F9" s="45"/>
      <c r="G9" s="12"/>
      <c r="H9" s="40"/>
      <c r="I9" s="4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9"/>
      <c r="B10" s="46"/>
      <c r="C10" s="50"/>
      <c r="D10" s="47"/>
      <c r="E10" s="50"/>
      <c r="F10" s="39"/>
      <c r="G10" s="12"/>
      <c r="H10" s="40"/>
      <c r="I10" s="40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8"/>
      <c r="C11" s="51"/>
      <c r="D11" s="49"/>
      <c r="E11" s="51"/>
      <c r="F11" s="4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2"/>
      <c r="B12" s="52"/>
      <c r="C12" s="52"/>
      <c r="D12" s="52"/>
      <c r="E12" s="52"/>
      <c r="F12" s="5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1"/>
      <c r="B13" s="51"/>
      <c r="C13" s="51"/>
      <c r="D13" s="51"/>
      <c r="E13" s="51"/>
      <c r="F13" s="5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2"/>
      <c r="B14" s="52"/>
      <c r="C14" s="52"/>
      <c r="D14" s="52"/>
      <c r="E14" s="52"/>
      <c r="F14" s="5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1"/>
      <c r="B15" s="51"/>
      <c r="C15" s="51"/>
      <c r="D15" s="51"/>
      <c r="E15" s="51"/>
      <c r="F15" s="5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279</v>
      </c>
      <c r="B17" s="15"/>
      <c r="C17" s="15"/>
      <c r="D17" s="15"/>
      <c r="E17" s="16"/>
      <c r="F17" s="17"/>
      <c r="G17" s="29"/>
      <c r="H17" s="35"/>
      <c r="I17" s="35"/>
      <c r="J17" s="14" t="s">
        <v>250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3" t="s">
        <v>280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282</v>
      </c>
      <c r="B2" s="32" t="s">
        <v>232</v>
      </c>
      <c r="C2" s="32" t="s">
        <v>233</v>
      </c>
      <c r="D2" s="32" t="s">
        <v>234</v>
      </c>
      <c r="E2" s="32" t="s">
        <v>235</v>
      </c>
      <c r="F2" s="32" t="s">
        <v>236</v>
      </c>
      <c r="G2" s="31" t="s">
        <v>283</v>
      </c>
      <c r="H2" s="31" t="s">
        <v>284</v>
      </c>
      <c r="I2" s="31" t="s">
        <v>285</v>
      </c>
      <c r="J2" s="31" t="s">
        <v>284</v>
      </c>
      <c r="K2" s="31" t="s">
        <v>286</v>
      </c>
      <c r="L2" s="31" t="s">
        <v>284</v>
      </c>
      <c r="M2" s="32" t="s">
        <v>270</v>
      </c>
      <c r="N2" s="32" t="s">
        <v>245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3" t="s">
        <v>282</v>
      </c>
      <c r="B4" s="34" t="s">
        <v>287</v>
      </c>
      <c r="C4" s="34" t="s">
        <v>271</v>
      </c>
      <c r="D4" s="34" t="s">
        <v>234</v>
      </c>
      <c r="E4" s="32" t="s">
        <v>235</v>
      </c>
      <c r="F4" s="32" t="s">
        <v>236</v>
      </c>
      <c r="G4" s="31" t="s">
        <v>283</v>
      </c>
      <c r="H4" s="31" t="s">
        <v>284</v>
      </c>
      <c r="I4" s="31" t="s">
        <v>285</v>
      </c>
      <c r="J4" s="31" t="s">
        <v>284</v>
      </c>
      <c r="K4" s="31" t="s">
        <v>286</v>
      </c>
      <c r="L4" s="31" t="s">
        <v>284</v>
      </c>
      <c r="M4" s="32" t="s">
        <v>270</v>
      </c>
      <c r="N4" s="32" t="s">
        <v>245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288</v>
      </c>
      <c r="B11" s="15"/>
      <c r="C11" s="15"/>
      <c r="D11" s="16"/>
      <c r="E11" s="17"/>
      <c r="F11" s="35"/>
      <c r="G11" s="29"/>
      <c r="H11" s="35"/>
      <c r="I11" s="14" t="s">
        <v>289</v>
      </c>
      <c r="J11" s="15"/>
      <c r="K11" s="15"/>
      <c r="L11" s="15"/>
      <c r="M11" s="15"/>
      <c r="N11" s="22"/>
    </row>
    <row r="12" ht="16.5" spans="1:14">
      <c r="A12" s="18" t="s">
        <v>290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264</v>
      </c>
      <c r="B2" s="5" t="s">
        <v>236</v>
      </c>
      <c r="C2" s="5" t="s">
        <v>232</v>
      </c>
      <c r="D2" s="5" t="s">
        <v>233</v>
      </c>
      <c r="E2" s="5" t="s">
        <v>234</v>
      </c>
      <c r="F2" s="5" t="s">
        <v>235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270</v>
      </c>
      <c r="L2" s="5" t="s">
        <v>245</v>
      </c>
    </row>
    <row r="3" ht="30" customHeight="1" spans="1:12">
      <c r="A3" s="23">
        <v>1</v>
      </c>
      <c r="B3" s="24" t="s">
        <v>248</v>
      </c>
      <c r="C3" s="25">
        <v>240925083</v>
      </c>
      <c r="D3" s="24" t="s">
        <v>246</v>
      </c>
      <c r="E3" s="26" t="s">
        <v>247</v>
      </c>
      <c r="F3" s="24" t="s">
        <v>62</v>
      </c>
      <c r="G3" s="12" t="s">
        <v>296</v>
      </c>
      <c r="H3" s="27"/>
      <c r="I3" s="27"/>
      <c r="J3" s="12"/>
      <c r="K3" s="30" t="s">
        <v>297</v>
      </c>
      <c r="L3" s="12" t="s">
        <v>260</v>
      </c>
    </row>
    <row r="4" ht="30" customHeight="1" spans="1:12">
      <c r="A4" s="23">
        <v>2</v>
      </c>
      <c r="B4" s="24" t="s">
        <v>248</v>
      </c>
      <c r="C4" s="25">
        <v>240922078</v>
      </c>
      <c r="D4" s="24" t="s">
        <v>246</v>
      </c>
      <c r="E4" s="26" t="s">
        <v>112</v>
      </c>
      <c r="F4" s="24" t="s">
        <v>62</v>
      </c>
      <c r="G4" s="12" t="s">
        <v>296</v>
      </c>
      <c r="H4" s="27"/>
      <c r="I4" s="27"/>
      <c r="J4" s="12"/>
      <c r="K4" s="30" t="s">
        <v>297</v>
      </c>
      <c r="L4" s="12" t="s">
        <v>260</v>
      </c>
    </row>
    <row r="5" ht="30" customHeight="1" spans="1:12">
      <c r="A5" s="23">
        <v>3</v>
      </c>
      <c r="B5" s="24" t="s">
        <v>248</v>
      </c>
      <c r="C5" s="25">
        <v>240930007</v>
      </c>
      <c r="D5" s="24" t="s">
        <v>246</v>
      </c>
      <c r="E5" s="26" t="s">
        <v>113</v>
      </c>
      <c r="F5" s="24" t="s">
        <v>62</v>
      </c>
      <c r="G5" s="12" t="s">
        <v>296</v>
      </c>
      <c r="H5" s="12"/>
      <c r="I5" s="9"/>
      <c r="J5" s="9"/>
      <c r="K5" s="30" t="s">
        <v>297</v>
      </c>
      <c r="L5" s="12" t="s">
        <v>260</v>
      </c>
    </row>
    <row r="6" ht="30" customHeight="1" spans="1:12">
      <c r="A6" s="23">
        <v>4</v>
      </c>
      <c r="B6" s="24" t="s">
        <v>248</v>
      </c>
      <c r="C6" s="25">
        <v>240930008</v>
      </c>
      <c r="D6" s="24" t="s">
        <v>246</v>
      </c>
      <c r="E6" s="26" t="s">
        <v>113</v>
      </c>
      <c r="F6" s="24" t="s">
        <v>62</v>
      </c>
      <c r="G6" s="12" t="s">
        <v>296</v>
      </c>
      <c r="H6" s="12"/>
      <c r="I6" s="9"/>
      <c r="J6" s="9"/>
      <c r="K6" s="30" t="s">
        <v>297</v>
      </c>
      <c r="L6" s="12" t="s">
        <v>260</v>
      </c>
    </row>
    <row r="7" ht="30" customHeight="1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298</v>
      </c>
      <c r="B9" s="15"/>
      <c r="C9" s="15"/>
      <c r="D9" s="15"/>
      <c r="E9" s="16"/>
      <c r="F9" s="17"/>
      <c r="G9" s="29"/>
      <c r="H9" s="14" t="s">
        <v>299</v>
      </c>
      <c r="I9" s="15"/>
      <c r="J9" s="15"/>
      <c r="K9" s="15"/>
      <c r="L9" s="22"/>
    </row>
    <row r="10" ht="16.5" spans="1:12">
      <c r="A10" s="18" t="s">
        <v>300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3" sqref="K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231</v>
      </c>
      <c r="B2" s="5" t="s">
        <v>236</v>
      </c>
      <c r="C2" s="5" t="s">
        <v>271</v>
      </c>
      <c r="D2" s="5" t="s">
        <v>234</v>
      </c>
      <c r="E2" s="5" t="s">
        <v>235</v>
      </c>
      <c r="F2" s="4" t="s">
        <v>302</v>
      </c>
      <c r="G2" s="4" t="s">
        <v>254</v>
      </c>
      <c r="H2" s="6" t="s">
        <v>255</v>
      </c>
      <c r="I2" s="20" t="s">
        <v>257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258</v>
      </c>
      <c r="H3" s="8"/>
      <c r="I3" s="21"/>
    </row>
    <row r="4" ht="22.5" spans="1:9">
      <c r="A4" s="9">
        <v>1</v>
      </c>
      <c r="B4" s="9" t="s">
        <v>304</v>
      </c>
      <c r="C4" s="10" t="s">
        <v>305</v>
      </c>
      <c r="D4" s="11" t="s">
        <v>306</v>
      </c>
      <c r="E4" s="12" t="s">
        <v>62</v>
      </c>
      <c r="F4" s="13" t="s">
        <v>307</v>
      </c>
      <c r="G4" s="13" t="s">
        <v>308</v>
      </c>
      <c r="H4" s="12">
        <v>-7</v>
      </c>
      <c r="I4" s="12" t="s">
        <v>260</v>
      </c>
    </row>
    <row r="5" ht="22.5" spans="1:9">
      <c r="A5" s="9">
        <v>2</v>
      </c>
      <c r="B5" s="9" t="s">
        <v>304</v>
      </c>
      <c r="C5" s="10" t="s">
        <v>305</v>
      </c>
      <c r="D5" s="11" t="s">
        <v>309</v>
      </c>
      <c r="E5" s="12" t="s">
        <v>62</v>
      </c>
      <c r="F5" s="13" t="s">
        <v>307</v>
      </c>
      <c r="G5" s="13" t="s">
        <v>307</v>
      </c>
      <c r="H5" s="12">
        <v>-6</v>
      </c>
      <c r="I5" s="12" t="s">
        <v>260</v>
      </c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310</v>
      </c>
      <c r="B12" s="15"/>
      <c r="C12" s="15"/>
      <c r="D12" s="16"/>
      <c r="E12" s="17"/>
      <c r="F12" s="14" t="s">
        <v>311</v>
      </c>
      <c r="G12" s="15"/>
      <c r="H12" s="16"/>
      <c r="I12" s="22"/>
    </row>
    <row r="13" ht="16.5" spans="1:9">
      <c r="A13" s="18" t="s">
        <v>312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7.95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7.95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7.95" customHeight="1" spans="2:9">
      <c r="B5" s="416" t="s">
        <v>43</v>
      </c>
      <c r="C5" s="9">
        <v>13</v>
      </c>
      <c r="D5" s="9">
        <v>0</v>
      </c>
      <c r="E5" s="9">
        <v>1</v>
      </c>
      <c r="F5" s="417">
        <v>0</v>
      </c>
      <c r="G5" s="417">
        <v>1</v>
      </c>
      <c r="H5" s="9">
        <v>1</v>
      </c>
      <c r="I5" s="425">
        <v>2</v>
      </c>
    </row>
    <row r="6" ht="27.95" customHeight="1" spans="2:9">
      <c r="B6" s="416" t="s">
        <v>44</v>
      </c>
      <c r="C6" s="9">
        <v>20</v>
      </c>
      <c r="D6" s="9">
        <v>0</v>
      </c>
      <c r="E6" s="9">
        <v>1</v>
      </c>
      <c r="F6" s="417">
        <v>1</v>
      </c>
      <c r="G6" s="417">
        <v>2</v>
      </c>
      <c r="H6" s="9">
        <v>2</v>
      </c>
      <c r="I6" s="425">
        <v>3</v>
      </c>
    </row>
    <row r="7" ht="27.95" customHeight="1" spans="2:9">
      <c r="B7" s="416" t="s">
        <v>45</v>
      </c>
      <c r="C7" s="9">
        <v>32</v>
      </c>
      <c r="D7" s="9">
        <v>0</v>
      </c>
      <c r="E7" s="9">
        <v>1</v>
      </c>
      <c r="F7" s="417">
        <v>2</v>
      </c>
      <c r="G7" s="417">
        <v>3</v>
      </c>
      <c r="H7" s="9">
        <v>3</v>
      </c>
      <c r="I7" s="425">
        <v>4</v>
      </c>
    </row>
    <row r="8" ht="27.95" customHeight="1" spans="2:9">
      <c r="B8" s="416" t="s">
        <v>46</v>
      </c>
      <c r="C8" s="9">
        <v>50</v>
      </c>
      <c r="D8" s="9">
        <v>1</v>
      </c>
      <c r="E8" s="9">
        <v>2</v>
      </c>
      <c r="F8" s="417">
        <v>3</v>
      </c>
      <c r="G8" s="417">
        <v>4</v>
      </c>
      <c r="H8" s="9">
        <v>5</v>
      </c>
      <c r="I8" s="425">
        <v>6</v>
      </c>
    </row>
    <row r="9" ht="27.95" customHeight="1" spans="2:9">
      <c r="B9" s="416" t="s">
        <v>47</v>
      </c>
      <c r="C9" s="9">
        <v>80</v>
      </c>
      <c r="D9" s="9">
        <v>2</v>
      </c>
      <c r="E9" s="9">
        <v>3</v>
      </c>
      <c r="F9" s="417">
        <v>5</v>
      </c>
      <c r="G9" s="417">
        <v>6</v>
      </c>
      <c r="H9" s="9">
        <v>7</v>
      </c>
      <c r="I9" s="425">
        <v>8</v>
      </c>
    </row>
    <row r="10" ht="27.95" customHeight="1" spans="2:9">
      <c r="B10" s="416" t="s">
        <v>48</v>
      </c>
      <c r="C10" s="9">
        <v>125</v>
      </c>
      <c r="D10" s="9">
        <v>3</v>
      </c>
      <c r="E10" s="9">
        <v>4</v>
      </c>
      <c r="F10" s="417">
        <v>7</v>
      </c>
      <c r="G10" s="417">
        <v>8</v>
      </c>
      <c r="H10" s="9">
        <v>10</v>
      </c>
      <c r="I10" s="425">
        <v>11</v>
      </c>
    </row>
    <row r="11" ht="27.95" customHeight="1" spans="2:9">
      <c r="B11" s="416" t="s">
        <v>49</v>
      </c>
      <c r="C11" s="9">
        <v>200</v>
      </c>
      <c r="D11" s="9">
        <v>5</v>
      </c>
      <c r="E11" s="9">
        <v>6</v>
      </c>
      <c r="F11" s="417">
        <v>10</v>
      </c>
      <c r="G11" s="417">
        <v>11</v>
      </c>
      <c r="H11" s="9">
        <v>14</v>
      </c>
      <c r="I11" s="425">
        <v>15</v>
      </c>
    </row>
    <row r="12" ht="27.95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P20" sqref="P20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4.25" spans="1:11">
      <c r="A4" s="250" t="s">
        <v>61</v>
      </c>
      <c r="B4" s="159" t="s">
        <v>62</v>
      </c>
      <c r="C4" s="160"/>
      <c r="D4" s="250" t="s">
        <v>63</v>
      </c>
      <c r="E4" s="251"/>
      <c r="F4" s="252">
        <v>45741</v>
      </c>
      <c r="G4" s="253"/>
      <c r="H4" s="250" t="s">
        <v>64</v>
      </c>
      <c r="I4" s="251"/>
      <c r="J4" s="159" t="s">
        <v>65</v>
      </c>
      <c r="K4" s="160" t="s">
        <v>66</v>
      </c>
    </row>
    <row r="5" ht="14.25" spans="1:11">
      <c r="A5" s="254" t="s">
        <v>67</v>
      </c>
      <c r="B5" s="159" t="s">
        <v>68</v>
      </c>
      <c r="C5" s="160"/>
      <c r="D5" s="250" t="s">
        <v>69</v>
      </c>
      <c r="E5" s="251"/>
      <c r="F5" s="252">
        <v>45627</v>
      </c>
      <c r="G5" s="253"/>
      <c r="H5" s="250" t="s">
        <v>70</v>
      </c>
      <c r="I5" s="251"/>
      <c r="J5" s="159" t="s">
        <v>65</v>
      </c>
      <c r="K5" s="160" t="s">
        <v>66</v>
      </c>
    </row>
    <row r="6" ht="14.25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45638</v>
      </c>
      <c r="G6" s="253"/>
      <c r="H6" s="250" t="s">
        <v>74</v>
      </c>
      <c r="I6" s="251"/>
      <c r="J6" s="159" t="s">
        <v>65</v>
      </c>
      <c r="K6" s="160" t="s">
        <v>66</v>
      </c>
    </row>
    <row r="7" ht="14.25" spans="1:11">
      <c r="A7" s="250" t="s">
        <v>75</v>
      </c>
      <c r="B7" s="258">
        <v>2260</v>
      </c>
      <c r="C7" s="259"/>
      <c r="D7" s="254" t="s">
        <v>76</v>
      </c>
      <c r="E7" s="260"/>
      <c r="F7" s="252">
        <v>45641</v>
      </c>
      <c r="G7" s="253"/>
      <c r="H7" s="250" t="s">
        <v>77</v>
      </c>
      <c r="I7" s="251"/>
      <c r="J7" s="159" t="s">
        <v>65</v>
      </c>
      <c r="K7" s="160" t="s">
        <v>66</v>
      </c>
    </row>
    <row r="8" ht="15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45656</v>
      </c>
      <c r="G8" s="267"/>
      <c r="H8" s="264" t="s">
        <v>81</v>
      </c>
      <c r="I8" s="265"/>
      <c r="J8" s="284" t="s">
        <v>65</v>
      </c>
      <c r="K8" s="316" t="s">
        <v>66</v>
      </c>
    </row>
    <row r="9" ht="15" spans="1:11">
      <c r="A9" s="338" t="s">
        <v>82</v>
      </c>
      <c r="B9" s="339"/>
      <c r="C9" s="339"/>
      <c r="D9" s="340"/>
      <c r="E9" s="340"/>
      <c r="F9" s="340"/>
      <c r="G9" s="340"/>
      <c r="H9" s="340"/>
      <c r="I9" s="340"/>
      <c r="J9" s="340"/>
      <c r="K9" s="388"/>
    </row>
    <row r="10" ht="15" spans="1:11">
      <c r="A10" s="341" t="s">
        <v>83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89"/>
    </row>
    <row r="11" ht="14.25" spans="1:11">
      <c r="A11" s="343" t="s">
        <v>84</v>
      </c>
      <c r="B11" s="344" t="s">
        <v>85</v>
      </c>
      <c r="C11" s="345" t="s">
        <v>86</v>
      </c>
      <c r="D11" s="346"/>
      <c r="E11" s="347" t="s">
        <v>87</v>
      </c>
      <c r="F11" s="344" t="s">
        <v>85</v>
      </c>
      <c r="G11" s="345" t="s">
        <v>86</v>
      </c>
      <c r="H11" s="345" t="s">
        <v>88</v>
      </c>
      <c r="I11" s="347" t="s">
        <v>89</v>
      </c>
      <c r="J11" s="344" t="s">
        <v>85</v>
      </c>
      <c r="K11" s="390" t="s">
        <v>86</v>
      </c>
    </row>
    <row r="12" ht="14.25" spans="1:11">
      <c r="A12" s="254" t="s">
        <v>90</v>
      </c>
      <c r="B12" s="274" t="s">
        <v>85</v>
      </c>
      <c r="C12" s="159" t="s">
        <v>86</v>
      </c>
      <c r="D12" s="260"/>
      <c r="E12" s="257" t="s">
        <v>91</v>
      </c>
      <c r="F12" s="274" t="s">
        <v>85</v>
      </c>
      <c r="G12" s="159" t="s">
        <v>86</v>
      </c>
      <c r="H12" s="159" t="s">
        <v>88</v>
      </c>
      <c r="I12" s="257" t="s">
        <v>92</v>
      </c>
      <c r="J12" s="274" t="s">
        <v>85</v>
      </c>
      <c r="K12" s="160" t="s">
        <v>86</v>
      </c>
    </row>
    <row r="13" ht="14.25" spans="1:11">
      <c r="A13" s="254" t="s">
        <v>93</v>
      </c>
      <c r="B13" s="274" t="s">
        <v>85</v>
      </c>
      <c r="C13" s="159" t="s">
        <v>86</v>
      </c>
      <c r="D13" s="260"/>
      <c r="E13" s="257" t="s">
        <v>94</v>
      </c>
      <c r="F13" s="159" t="s">
        <v>95</v>
      </c>
      <c r="G13" s="159" t="s">
        <v>96</v>
      </c>
      <c r="H13" s="159" t="s">
        <v>88</v>
      </c>
      <c r="I13" s="257" t="s">
        <v>97</v>
      </c>
      <c r="J13" s="274" t="s">
        <v>85</v>
      </c>
      <c r="K13" s="160" t="s">
        <v>86</v>
      </c>
    </row>
    <row r="14" ht="15" spans="1:11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318"/>
    </row>
    <row r="15" ht="15" spans="1:11">
      <c r="A15" s="341" t="s">
        <v>99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89"/>
    </row>
    <row r="16" ht="14.25" spans="1:11">
      <c r="A16" s="348" t="s">
        <v>100</v>
      </c>
      <c r="B16" s="345" t="s">
        <v>95</v>
      </c>
      <c r="C16" s="345" t="s">
        <v>96</v>
      </c>
      <c r="D16" s="349"/>
      <c r="E16" s="350" t="s">
        <v>101</v>
      </c>
      <c r="F16" s="345" t="s">
        <v>95</v>
      </c>
      <c r="G16" s="345" t="s">
        <v>96</v>
      </c>
      <c r="H16" s="351"/>
      <c r="I16" s="350" t="s">
        <v>102</v>
      </c>
      <c r="J16" s="345" t="s">
        <v>95</v>
      </c>
      <c r="K16" s="390" t="s">
        <v>96</v>
      </c>
    </row>
    <row r="17" customHeight="1" spans="1:22">
      <c r="A17" s="291" t="s">
        <v>103</v>
      </c>
      <c r="B17" s="159" t="s">
        <v>95</v>
      </c>
      <c r="C17" s="159" t="s">
        <v>96</v>
      </c>
      <c r="D17" s="352"/>
      <c r="E17" s="292" t="s">
        <v>104</v>
      </c>
      <c r="F17" s="159" t="s">
        <v>95</v>
      </c>
      <c r="G17" s="159" t="s">
        <v>96</v>
      </c>
      <c r="H17" s="353"/>
      <c r="I17" s="292" t="s">
        <v>105</v>
      </c>
      <c r="J17" s="159" t="s">
        <v>95</v>
      </c>
      <c r="K17" s="160" t="s">
        <v>96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4" t="s">
        <v>106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92"/>
    </row>
    <row r="19" s="336" customFormat="1" ht="18" customHeight="1" spans="1:11">
      <c r="A19" s="341" t="s">
        <v>107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89"/>
    </row>
    <row r="20" customHeight="1" spans="1:11">
      <c r="A20" s="356" t="s">
        <v>108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93"/>
    </row>
    <row r="21" ht="21.75" customHeight="1" spans="1:11">
      <c r="A21" s="358" t="s">
        <v>109</v>
      </c>
      <c r="B21" s="99"/>
      <c r="C21" s="359">
        <v>120</v>
      </c>
      <c r="D21" s="359">
        <v>130</v>
      </c>
      <c r="E21" s="359">
        <v>140</v>
      </c>
      <c r="F21" s="359">
        <v>150</v>
      </c>
      <c r="G21" s="359">
        <v>160</v>
      </c>
      <c r="H21" s="360">
        <v>170</v>
      </c>
      <c r="I21" s="99"/>
      <c r="J21" s="394"/>
      <c r="K21" s="323" t="s">
        <v>110</v>
      </c>
    </row>
    <row r="22" ht="23" customHeight="1" spans="1:11">
      <c r="A22" s="361" t="s">
        <v>111</v>
      </c>
      <c r="B22" s="362"/>
      <c r="C22" s="362" t="s">
        <v>95</v>
      </c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/>
      <c r="J22" s="362"/>
      <c r="K22" s="395" t="s">
        <v>95</v>
      </c>
    </row>
    <row r="23" ht="23" customHeight="1" spans="1:11">
      <c r="A23" s="361" t="s">
        <v>112</v>
      </c>
      <c r="B23" s="362"/>
      <c r="C23" s="362" t="s">
        <v>95</v>
      </c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/>
      <c r="J23" s="362"/>
      <c r="K23" s="395" t="s">
        <v>95</v>
      </c>
    </row>
    <row r="24" ht="23" customHeight="1" spans="1:11">
      <c r="A24" s="361" t="s">
        <v>113</v>
      </c>
      <c r="B24" s="363"/>
      <c r="C24" s="362" t="s">
        <v>95</v>
      </c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3"/>
      <c r="J24" s="363"/>
      <c r="K24" s="395" t="s">
        <v>95</v>
      </c>
    </row>
    <row r="25" ht="23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96"/>
    </row>
    <row r="26" ht="23" customHeight="1" spans="1:1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96"/>
    </row>
    <row r="27" ht="23" customHeight="1" spans="1:1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96"/>
    </row>
    <row r="28" ht="18" customHeight="1" spans="1:11">
      <c r="A28" s="366" t="s">
        <v>114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97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8"/>
    </row>
    <row r="30" ht="18.75" customHeight="1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99"/>
    </row>
    <row r="31" ht="18" customHeight="1" spans="1:11">
      <c r="A31" s="366" t="s">
        <v>115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97"/>
    </row>
    <row r="32" ht="14.25" spans="1:11">
      <c r="A32" s="372" t="s">
        <v>116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00"/>
    </row>
    <row r="33" ht="15" spans="1:11">
      <c r="A33" s="167" t="s">
        <v>117</v>
      </c>
      <c r="B33" s="168"/>
      <c r="C33" s="159" t="s">
        <v>65</v>
      </c>
      <c r="D33" s="159" t="s">
        <v>66</v>
      </c>
      <c r="E33" s="374" t="s">
        <v>118</v>
      </c>
      <c r="F33" s="375"/>
      <c r="G33" s="375"/>
      <c r="H33" s="375"/>
      <c r="I33" s="375"/>
      <c r="J33" s="375"/>
      <c r="K33" s="401"/>
    </row>
    <row r="34" ht="15" spans="1:11">
      <c r="A34" s="376" t="s">
        <v>119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</row>
    <row r="35" ht="21" customHeight="1" spans="1:11">
      <c r="A35" s="377" t="s">
        <v>120</v>
      </c>
      <c r="B35" s="378"/>
      <c r="C35" s="378"/>
      <c r="D35" s="378"/>
      <c r="E35" s="378"/>
      <c r="F35" s="378"/>
      <c r="G35" s="378"/>
      <c r="H35" s="378"/>
      <c r="I35" s="378"/>
      <c r="J35" s="378"/>
      <c r="K35" s="402"/>
    </row>
    <row r="36" ht="21" customHeight="1" spans="1:11">
      <c r="A36" s="299" t="s">
        <v>121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 t="s">
        <v>122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15" spans="1:11">
      <c r="A42" s="294" t="s">
        <v>123</v>
      </c>
      <c r="B42" s="295"/>
      <c r="C42" s="295"/>
      <c r="D42" s="295"/>
      <c r="E42" s="295"/>
      <c r="F42" s="295"/>
      <c r="G42" s="295"/>
      <c r="H42" s="295"/>
      <c r="I42" s="295"/>
      <c r="J42" s="295"/>
      <c r="K42" s="327"/>
    </row>
    <row r="43" ht="15" spans="1:11">
      <c r="A43" s="341" t="s">
        <v>124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89"/>
    </row>
    <row r="44" ht="14.25" spans="1:11">
      <c r="A44" s="348" t="s">
        <v>125</v>
      </c>
      <c r="B44" s="345" t="s">
        <v>95</v>
      </c>
      <c r="C44" s="345" t="s">
        <v>96</v>
      </c>
      <c r="D44" s="345" t="s">
        <v>88</v>
      </c>
      <c r="E44" s="350" t="s">
        <v>126</v>
      </c>
      <c r="F44" s="345" t="s">
        <v>95</v>
      </c>
      <c r="G44" s="345" t="s">
        <v>96</v>
      </c>
      <c r="H44" s="345" t="s">
        <v>88</v>
      </c>
      <c r="I44" s="350" t="s">
        <v>127</v>
      </c>
      <c r="J44" s="345" t="s">
        <v>95</v>
      </c>
      <c r="K44" s="390" t="s">
        <v>96</v>
      </c>
    </row>
    <row r="45" ht="14.25" spans="1:11">
      <c r="A45" s="291" t="s">
        <v>87</v>
      </c>
      <c r="B45" s="159" t="s">
        <v>95</v>
      </c>
      <c r="C45" s="159" t="s">
        <v>96</v>
      </c>
      <c r="D45" s="159" t="s">
        <v>88</v>
      </c>
      <c r="E45" s="292" t="s">
        <v>94</v>
      </c>
      <c r="F45" s="159" t="s">
        <v>95</v>
      </c>
      <c r="G45" s="159" t="s">
        <v>96</v>
      </c>
      <c r="H45" s="159" t="s">
        <v>88</v>
      </c>
      <c r="I45" s="292" t="s">
        <v>105</v>
      </c>
      <c r="J45" s="159" t="s">
        <v>95</v>
      </c>
      <c r="K45" s="160" t="s">
        <v>96</v>
      </c>
    </row>
    <row r="46" ht="15" spans="1:11">
      <c r="A46" s="264" t="s">
        <v>98</v>
      </c>
      <c r="B46" s="265"/>
      <c r="C46" s="265"/>
      <c r="D46" s="265"/>
      <c r="E46" s="265"/>
      <c r="F46" s="265"/>
      <c r="G46" s="265"/>
      <c r="H46" s="265"/>
      <c r="I46" s="265"/>
      <c r="J46" s="265"/>
      <c r="K46" s="318"/>
    </row>
    <row r="47" ht="15" spans="1:11">
      <c r="A47" s="376" t="s">
        <v>128</v>
      </c>
      <c r="B47" s="376"/>
      <c r="C47" s="376"/>
      <c r="D47" s="376"/>
      <c r="E47" s="376"/>
      <c r="F47" s="376"/>
      <c r="G47" s="376"/>
      <c r="H47" s="376"/>
      <c r="I47" s="376"/>
      <c r="J47" s="376"/>
      <c r="K47" s="376"/>
    </row>
    <row r="48" ht="15" spans="1:11">
      <c r="A48" s="377"/>
      <c r="B48" s="378"/>
      <c r="C48" s="378"/>
      <c r="D48" s="378"/>
      <c r="E48" s="378"/>
      <c r="F48" s="378"/>
      <c r="G48" s="378"/>
      <c r="H48" s="378"/>
      <c r="I48" s="378"/>
      <c r="J48" s="378"/>
      <c r="K48" s="402"/>
    </row>
    <row r="49" ht="15" spans="1:11">
      <c r="A49" s="379" t="s">
        <v>129</v>
      </c>
      <c r="B49" s="380" t="s">
        <v>130</v>
      </c>
      <c r="C49" s="380"/>
      <c r="D49" s="381" t="s">
        <v>131</v>
      </c>
      <c r="E49" s="382" t="s">
        <v>132</v>
      </c>
      <c r="F49" s="383" t="s">
        <v>133</v>
      </c>
      <c r="G49" s="384">
        <v>45628</v>
      </c>
      <c r="H49" s="385" t="s">
        <v>134</v>
      </c>
      <c r="I49" s="403"/>
      <c r="J49" s="404" t="s">
        <v>135</v>
      </c>
      <c r="K49" s="405"/>
    </row>
    <row r="50" ht="15" spans="1:11">
      <c r="A50" s="376" t="s">
        <v>136</v>
      </c>
      <c r="B50" s="376"/>
      <c r="C50" s="376"/>
      <c r="D50" s="376"/>
      <c r="E50" s="376"/>
      <c r="F50" s="376"/>
      <c r="G50" s="376"/>
      <c r="H50" s="376"/>
      <c r="I50" s="376"/>
      <c r="J50" s="376"/>
      <c r="K50" s="376"/>
    </row>
    <row r="51" ht="15" spans="1:11">
      <c r="A51" s="386" t="s">
        <v>137</v>
      </c>
      <c r="B51" s="387"/>
      <c r="C51" s="387"/>
      <c r="D51" s="387"/>
      <c r="E51" s="387"/>
      <c r="F51" s="387"/>
      <c r="G51" s="387"/>
      <c r="H51" s="387"/>
      <c r="I51" s="387"/>
      <c r="J51" s="387"/>
      <c r="K51" s="406"/>
    </row>
    <row r="52" ht="15" spans="1:11">
      <c r="A52" s="379" t="s">
        <v>129</v>
      </c>
      <c r="B52" s="380" t="s">
        <v>130</v>
      </c>
      <c r="C52" s="380"/>
      <c r="D52" s="381" t="s">
        <v>131</v>
      </c>
      <c r="E52" s="382" t="s">
        <v>132</v>
      </c>
      <c r="F52" s="383" t="s">
        <v>138</v>
      </c>
      <c r="G52" s="384">
        <v>45628</v>
      </c>
      <c r="H52" s="385" t="s">
        <v>134</v>
      </c>
      <c r="I52" s="403"/>
      <c r="J52" s="404" t="s">
        <v>135</v>
      </c>
      <c r="K52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P15" sqref="P15"/>
    </sheetView>
  </sheetViews>
  <sheetFormatPr defaultColWidth="9" defaultRowHeight="14.25"/>
  <cols>
    <col min="1" max="1" width="15.625" style="81" customWidth="1"/>
    <col min="2" max="3" width="9" style="81" customWidth="1"/>
    <col min="4" max="5" width="8.5" style="82" customWidth="1"/>
    <col min="6" max="8" width="8.5" style="81" customWidth="1"/>
    <col min="9" max="9" width="6.5" style="81" customWidth="1"/>
    <col min="10" max="10" width="2.75" style="81" customWidth="1"/>
    <col min="11" max="11" width="9.15833333333333" style="81" customWidth="1"/>
    <col min="12" max="12" width="10.75" style="81" customWidth="1"/>
    <col min="13" max="16" width="9.75" style="81" customWidth="1"/>
    <col min="17" max="254" width="9" style="81"/>
    <col min="255" max="16384" width="9" style="84"/>
  </cols>
  <sheetData>
    <row r="1" s="81" customFormat="1" ht="29" customHeight="1" spans="1:257">
      <c r="A1" s="85" t="s">
        <v>139</v>
      </c>
      <c r="B1" s="85"/>
      <c r="C1" s="85"/>
      <c r="D1" s="86"/>
      <c r="E1" s="86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4"/>
      <c r="K2" s="125" t="s">
        <v>57</v>
      </c>
      <c r="L2" s="126" t="s">
        <v>56</v>
      </c>
      <c r="M2" s="126"/>
      <c r="N2" s="126"/>
      <c r="O2" s="126"/>
      <c r="P2" s="127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8"/>
      <c r="K3" s="129"/>
      <c r="L3" s="129"/>
      <c r="M3" s="129"/>
      <c r="N3" s="129"/>
      <c r="O3" s="129"/>
      <c r="P3" s="130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ht="16.5" spans="1:257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31"/>
      <c r="J4" s="128"/>
      <c r="K4" s="233"/>
      <c r="L4" s="234"/>
      <c r="M4" s="234" t="s">
        <v>149</v>
      </c>
      <c r="N4" s="234" t="s">
        <v>150</v>
      </c>
      <c r="O4" s="235"/>
      <c r="P4" s="335" t="s">
        <v>112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4"/>
      <c r="B5" s="99"/>
      <c r="C5" s="99"/>
      <c r="D5" s="99"/>
      <c r="E5" s="100"/>
      <c r="F5" s="100"/>
      <c r="G5" s="100"/>
      <c r="H5" s="100"/>
      <c r="I5" s="131"/>
      <c r="J5" s="134"/>
      <c r="K5" s="138"/>
      <c r="L5" s="135" t="s">
        <v>112</v>
      </c>
      <c r="M5" s="135">
        <v>110</v>
      </c>
      <c r="N5" s="135">
        <v>110</v>
      </c>
      <c r="O5" s="237"/>
      <c r="P5" s="136" t="s">
        <v>147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0" customHeight="1" spans="1:257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7"/>
      <c r="J6" s="134"/>
      <c r="K6" s="138"/>
      <c r="L6" s="138"/>
      <c r="M6" s="138" t="s">
        <v>152</v>
      </c>
      <c r="N6" s="138" t="s">
        <v>152</v>
      </c>
      <c r="O6" s="138"/>
      <c r="P6" s="139" t="s">
        <v>152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0" customHeight="1" spans="1:257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7"/>
      <c r="J7" s="134"/>
      <c r="K7" s="138"/>
      <c r="L7" s="138"/>
      <c r="M7" s="138" t="s">
        <v>152</v>
      </c>
      <c r="N7" s="138" t="s">
        <v>152</v>
      </c>
      <c r="O7" s="138"/>
      <c r="P7" s="139" t="s">
        <v>154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0" customHeight="1" spans="1:257">
      <c r="A8" s="97" t="s">
        <v>155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7"/>
      <c r="J8" s="134"/>
      <c r="K8" s="138"/>
      <c r="L8" s="138"/>
      <c r="M8" s="138" t="s">
        <v>156</v>
      </c>
      <c r="N8" s="138" t="s">
        <v>157</v>
      </c>
      <c r="O8" s="138"/>
      <c r="P8" s="139" t="s">
        <v>157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0" customHeight="1" spans="1:257">
      <c r="A9" s="97" t="s">
        <v>158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7"/>
      <c r="J9" s="134"/>
      <c r="K9" s="138"/>
      <c r="L9" s="138"/>
      <c r="M9" s="138" t="s">
        <v>152</v>
      </c>
      <c r="N9" s="138" t="s">
        <v>152</v>
      </c>
      <c r="O9" s="138"/>
      <c r="P9" s="13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0" customHeight="1" spans="1:257">
      <c r="A10" s="97" t="s">
        <v>159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7"/>
      <c r="J10" s="134"/>
      <c r="K10" s="138"/>
      <c r="L10" s="138"/>
      <c r="M10" s="138" t="s">
        <v>156</v>
      </c>
      <c r="N10" s="138" t="s">
        <v>156</v>
      </c>
      <c r="O10" s="138"/>
      <c r="P10" s="139" t="s">
        <v>156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0" customHeight="1" spans="1:257">
      <c r="A11" s="103" t="s">
        <v>160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7"/>
      <c r="J11" s="134"/>
      <c r="K11" s="138"/>
      <c r="L11" s="138"/>
      <c r="M11" s="138" t="s">
        <v>152</v>
      </c>
      <c r="N11" s="138" t="s">
        <v>152</v>
      </c>
      <c r="O11" s="138"/>
      <c r="P11" s="139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0" customHeight="1" spans="1:257">
      <c r="A12" s="103" t="s">
        <v>161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7"/>
      <c r="J12" s="134"/>
      <c r="K12" s="138"/>
      <c r="L12" s="138"/>
      <c r="M12" s="138" t="s">
        <v>152</v>
      </c>
      <c r="N12" s="138" t="s">
        <v>152</v>
      </c>
      <c r="O12" s="138"/>
      <c r="P12" s="139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0" customHeight="1" spans="1:257">
      <c r="A13" s="104" t="s">
        <v>162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7"/>
      <c r="J13" s="134"/>
      <c r="K13" s="138"/>
      <c r="L13" s="138"/>
      <c r="M13" s="138" t="s">
        <v>152</v>
      </c>
      <c r="N13" s="138" t="s">
        <v>152</v>
      </c>
      <c r="O13" s="138"/>
      <c r="P13" s="139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0" customHeight="1" spans="1:257">
      <c r="A14" s="105"/>
      <c r="B14" s="106"/>
      <c r="C14" s="106"/>
      <c r="D14" s="106"/>
      <c r="E14" s="106"/>
      <c r="F14" s="106"/>
      <c r="G14" s="106"/>
      <c r="H14" s="107"/>
      <c r="I14" s="140"/>
      <c r="J14" s="134"/>
      <c r="K14" s="138"/>
      <c r="L14" s="138"/>
      <c r="M14" s="138"/>
      <c r="N14" s="138"/>
      <c r="O14" s="138"/>
      <c r="P14" s="139" t="s">
        <v>163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0" customHeight="1" spans="1:257">
      <c r="A15" s="108"/>
      <c r="B15" s="109"/>
      <c r="C15" s="109"/>
      <c r="D15" s="110"/>
      <c r="E15" s="109"/>
      <c r="F15" s="109"/>
      <c r="G15" s="109"/>
      <c r="H15" s="109"/>
      <c r="I15" s="140"/>
      <c r="J15" s="134"/>
      <c r="K15" s="138"/>
      <c r="L15" s="138"/>
      <c r="M15" s="138"/>
      <c r="N15" s="138"/>
      <c r="O15" s="138"/>
      <c r="P15" s="139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0" customHeight="1" spans="1:257">
      <c r="A16" s="108"/>
      <c r="B16" s="109"/>
      <c r="C16" s="109"/>
      <c r="D16" s="109"/>
      <c r="E16" s="109"/>
      <c r="F16" s="109"/>
      <c r="G16" s="109"/>
      <c r="H16" s="109"/>
      <c r="I16" s="140"/>
      <c r="J16" s="134"/>
      <c r="K16" s="138"/>
      <c r="L16" s="138"/>
      <c r="M16" s="138"/>
      <c r="N16" s="138"/>
      <c r="O16" s="138"/>
      <c r="P16" s="139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0" customHeight="1" spans="1:257">
      <c r="A17" s="108"/>
      <c r="B17" s="111"/>
      <c r="C17" s="111"/>
      <c r="D17" s="111"/>
      <c r="E17" s="111"/>
      <c r="F17" s="111"/>
      <c r="G17" s="111"/>
      <c r="H17" s="111"/>
      <c r="I17" s="141"/>
      <c r="J17" s="134"/>
      <c r="K17" s="138"/>
      <c r="L17" s="138"/>
      <c r="M17" s="138"/>
      <c r="N17" s="138"/>
      <c r="O17" s="138"/>
      <c r="P17" s="139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0" customHeight="1" spans="1:257">
      <c r="A18" s="112"/>
      <c r="B18" s="113"/>
      <c r="C18" s="113"/>
      <c r="D18" s="113"/>
      <c r="E18" s="113"/>
      <c r="F18" s="113"/>
      <c r="G18" s="113"/>
      <c r="H18" s="113"/>
      <c r="I18" s="141"/>
      <c r="J18" s="134"/>
      <c r="K18" s="138"/>
      <c r="L18" s="138"/>
      <c r="M18" s="138"/>
      <c r="N18" s="138"/>
      <c r="O18" s="138"/>
      <c r="P18" s="139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0" customHeight="1" spans="1:257">
      <c r="A19" s="114"/>
      <c r="B19" s="115"/>
      <c r="C19" s="115"/>
      <c r="D19" s="115"/>
      <c r="E19" s="115"/>
      <c r="F19" s="115"/>
      <c r="G19" s="115"/>
      <c r="H19" s="115"/>
      <c r="I19" s="141"/>
      <c r="J19" s="134"/>
      <c r="K19" s="138"/>
      <c r="L19" s="138"/>
      <c r="M19" s="138"/>
      <c r="N19" s="138"/>
      <c r="O19" s="138"/>
      <c r="P19" s="139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ht="20" customHeight="1" spans="1:257">
      <c r="A20" s="114"/>
      <c r="B20" s="115"/>
      <c r="C20" s="115"/>
      <c r="D20" s="115"/>
      <c r="E20" s="115"/>
      <c r="F20" s="115"/>
      <c r="G20" s="115"/>
      <c r="H20" s="115"/>
      <c r="I20" s="142"/>
      <c r="J20" s="134"/>
      <c r="K20" s="138"/>
      <c r="L20" s="138"/>
      <c r="M20" s="138"/>
      <c r="N20" s="138"/>
      <c r="O20" s="138"/>
      <c r="P20" s="13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1" customFormat="1" ht="20" customHeight="1" spans="1:257">
      <c r="A21" s="116"/>
      <c r="B21" s="117"/>
      <c r="C21" s="117"/>
      <c r="D21" s="117"/>
      <c r="E21" s="117"/>
      <c r="F21" s="118"/>
      <c r="G21" s="117"/>
      <c r="H21" s="117"/>
      <c r="I21" s="117"/>
      <c r="J21" s="143"/>
      <c r="K21" s="144"/>
      <c r="L21" s="144"/>
      <c r="M21" s="145"/>
      <c r="N21" s="144"/>
      <c r="O21" s="144"/>
      <c r="P21" s="146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s="81" customFormat="1" ht="16.5" spans="1:257">
      <c r="A22" s="119"/>
      <c r="B22" s="119"/>
      <c r="C22" s="119"/>
      <c r="D22" s="120"/>
      <c r="E22" s="120"/>
      <c r="F22" s="121"/>
      <c r="G22" s="120"/>
      <c r="H22" s="120"/>
      <c r="I22" s="120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</row>
    <row r="23" s="81" customFormat="1" spans="1:257">
      <c r="A23" s="122" t="s">
        <v>164</v>
      </c>
      <c r="B23" s="122"/>
      <c r="C23" s="122"/>
      <c r="D23" s="123"/>
      <c r="E23" s="12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</row>
    <row r="24" s="81" customFormat="1" spans="4:257">
      <c r="D24" s="82"/>
      <c r="E24" s="82"/>
      <c r="K24" s="147" t="s">
        <v>165</v>
      </c>
      <c r="L24" s="238">
        <v>45628</v>
      </c>
      <c r="M24" s="147" t="s">
        <v>166</v>
      </c>
      <c r="N24" s="147" t="s">
        <v>132</v>
      </c>
      <c r="O24" s="147" t="s">
        <v>167</v>
      </c>
      <c r="P24" s="81" t="s">
        <v>135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</row>
  </sheetData>
  <mergeCells count="10">
    <mergeCell ref="A1:P1"/>
    <mergeCell ref="B2:E2"/>
    <mergeCell ref="G2:I2"/>
    <mergeCell ref="L2:P2"/>
    <mergeCell ref="B3:I3"/>
    <mergeCell ref="K3:P3"/>
    <mergeCell ref="E16:F16"/>
    <mergeCell ref="A3:A5"/>
    <mergeCell ref="I4:I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5" sqref="N25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53" t="s">
        <v>168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4" t="s">
        <v>56</v>
      </c>
      <c r="J2" s="314"/>
      <c r="K2" s="315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159" t="s">
        <v>62</v>
      </c>
      <c r="C4" s="160"/>
      <c r="D4" s="250" t="s">
        <v>63</v>
      </c>
      <c r="E4" s="251"/>
      <c r="F4" s="252">
        <v>45741</v>
      </c>
      <c r="G4" s="253"/>
      <c r="H4" s="250" t="s">
        <v>64</v>
      </c>
      <c r="I4" s="251"/>
      <c r="J4" s="159" t="s">
        <v>65</v>
      </c>
      <c r="K4" s="160" t="s">
        <v>66</v>
      </c>
    </row>
    <row r="5" customHeight="1" spans="1:11">
      <c r="A5" s="254" t="s">
        <v>67</v>
      </c>
      <c r="B5" s="159" t="s">
        <v>68</v>
      </c>
      <c r="C5" s="160"/>
      <c r="D5" s="250" t="s">
        <v>69</v>
      </c>
      <c r="E5" s="251"/>
      <c r="F5" s="252">
        <v>45627</v>
      </c>
      <c r="G5" s="253"/>
      <c r="H5" s="250" t="s">
        <v>70</v>
      </c>
      <c r="I5" s="251"/>
      <c r="J5" s="159" t="s">
        <v>65</v>
      </c>
      <c r="K5" s="160" t="s">
        <v>66</v>
      </c>
    </row>
    <row r="6" customHeight="1" spans="1:11">
      <c r="A6" s="250" t="s">
        <v>71</v>
      </c>
      <c r="B6" s="255" t="s">
        <v>72</v>
      </c>
      <c r="C6" s="256">
        <v>6</v>
      </c>
      <c r="D6" s="254" t="s">
        <v>73</v>
      </c>
      <c r="E6" s="257"/>
      <c r="F6" s="252">
        <v>45638</v>
      </c>
      <c r="G6" s="253"/>
      <c r="H6" s="250" t="s">
        <v>74</v>
      </c>
      <c r="I6" s="251"/>
      <c r="J6" s="159" t="s">
        <v>65</v>
      </c>
      <c r="K6" s="160" t="s">
        <v>66</v>
      </c>
    </row>
    <row r="7" customHeight="1" spans="1:11">
      <c r="A7" s="250" t="s">
        <v>75</v>
      </c>
      <c r="B7" s="258">
        <v>2260</v>
      </c>
      <c r="C7" s="259"/>
      <c r="D7" s="254" t="s">
        <v>76</v>
      </c>
      <c r="E7" s="260"/>
      <c r="F7" s="252">
        <v>45641</v>
      </c>
      <c r="G7" s="253"/>
      <c r="H7" s="250" t="s">
        <v>77</v>
      </c>
      <c r="I7" s="251"/>
      <c r="J7" s="159" t="s">
        <v>65</v>
      </c>
      <c r="K7" s="160" t="s">
        <v>66</v>
      </c>
    </row>
    <row r="8" customHeight="1" spans="1:16">
      <c r="A8" s="261" t="s">
        <v>78</v>
      </c>
      <c r="B8" s="262" t="s">
        <v>79</v>
      </c>
      <c r="C8" s="263"/>
      <c r="D8" s="264" t="s">
        <v>80</v>
      </c>
      <c r="E8" s="265"/>
      <c r="F8" s="266">
        <v>45656</v>
      </c>
      <c r="G8" s="267"/>
      <c r="H8" s="264" t="s">
        <v>81</v>
      </c>
      <c r="I8" s="265"/>
      <c r="J8" s="284" t="s">
        <v>65</v>
      </c>
      <c r="K8" s="316" t="s">
        <v>66</v>
      </c>
      <c r="P8" s="212" t="s">
        <v>169</v>
      </c>
    </row>
    <row r="9" customHeight="1" spans="1:11">
      <c r="A9" s="268" t="s">
        <v>170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84</v>
      </c>
      <c r="B10" s="270" t="s">
        <v>85</v>
      </c>
      <c r="C10" s="271" t="s">
        <v>86</v>
      </c>
      <c r="D10" s="272"/>
      <c r="E10" s="273" t="s">
        <v>89</v>
      </c>
      <c r="F10" s="270" t="s">
        <v>85</v>
      </c>
      <c r="G10" s="271" t="s">
        <v>86</v>
      </c>
      <c r="H10" s="270"/>
      <c r="I10" s="273" t="s">
        <v>87</v>
      </c>
      <c r="J10" s="270" t="s">
        <v>85</v>
      </c>
      <c r="K10" s="317" t="s">
        <v>86</v>
      </c>
    </row>
    <row r="11" customHeight="1" spans="1:11">
      <c r="A11" s="254" t="s">
        <v>90</v>
      </c>
      <c r="B11" s="274" t="s">
        <v>85</v>
      </c>
      <c r="C11" s="159" t="s">
        <v>86</v>
      </c>
      <c r="D11" s="260"/>
      <c r="E11" s="257" t="s">
        <v>92</v>
      </c>
      <c r="F11" s="274" t="s">
        <v>85</v>
      </c>
      <c r="G11" s="159" t="s">
        <v>86</v>
      </c>
      <c r="H11" s="274"/>
      <c r="I11" s="257" t="s">
        <v>97</v>
      </c>
      <c r="J11" s="274" t="s">
        <v>85</v>
      </c>
      <c r="K11" s="160" t="s">
        <v>86</v>
      </c>
    </row>
    <row r="12" customHeight="1" spans="1:11">
      <c r="A12" s="264" t="s">
        <v>118</v>
      </c>
      <c r="B12" s="265"/>
      <c r="C12" s="265"/>
      <c r="D12" s="265"/>
      <c r="E12" s="265"/>
      <c r="F12" s="265"/>
      <c r="G12" s="265"/>
      <c r="H12" s="265"/>
      <c r="I12" s="265"/>
      <c r="J12" s="265"/>
      <c r="K12" s="318"/>
    </row>
    <row r="13" customHeight="1" spans="1:11">
      <c r="A13" s="275" t="s">
        <v>171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172</v>
      </c>
      <c r="B14" s="277"/>
      <c r="C14" s="277"/>
      <c r="D14" s="277"/>
      <c r="E14" s="277"/>
      <c r="F14" s="277"/>
      <c r="G14" s="277"/>
      <c r="H14" s="278"/>
      <c r="I14" s="319"/>
      <c r="J14" s="319"/>
      <c r="K14" s="320"/>
    </row>
    <row r="15" customHeight="1" spans="1:11">
      <c r="A15" s="279"/>
      <c r="B15" s="280"/>
      <c r="C15" s="280"/>
      <c r="D15" s="281"/>
      <c r="E15" s="282"/>
      <c r="F15" s="280"/>
      <c r="G15" s="280"/>
      <c r="H15" s="281"/>
      <c r="I15" s="321"/>
      <c r="J15" s="322"/>
      <c r="K15" s="323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6"/>
    </row>
    <row r="17" customHeight="1" spans="1:11">
      <c r="A17" s="275" t="s">
        <v>173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85" t="s">
        <v>174</v>
      </c>
      <c r="B18" s="286"/>
      <c r="C18" s="286"/>
      <c r="D18" s="286"/>
      <c r="E18" s="286"/>
      <c r="F18" s="286"/>
      <c r="G18" s="286"/>
      <c r="H18" s="286"/>
      <c r="I18" s="319"/>
      <c r="J18" s="319"/>
      <c r="K18" s="320"/>
    </row>
    <row r="19" customHeight="1" spans="1:11">
      <c r="A19" s="279"/>
      <c r="B19" s="280"/>
      <c r="C19" s="280"/>
      <c r="D19" s="281"/>
      <c r="E19" s="282"/>
      <c r="F19" s="280"/>
      <c r="G19" s="280"/>
      <c r="H19" s="281"/>
      <c r="I19" s="321"/>
      <c r="J19" s="322"/>
      <c r="K19" s="323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6"/>
    </row>
    <row r="21" customHeight="1" spans="1:11">
      <c r="A21" s="287" t="s">
        <v>115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customHeight="1" spans="1:11">
      <c r="A22" s="154" t="s">
        <v>116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customHeight="1" spans="1:11">
      <c r="A23" s="167" t="s">
        <v>117</v>
      </c>
      <c r="B23" s="168"/>
      <c r="C23" s="159" t="s">
        <v>65</v>
      </c>
      <c r="D23" s="159" t="s">
        <v>66</v>
      </c>
      <c r="E23" s="166"/>
      <c r="F23" s="166"/>
      <c r="G23" s="166"/>
      <c r="H23" s="166"/>
      <c r="I23" s="166"/>
      <c r="J23" s="166"/>
      <c r="K23" s="209"/>
    </row>
    <row r="24" customHeight="1" spans="1:11">
      <c r="A24" s="288" t="s">
        <v>175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324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25"/>
    </row>
    <row r="26" customHeight="1" spans="1:11">
      <c r="A26" s="268" t="s">
        <v>124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4" t="s">
        <v>125</v>
      </c>
      <c r="B27" s="271" t="s">
        <v>95</v>
      </c>
      <c r="C27" s="271" t="s">
        <v>96</v>
      </c>
      <c r="D27" s="271" t="s">
        <v>88</v>
      </c>
      <c r="E27" s="245" t="s">
        <v>126</v>
      </c>
      <c r="F27" s="271" t="s">
        <v>95</v>
      </c>
      <c r="G27" s="271" t="s">
        <v>96</v>
      </c>
      <c r="H27" s="271" t="s">
        <v>88</v>
      </c>
      <c r="I27" s="245" t="s">
        <v>127</v>
      </c>
      <c r="J27" s="271" t="s">
        <v>95</v>
      </c>
      <c r="K27" s="317" t="s">
        <v>96</v>
      </c>
    </row>
    <row r="28" customHeight="1" spans="1:11">
      <c r="A28" s="291" t="s">
        <v>87</v>
      </c>
      <c r="B28" s="159" t="s">
        <v>95</v>
      </c>
      <c r="C28" s="159" t="s">
        <v>96</v>
      </c>
      <c r="D28" s="159" t="s">
        <v>88</v>
      </c>
      <c r="E28" s="292" t="s">
        <v>94</v>
      </c>
      <c r="F28" s="159" t="s">
        <v>95</v>
      </c>
      <c r="G28" s="159" t="s">
        <v>96</v>
      </c>
      <c r="H28" s="159" t="s">
        <v>88</v>
      </c>
      <c r="I28" s="292" t="s">
        <v>105</v>
      </c>
      <c r="J28" s="159" t="s">
        <v>95</v>
      </c>
      <c r="K28" s="160" t="s">
        <v>96</v>
      </c>
    </row>
    <row r="29" customHeight="1" spans="1:11">
      <c r="A29" s="250" t="s">
        <v>98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6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27"/>
    </row>
    <row r="31" customHeight="1" spans="1:11">
      <c r="A31" s="296" t="s">
        <v>176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21" customHeight="1" spans="1:11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328"/>
    </row>
    <row r="33" ht="21" customHeight="1" spans="1:1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29"/>
    </row>
    <row r="34" ht="21" customHeight="1" spans="1:1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29"/>
    </row>
    <row r="35" ht="21" customHeight="1" spans="1:1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29"/>
    </row>
    <row r="36" ht="21" customHeight="1" spans="1:1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29"/>
    </row>
    <row r="37" ht="21" customHeight="1" spans="1:1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29"/>
    </row>
    <row r="38" ht="21" customHeight="1" spans="1:1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29"/>
    </row>
    <row r="39" ht="21" customHeight="1" spans="1:1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29"/>
    </row>
    <row r="40" ht="21" customHeight="1" spans="1:1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29"/>
    </row>
    <row r="41" ht="21" customHeight="1" spans="1:1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29"/>
    </row>
    <row r="42" ht="21" customHeight="1" spans="1:1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29"/>
    </row>
    <row r="43" ht="17.25" customHeight="1" spans="1:11">
      <c r="A43" s="294" t="s">
        <v>123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27"/>
    </row>
    <row r="44" customHeight="1" spans="1:11">
      <c r="A44" s="296" t="s">
        <v>177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ht="18" customHeight="1" spans="1:11">
      <c r="A45" s="301" t="s">
        <v>118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30"/>
    </row>
    <row r="46" ht="18" customHeight="1" spans="1:11">
      <c r="A46" s="301" t="s">
        <v>178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30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325"/>
    </row>
    <row r="48" ht="21" customHeight="1" spans="1:11">
      <c r="A48" s="303" t="s">
        <v>129</v>
      </c>
      <c r="B48" s="304" t="s">
        <v>130</v>
      </c>
      <c r="C48" s="304"/>
      <c r="D48" s="305" t="s">
        <v>131</v>
      </c>
      <c r="E48" s="305" t="s">
        <v>132</v>
      </c>
      <c r="F48" s="305" t="s">
        <v>133</v>
      </c>
      <c r="G48" s="306">
        <v>45618</v>
      </c>
      <c r="H48" s="307" t="s">
        <v>134</v>
      </c>
      <c r="I48" s="307"/>
      <c r="J48" s="304" t="s">
        <v>135</v>
      </c>
      <c r="K48" s="331"/>
    </row>
    <row r="49" customHeight="1" spans="1:11">
      <c r="A49" s="308" t="s">
        <v>136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2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3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4"/>
    </row>
    <row r="52" ht="21" customHeight="1" spans="1:11">
      <c r="A52" s="303" t="s">
        <v>129</v>
      </c>
      <c r="B52" s="304" t="s">
        <v>130</v>
      </c>
      <c r="C52" s="304"/>
      <c r="D52" s="305" t="s">
        <v>131</v>
      </c>
      <c r="E52" s="305" t="s">
        <v>132</v>
      </c>
      <c r="F52" s="305" t="s">
        <v>133</v>
      </c>
      <c r="G52" s="306">
        <v>45618</v>
      </c>
      <c r="H52" s="307" t="s">
        <v>134</v>
      </c>
      <c r="I52" s="307"/>
      <c r="J52" s="304" t="s">
        <v>135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G25" sqref="G25"/>
    </sheetView>
  </sheetViews>
  <sheetFormatPr defaultColWidth="9" defaultRowHeight="14.25"/>
  <cols>
    <col min="1" max="1" width="17.625" style="81" customWidth="1"/>
    <col min="2" max="3" width="8.5" style="81" customWidth="1"/>
    <col min="4" max="4" width="8.5" style="82" customWidth="1"/>
    <col min="5" max="8" width="8.5" style="81" customWidth="1"/>
    <col min="9" max="9" width="2.75" style="81" customWidth="1"/>
    <col min="10" max="15" width="8.875" style="81" customWidth="1"/>
    <col min="16" max="16" width="8.875" style="231" customWidth="1"/>
    <col min="17" max="247" width="9" style="81"/>
    <col min="248" max="16384" width="9" style="84"/>
  </cols>
  <sheetData>
    <row r="1" s="81" customFormat="1" ht="29" customHeight="1" spans="1:250">
      <c r="A1" s="85" t="s">
        <v>139</v>
      </c>
      <c r="B1" s="87"/>
      <c r="C1" s="87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232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</row>
    <row r="2" s="81" customFormat="1" ht="20" customHeight="1" spans="1:250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4"/>
      <c r="K2" s="125" t="s">
        <v>57</v>
      </c>
      <c r="L2" s="126" t="s">
        <v>56</v>
      </c>
      <c r="M2" s="126"/>
      <c r="N2" s="126"/>
      <c r="O2" s="126"/>
      <c r="P2" s="127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</row>
    <row r="3" s="81" customFormat="1" spans="1:250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8"/>
      <c r="K3" s="129"/>
      <c r="L3" s="129"/>
      <c r="M3" s="129"/>
      <c r="N3" s="129"/>
      <c r="O3" s="129"/>
      <c r="P3" s="130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</row>
    <row r="4" s="81" customFormat="1" ht="16.5" spans="1:250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31"/>
      <c r="J4" s="128"/>
      <c r="K4" s="233"/>
      <c r="L4" s="234"/>
      <c r="M4" s="234"/>
      <c r="N4" s="234"/>
      <c r="O4" s="235"/>
      <c r="P4" s="236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</row>
    <row r="5" s="81" customFormat="1" ht="20" customHeight="1" spans="1:250">
      <c r="A5" s="94"/>
      <c r="B5" s="99"/>
      <c r="C5" s="99"/>
      <c r="D5" s="99"/>
      <c r="E5" s="100"/>
      <c r="F5" s="100"/>
      <c r="G5" s="100"/>
      <c r="H5" s="100"/>
      <c r="I5" s="131"/>
      <c r="J5" s="134"/>
      <c r="K5" s="138"/>
      <c r="L5" s="135"/>
      <c r="M5" s="135"/>
      <c r="N5" s="135"/>
      <c r="O5" s="237"/>
      <c r="P5" s="136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</row>
    <row r="6" s="81" customFormat="1" ht="20" customHeight="1" spans="1:250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7"/>
      <c r="J6" s="134"/>
      <c r="K6" s="138"/>
      <c r="L6" s="138"/>
      <c r="M6" s="138"/>
      <c r="N6" s="138"/>
      <c r="O6" s="138"/>
      <c r="P6" s="139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="81" customFormat="1" ht="20" customHeight="1" spans="1:250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7"/>
      <c r="J7" s="134"/>
      <c r="K7" s="138"/>
      <c r="L7" s="138"/>
      <c r="M7" s="138"/>
      <c r="N7" s="138"/>
      <c r="O7" s="138"/>
      <c r="P7" s="139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</row>
    <row r="8" s="81" customFormat="1" ht="20" customHeight="1" spans="1:250">
      <c r="A8" s="97" t="s">
        <v>155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7"/>
      <c r="J8" s="134"/>
      <c r="K8" s="138"/>
      <c r="L8" s="138"/>
      <c r="M8" s="138"/>
      <c r="N8" s="138"/>
      <c r="O8" s="138"/>
      <c r="P8" s="139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</row>
    <row r="9" s="81" customFormat="1" ht="20" customHeight="1" spans="1:250">
      <c r="A9" s="97" t="s">
        <v>158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7"/>
      <c r="J9" s="134"/>
      <c r="K9" s="138"/>
      <c r="L9" s="138"/>
      <c r="M9" s="138"/>
      <c r="N9" s="138"/>
      <c r="O9" s="138"/>
      <c r="P9" s="13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</row>
    <row r="10" s="81" customFormat="1" ht="20" customHeight="1" spans="1:250">
      <c r="A10" s="97" t="s">
        <v>159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7"/>
      <c r="J10" s="134"/>
      <c r="K10" s="138"/>
      <c r="L10" s="138"/>
      <c r="M10" s="138"/>
      <c r="N10" s="138"/>
      <c r="O10" s="138"/>
      <c r="P10" s="139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</row>
    <row r="11" s="81" customFormat="1" ht="20" customHeight="1" spans="1:250">
      <c r="A11" s="103" t="s">
        <v>160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7"/>
      <c r="J11" s="134"/>
      <c r="K11" s="138"/>
      <c r="L11" s="138"/>
      <c r="M11" s="138"/>
      <c r="N11" s="138"/>
      <c r="O11" s="138"/>
      <c r="P11" s="139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</row>
    <row r="12" s="81" customFormat="1" ht="20" customHeight="1" spans="1:250">
      <c r="A12" s="103" t="s">
        <v>161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7"/>
      <c r="J12" s="134"/>
      <c r="K12" s="138"/>
      <c r="L12" s="138"/>
      <c r="M12" s="138"/>
      <c r="N12" s="138"/>
      <c r="O12" s="138"/>
      <c r="P12" s="139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</row>
    <row r="13" s="81" customFormat="1" ht="20" customHeight="1" spans="1:250">
      <c r="A13" s="104" t="s">
        <v>162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7"/>
      <c r="J13" s="134"/>
      <c r="K13" s="138"/>
      <c r="L13" s="138"/>
      <c r="M13" s="138"/>
      <c r="N13" s="138"/>
      <c r="O13" s="138"/>
      <c r="P13" s="139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</row>
    <row r="14" s="81" customFormat="1" ht="20" customHeight="1" spans="1:250">
      <c r="A14" s="105"/>
      <c r="B14" s="106"/>
      <c r="C14" s="106"/>
      <c r="D14" s="106"/>
      <c r="E14" s="106"/>
      <c r="F14" s="106"/>
      <c r="G14" s="106"/>
      <c r="H14" s="107"/>
      <c r="I14" s="140"/>
      <c r="J14" s="134"/>
      <c r="K14" s="138"/>
      <c r="L14" s="138"/>
      <c r="M14" s="138"/>
      <c r="N14" s="138"/>
      <c r="O14" s="138"/>
      <c r="P14" s="139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</row>
    <row r="15" s="81" customFormat="1" ht="20" customHeight="1" spans="1:250">
      <c r="A15" s="108"/>
      <c r="B15" s="109"/>
      <c r="C15" s="109"/>
      <c r="D15" s="110"/>
      <c r="E15" s="109"/>
      <c r="F15" s="109"/>
      <c r="G15" s="109"/>
      <c r="H15" s="109"/>
      <c r="I15" s="140"/>
      <c r="J15" s="134"/>
      <c r="K15" s="138"/>
      <c r="L15" s="138"/>
      <c r="M15" s="138"/>
      <c r="N15" s="138"/>
      <c r="O15" s="138"/>
      <c r="P15" s="139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</row>
    <row r="16" s="81" customFormat="1" ht="20" customHeight="1" spans="1:250">
      <c r="A16" s="108"/>
      <c r="B16" s="109"/>
      <c r="C16" s="109"/>
      <c r="D16" s="109"/>
      <c r="E16" s="109"/>
      <c r="F16" s="109"/>
      <c r="G16" s="109"/>
      <c r="H16" s="109"/>
      <c r="I16" s="140"/>
      <c r="J16" s="134"/>
      <c r="K16" s="138"/>
      <c r="L16" s="138"/>
      <c r="M16" s="138"/>
      <c r="N16" s="138"/>
      <c r="O16" s="138"/>
      <c r="P16" s="139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</row>
    <row r="17" s="81" customFormat="1" ht="20" customHeight="1" spans="1:250">
      <c r="A17" s="108"/>
      <c r="B17" s="111"/>
      <c r="C17" s="111"/>
      <c r="D17" s="111"/>
      <c r="E17" s="111"/>
      <c r="F17" s="111"/>
      <c r="G17" s="111"/>
      <c r="H17" s="111"/>
      <c r="I17" s="141"/>
      <c r="J17" s="134"/>
      <c r="K17" s="138"/>
      <c r="L17" s="138"/>
      <c r="M17" s="138"/>
      <c r="N17" s="138"/>
      <c r="O17" s="138"/>
      <c r="P17" s="139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</row>
    <row r="18" s="81" customFormat="1" ht="20" customHeight="1" spans="1:250">
      <c r="A18" s="112"/>
      <c r="B18" s="113"/>
      <c r="C18" s="113"/>
      <c r="D18" s="113"/>
      <c r="E18" s="113"/>
      <c r="F18" s="113"/>
      <c r="G18" s="113"/>
      <c r="H18" s="113"/>
      <c r="I18" s="141"/>
      <c r="J18" s="134"/>
      <c r="K18" s="138"/>
      <c r="L18" s="138"/>
      <c r="M18" s="138"/>
      <c r="N18" s="138"/>
      <c r="O18" s="138"/>
      <c r="P18" s="139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</row>
    <row r="19" s="81" customFormat="1" ht="20" customHeight="1" spans="1:250">
      <c r="A19" s="114"/>
      <c r="B19" s="115"/>
      <c r="C19" s="115"/>
      <c r="D19" s="115"/>
      <c r="E19" s="115"/>
      <c r="F19" s="115"/>
      <c r="G19" s="115"/>
      <c r="H19" s="115"/>
      <c r="I19" s="141"/>
      <c r="J19" s="134"/>
      <c r="K19" s="138"/>
      <c r="L19" s="138"/>
      <c r="M19" s="138"/>
      <c r="N19" s="138"/>
      <c r="O19" s="138"/>
      <c r="P19" s="139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</row>
    <row r="20" s="81" customFormat="1" ht="20" customHeight="1" spans="1:250">
      <c r="A20" s="114"/>
      <c r="B20" s="115"/>
      <c r="C20" s="115"/>
      <c r="D20" s="115"/>
      <c r="E20" s="115"/>
      <c r="F20" s="115"/>
      <c r="G20" s="115"/>
      <c r="H20" s="115"/>
      <c r="I20" s="142"/>
      <c r="J20" s="134"/>
      <c r="K20" s="138"/>
      <c r="L20" s="138"/>
      <c r="M20" s="138"/>
      <c r="N20" s="138"/>
      <c r="O20" s="138"/>
      <c r="P20" s="13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</row>
    <row r="21" s="81" customFormat="1" ht="17.25" spans="1:250">
      <c r="A21" s="116"/>
      <c r="B21" s="117"/>
      <c r="C21" s="117"/>
      <c r="D21" s="117"/>
      <c r="E21" s="117"/>
      <c r="F21" s="118"/>
      <c r="G21" s="117"/>
      <c r="H21" s="117"/>
      <c r="I21" s="117"/>
      <c r="J21" s="143"/>
      <c r="K21" s="144"/>
      <c r="L21" s="144"/>
      <c r="M21" s="145"/>
      <c r="N21" s="144"/>
      <c r="O21" s="144"/>
      <c r="P21" s="146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</row>
    <row r="22" s="81" customFormat="1" spans="1:250">
      <c r="A22" s="122" t="s">
        <v>164</v>
      </c>
      <c r="B22" s="122"/>
      <c r="C22" s="122"/>
      <c r="D22" s="123"/>
      <c r="P22" s="232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</row>
    <row r="23" s="81" customFormat="1" spans="4:250">
      <c r="D23" s="82"/>
      <c r="J23" s="147" t="s">
        <v>165</v>
      </c>
      <c r="K23" s="238"/>
      <c r="L23" s="147" t="s">
        <v>166</v>
      </c>
      <c r="N23" s="147" t="s">
        <v>167</v>
      </c>
      <c r="P23" s="232" t="s">
        <v>135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</row>
  </sheetData>
  <mergeCells count="10">
    <mergeCell ref="A1:O1"/>
    <mergeCell ref="B2:E2"/>
    <mergeCell ref="G2:I2"/>
    <mergeCell ref="L2:P2"/>
    <mergeCell ref="B3:I3"/>
    <mergeCell ref="K3:P3"/>
    <mergeCell ref="E16:F16"/>
    <mergeCell ref="A3:A5"/>
    <mergeCell ref="I4:I5"/>
    <mergeCell ref="J2:J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7" workbookViewId="0">
      <selection activeCell="A28" sqref="A28:J30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8" customHeight="1" spans="1:11">
      <c r="A2" s="154" t="s">
        <v>53</v>
      </c>
      <c r="B2" s="155" t="s">
        <v>54</v>
      </c>
      <c r="C2" s="155"/>
      <c r="D2" s="156" t="s">
        <v>61</v>
      </c>
      <c r="E2" s="157" t="str">
        <f>首期!B4</f>
        <v>QAJJAN83525</v>
      </c>
      <c r="F2" s="158" t="s">
        <v>180</v>
      </c>
      <c r="G2" s="159" t="str">
        <f>首期!B5</f>
        <v>儿童无袖T恤</v>
      </c>
      <c r="H2" s="160"/>
      <c r="I2" s="188" t="s">
        <v>57</v>
      </c>
      <c r="J2" s="207" t="s">
        <v>56</v>
      </c>
      <c r="K2" s="208"/>
    </row>
    <row r="3" ht="18" customHeight="1" spans="1:11">
      <c r="A3" s="161" t="s">
        <v>75</v>
      </c>
      <c r="B3" s="162">
        <f>首期!B7</f>
        <v>2260</v>
      </c>
      <c r="C3" s="162"/>
      <c r="D3" s="163" t="s">
        <v>181</v>
      </c>
      <c r="E3" s="164">
        <v>45376</v>
      </c>
      <c r="F3" s="165"/>
      <c r="G3" s="165"/>
      <c r="H3" s="166" t="s">
        <v>182</v>
      </c>
      <c r="I3" s="166"/>
      <c r="J3" s="166"/>
      <c r="K3" s="209"/>
    </row>
    <row r="4" ht="18" customHeight="1" spans="1:11">
      <c r="A4" s="167" t="s">
        <v>71</v>
      </c>
      <c r="B4" s="162">
        <v>3</v>
      </c>
      <c r="C4" s="162">
        <v>6</v>
      </c>
      <c r="D4" s="168" t="s">
        <v>183</v>
      </c>
      <c r="E4" s="165" t="s">
        <v>184</v>
      </c>
      <c r="F4" s="165"/>
      <c r="G4" s="165"/>
      <c r="H4" s="168" t="s">
        <v>185</v>
      </c>
      <c r="I4" s="168"/>
      <c r="J4" s="180" t="s">
        <v>65</v>
      </c>
      <c r="K4" s="210" t="s">
        <v>66</v>
      </c>
    </row>
    <row r="5" ht="18" customHeight="1" spans="1:11">
      <c r="A5" s="167" t="s">
        <v>186</v>
      </c>
      <c r="B5" s="162">
        <v>1</v>
      </c>
      <c r="C5" s="162"/>
      <c r="D5" s="163" t="s">
        <v>187</v>
      </c>
      <c r="E5" s="163"/>
      <c r="G5" s="163"/>
      <c r="H5" s="168" t="s">
        <v>188</v>
      </c>
      <c r="I5" s="168"/>
      <c r="J5" s="180" t="s">
        <v>65</v>
      </c>
      <c r="K5" s="210" t="s">
        <v>66</v>
      </c>
    </row>
    <row r="6" ht="18" customHeight="1" spans="1:13">
      <c r="A6" s="169" t="s">
        <v>189</v>
      </c>
      <c r="B6" s="170">
        <v>125</v>
      </c>
      <c r="C6" s="170"/>
      <c r="D6" s="171" t="s">
        <v>190</v>
      </c>
      <c r="E6" s="172"/>
      <c r="F6" s="172"/>
      <c r="G6" s="171"/>
      <c r="H6" s="173" t="s">
        <v>191</v>
      </c>
      <c r="I6" s="173"/>
      <c r="J6" s="172" t="s">
        <v>65</v>
      </c>
      <c r="K6" s="211" t="s">
        <v>66</v>
      </c>
      <c r="M6" s="212"/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192</v>
      </c>
      <c r="B8" s="158" t="s">
        <v>193</v>
      </c>
      <c r="C8" s="158" t="s">
        <v>194</v>
      </c>
      <c r="D8" s="158" t="s">
        <v>195</v>
      </c>
      <c r="E8" s="158" t="s">
        <v>196</v>
      </c>
      <c r="F8" s="158" t="s">
        <v>197</v>
      </c>
      <c r="G8" s="178" t="s">
        <v>198</v>
      </c>
      <c r="H8" s="179"/>
      <c r="I8" s="179"/>
      <c r="J8" s="179"/>
      <c r="K8" s="213"/>
    </row>
    <row r="9" ht="18" customHeight="1" spans="1:11">
      <c r="A9" s="167" t="s">
        <v>199</v>
      </c>
      <c r="B9" s="168"/>
      <c r="C9" s="180" t="s">
        <v>65</v>
      </c>
      <c r="D9" s="180" t="s">
        <v>66</v>
      </c>
      <c r="E9" s="163" t="s">
        <v>200</v>
      </c>
      <c r="F9" s="181" t="s">
        <v>201</v>
      </c>
      <c r="G9" s="182"/>
      <c r="H9" s="183"/>
      <c r="I9" s="183"/>
      <c r="J9" s="183"/>
      <c r="K9" s="214"/>
    </row>
    <row r="10" ht="18" customHeight="1" spans="1:11">
      <c r="A10" s="167" t="s">
        <v>202</v>
      </c>
      <c r="B10" s="168"/>
      <c r="C10" s="180" t="s">
        <v>65</v>
      </c>
      <c r="D10" s="180" t="s">
        <v>66</v>
      </c>
      <c r="E10" s="163" t="s">
        <v>203</v>
      </c>
      <c r="F10" s="181" t="s">
        <v>204</v>
      </c>
      <c r="G10" s="182" t="s">
        <v>205</v>
      </c>
      <c r="H10" s="183"/>
      <c r="I10" s="183"/>
      <c r="J10" s="183"/>
      <c r="K10" s="214"/>
    </row>
    <row r="11" ht="18" customHeight="1" spans="1:11">
      <c r="A11" s="184" t="s">
        <v>170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215"/>
    </row>
    <row r="12" ht="18" customHeight="1" spans="1:11">
      <c r="A12" s="161" t="s">
        <v>89</v>
      </c>
      <c r="B12" s="180" t="s">
        <v>85</v>
      </c>
      <c r="C12" s="180" t="s">
        <v>86</v>
      </c>
      <c r="D12" s="181"/>
      <c r="E12" s="163" t="s">
        <v>87</v>
      </c>
      <c r="F12" s="180" t="s">
        <v>85</v>
      </c>
      <c r="G12" s="180" t="s">
        <v>86</v>
      </c>
      <c r="H12" s="180"/>
      <c r="I12" s="163" t="s">
        <v>206</v>
      </c>
      <c r="J12" s="180" t="s">
        <v>85</v>
      </c>
      <c r="K12" s="210" t="s">
        <v>86</v>
      </c>
    </row>
    <row r="13" ht="18" customHeight="1" spans="1:11">
      <c r="A13" s="161" t="s">
        <v>92</v>
      </c>
      <c r="B13" s="180" t="s">
        <v>85</v>
      </c>
      <c r="C13" s="180" t="s">
        <v>86</v>
      </c>
      <c r="D13" s="181"/>
      <c r="E13" s="163" t="s">
        <v>97</v>
      </c>
      <c r="F13" s="180" t="s">
        <v>85</v>
      </c>
      <c r="G13" s="180" t="s">
        <v>86</v>
      </c>
      <c r="H13" s="180"/>
      <c r="I13" s="163" t="s">
        <v>207</v>
      </c>
      <c r="J13" s="180" t="s">
        <v>85</v>
      </c>
      <c r="K13" s="210" t="s">
        <v>86</v>
      </c>
    </row>
    <row r="14" ht="18" customHeight="1" spans="1:11">
      <c r="A14" s="169" t="s">
        <v>208</v>
      </c>
      <c r="B14" s="172" t="s">
        <v>85</v>
      </c>
      <c r="C14" s="172" t="s">
        <v>86</v>
      </c>
      <c r="D14" s="186"/>
      <c r="E14" s="171" t="s">
        <v>209</v>
      </c>
      <c r="F14" s="172" t="s">
        <v>85</v>
      </c>
      <c r="G14" s="172" t="s">
        <v>86</v>
      </c>
      <c r="H14" s="172"/>
      <c r="I14" s="171" t="s">
        <v>210</v>
      </c>
      <c r="J14" s="172" t="s">
        <v>85</v>
      </c>
      <c r="K14" s="211" t="s">
        <v>86</v>
      </c>
    </row>
    <row r="15" ht="18" customHeight="1" spans="1:11">
      <c r="A15" s="174"/>
      <c r="B15" s="187"/>
      <c r="C15" s="187"/>
      <c r="D15" s="175"/>
      <c r="E15" s="174"/>
      <c r="F15" s="187"/>
      <c r="G15" s="187"/>
      <c r="H15" s="187"/>
      <c r="I15" s="174"/>
      <c r="J15" s="187"/>
      <c r="K15" s="187"/>
    </row>
    <row r="16" s="150" customFormat="1" ht="18" customHeight="1" spans="1:11">
      <c r="A16" s="154" t="s">
        <v>211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16"/>
    </row>
    <row r="17" ht="18" customHeight="1" spans="1:11">
      <c r="A17" s="167" t="s">
        <v>212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17"/>
    </row>
    <row r="18" ht="18" customHeight="1" spans="1:11">
      <c r="A18" s="167" t="s">
        <v>213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17"/>
    </row>
    <row r="19" ht="22" customHeight="1" spans="1:11">
      <c r="A19" s="189"/>
      <c r="B19" s="180"/>
      <c r="C19" s="180"/>
      <c r="D19" s="180"/>
      <c r="E19" s="180"/>
      <c r="F19" s="180"/>
      <c r="G19" s="180"/>
      <c r="H19" s="180"/>
      <c r="I19" s="180"/>
      <c r="J19" s="180"/>
      <c r="K19" s="210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218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18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18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19"/>
    </row>
    <row r="24" ht="18" customHeight="1" spans="1:11">
      <c r="A24" s="167" t="s">
        <v>117</v>
      </c>
      <c r="B24" s="168"/>
      <c r="C24" s="180" t="s">
        <v>65</v>
      </c>
      <c r="D24" s="180" t="s">
        <v>66</v>
      </c>
      <c r="E24" s="166"/>
      <c r="F24" s="166"/>
      <c r="G24" s="166"/>
      <c r="H24" s="166"/>
      <c r="I24" s="166"/>
      <c r="J24" s="166"/>
      <c r="K24" s="209"/>
    </row>
    <row r="25" ht="18" customHeight="1" spans="1:11">
      <c r="A25" s="194" t="s">
        <v>214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0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ht="20" customHeight="1" spans="1:11">
      <c r="A27" s="197" t="s">
        <v>215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21" t="s">
        <v>216</v>
      </c>
    </row>
    <row r="28" ht="23" customHeight="1" spans="1:11">
      <c r="A28" s="190"/>
      <c r="B28" s="191"/>
      <c r="C28" s="191"/>
      <c r="D28" s="191"/>
      <c r="E28" s="191"/>
      <c r="F28" s="191"/>
      <c r="G28" s="191"/>
      <c r="H28" s="191"/>
      <c r="I28" s="191"/>
      <c r="J28" s="222"/>
      <c r="K28" s="223">
        <v>2</v>
      </c>
    </row>
    <row r="29" ht="23" customHeight="1" spans="1:11">
      <c r="A29" s="190"/>
      <c r="B29" s="191"/>
      <c r="C29" s="191"/>
      <c r="D29" s="191"/>
      <c r="E29" s="191"/>
      <c r="F29" s="191"/>
      <c r="G29" s="191"/>
      <c r="H29" s="191"/>
      <c r="I29" s="191"/>
      <c r="J29" s="222"/>
      <c r="K29" s="214">
        <v>1</v>
      </c>
    </row>
    <row r="30" ht="23" customHeight="1" spans="1:11">
      <c r="A30" s="190"/>
      <c r="B30" s="191"/>
      <c r="C30" s="191"/>
      <c r="D30" s="191"/>
      <c r="E30" s="191"/>
      <c r="F30" s="191"/>
      <c r="G30" s="191"/>
      <c r="H30" s="191"/>
      <c r="I30" s="191"/>
      <c r="J30" s="222"/>
      <c r="K30" s="214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22"/>
      <c r="K31" s="214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22"/>
      <c r="K32" s="22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22"/>
      <c r="K33" s="22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22"/>
      <c r="K34" s="214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22"/>
      <c r="K35" s="226"/>
    </row>
    <row r="36" ht="23" customHeight="1" spans="1:11">
      <c r="A36" s="198" t="s">
        <v>217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218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1" customFormat="1" ht="18.75" customHeight="1" spans="1:11">
      <c r="A38" s="167" t="s">
        <v>219</v>
      </c>
      <c r="B38" s="168"/>
      <c r="C38" s="168"/>
      <c r="D38" s="166" t="s">
        <v>220</v>
      </c>
      <c r="E38" s="166"/>
      <c r="F38" s="202" t="s">
        <v>221</v>
      </c>
      <c r="G38" s="203"/>
      <c r="H38" s="168" t="s">
        <v>222</v>
      </c>
      <c r="I38" s="168"/>
      <c r="J38" s="168" t="s">
        <v>223</v>
      </c>
      <c r="K38" s="217"/>
    </row>
    <row r="39" ht="18.75" customHeight="1" spans="1:11">
      <c r="A39" s="167" t="s">
        <v>118</v>
      </c>
      <c r="B39" s="168" t="s">
        <v>224</v>
      </c>
      <c r="C39" s="168"/>
      <c r="D39" s="168"/>
      <c r="E39" s="168"/>
      <c r="F39" s="168"/>
      <c r="G39" s="168"/>
      <c r="H39" s="168"/>
      <c r="I39" s="168"/>
      <c r="J39" s="168"/>
      <c r="K39" s="217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17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17"/>
    </row>
    <row r="42" ht="32.1" customHeight="1" spans="1:11">
      <c r="A42" s="169" t="s">
        <v>129</v>
      </c>
      <c r="B42" s="204" t="s">
        <v>225</v>
      </c>
      <c r="C42" s="204"/>
      <c r="D42" s="171" t="s">
        <v>226</v>
      </c>
      <c r="E42" s="186" t="s">
        <v>132</v>
      </c>
      <c r="F42" s="171" t="s">
        <v>133</v>
      </c>
      <c r="G42" s="205">
        <v>45595</v>
      </c>
      <c r="H42" s="206" t="s">
        <v>134</v>
      </c>
      <c r="I42" s="206"/>
      <c r="J42" s="204" t="s">
        <v>135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2" sqref="A2:I14"/>
    </sheetView>
  </sheetViews>
  <sheetFormatPr defaultColWidth="9" defaultRowHeight="14.25"/>
  <cols>
    <col min="1" max="1" width="17.625" style="81" customWidth="1"/>
    <col min="2" max="4" width="9.125" style="81" customWidth="1"/>
    <col min="5" max="5" width="9.125" style="82" customWidth="1"/>
    <col min="6" max="7" width="9.125" style="81" customWidth="1"/>
    <col min="8" max="8" width="8.5" style="81" customWidth="1"/>
    <col min="9" max="9" width="5.375" style="81" customWidth="1"/>
    <col min="10" max="10" width="2.75" style="81" customWidth="1"/>
    <col min="11" max="13" width="15.625" style="81" customWidth="1"/>
    <col min="14" max="16" width="15.625" style="83" customWidth="1"/>
    <col min="17" max="254" width="9" style="81"/>
    <col min="255" max="16384" width="9" style="84"/>
  </cols>
  <sheetData>
    <row r="1" s="81" customFormat="1" ht="29" customHeight="1" spans="1:257">
      <c r="A1" s="85" t="s">
        <v>139</v>
      </c>
      <c r="B1" s="85"/>
      <c r="C1" s="85"/>
      <c r="D1" s="86"/>
      <c r="E1" s="86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1" customFormat="1" ht="20" customHeight="1" spans="1:257">
      <c r="A2" s="88" t="s">
        <v>61</v>
      </c>
      <c r="B2" s="89" t="str">
        <f>首期!B4</f>
        <v>QAJJAN83525</v>
      </c>
      <c r="C2" s="89"/>
      <c r="D2" s="90"/>
      <c r="E2" s="91"/>
      <c r="F2" s="92" t="s">
        <v>67</v>
      </c>
      <c r="G2" s="93" t="str">
        <f>首期!B5</f>
        <v>儿童无袖T恤</v>
      </c>
      <c r="H2" s="93"/>
      <c r="I2" s="93"/>
      <c r="J2" s="124"/>
      <c r="K2" s="125" t="s">
        <v>57</v>
      </c>
      <c r="L2" s="126" t="s">
        <v>56</v>
      </c>
      <c r="M2" s="126"/>
      <c r="N2" s="126"/>
      <c r="O2" s="126"/>
      <c r="P2" s="127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1" customFormat="1" spans="1:257">
      <c r="A3" s="94" t="s">
        <v>140</v>
      </c>
      <c r="B3" s="95" t="s">
        <v>141</v>
      </c>
      <c r="C3" s="95"/>
      <c r="D3" s="96"/>
      <c r="E3" s="95"/>
      <c r="F3" s="95"/>
      <c r="G3" s="95"/>
      <c r="H3" s="95"/>
      <c r="I3" s="95"/>
      <c r="J3" s="128"/>
      <c r="K3" s="129"/>
      <c r="L3" s="129"/>
      <c r="M3" s="129"/>
      <c r="N3" s="129"/>
      <c r="O3" s="129"/>
      <c r="P3" s="130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1" customFormat="1" spans="1:257">
      <c r="A4" s="94"/>
      <c r="B4" s="97" t="s">
        <v>142</v>
      </c>
      <c r="C4" s="98" t="s">
        <v>143</v>
      </c>
      <c r="D4" s="98" t="s">
        <v>144</v>
      </c>
      <c r="E4" s="98" t="s">
        <v>145</v>
      </c>
      <c r="F4" s="98" t="s">
        <v>146</v>
      </c>
      <c r="G4" s="98" t="s">
        <v>147</v>
      </c>
      <c r="H4" s="98" t="s">
        <v>148</v>
      </c>
      <c r="I4" s="131"/>
      <c r="J4" s="128"/>
      <c r="K4" s="132" t="s">
        <v>143</v>
      </c>
      <c r="L4" s="132" t="s">
        <v>144</v>
      </c>
      <c r="M4" s="132" t="s">
        <v>145</v>
      </c>
      <c r="N4" s="132" t="s">
        <v>146</v>
      </c>
      <c r="O4" s="132" t="s">
        <v>147</v>
      </c>
      <c r="P4" s="133" t="s">
        <v>227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1" customFormat="1" ht="16.5" spans="1:257">
      <c r="A5" s="94"/>
      <c r="B5" s="99"/>
      <c r="C5" s="99"/>
      <c r="D5" s="99"/>
      <c r="E5" s="100"/>
      <c r="F5" s="100"/>
      <c r="G5" s="100"/>
      <c r="H5" s="100"/>
      <c r="I5" s="131"/>
      <c r="J5" s="134"/>
      <c r="K5" s="135" t="s">
        <v>113</v>
      </c>
      <c r="L5" s="135" t="s">
        <v>228</v>
      </c>
      <c r="M5" s="135" t="s">
        <v>229</v>
      </c>
      <c r="N5" s="135" t="s">
        <v>229</v>
      </c>
      <c r="O5" s="135" t="s">
        <v>113</v>
      </c>
      <c r="P5" s="136" t="s">
        <v>228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1" customFormat="1" ht="21" customHeight="1" spans="1:257">
      <c r="A6" s="97" t="s">
        <v>151</v>
      </c>
      <c r="B6" s="98">
        <f t="shared" ref="B6:B8" si="0">C6-4</f>
        <v>39</v>
      </c>
      <c r="C6" s="98">
        <f t="shared" ref="C6:C8" si="1">D6-4</f>
        <v>43</v>
      </c>
      <c r="D6" s="98">
        <v>47</v>
      </c>
      <c r="E6" s="98">
        <f t="shared" ref="E6:H6" si="2">D6+4</f>
        <v>51</v>
      </c>
      <c r="F6" s="98">
        <f t="shared" si="2"/>
        <v>55</v>
      </c>
      <c r="G6" s="98">
        <f t="shared" si="2"/>
        <v>59</v>
      </c>
      <c r="H6" s="98">
        <f t="shared" si="2"/>
        <v>63</v>
      </c>
      <c r="I6" s="137"/>
      <c r="J6" s="134"/>
      <c r="K6" s="138"/>
      <c r="L6" s="138"/>
      <c r="M6" s="138"/>
      <c r="N6" s="138"/>
      <c r="O6" s="138"/>
      <c r="P6" s="139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1" customFormat="1" ht="21" customHeight="1" spans="1:257">
      <c r="A7" s="97" t="s">
        <v>153</v>
      </c>
      <c r="B7" s="98">
        <f t="shared" si="0"/>
        <v>66</v>
      </c>
      <c r="C7" s="98">
        <f t="shared" si="1"/>
        <v>70</v>
      </c>
      <c r="D7" s="98">
        <v>74</v>
      </c>
      <c r="E7" s="98">
        <f>D7+4</f>
        <v>78</v>
      </c>
      <c r="F7" s="98">
        <f t="shared" ref="F7:H7" si="3">E7+6</f>
        <v>84</v>
      </c>
      <c r="G7" s="98">
        <f t="shared" si="3"/>
        <v>90</v>
      </c>
      <c r="H7" s="98">
        <f t="shared" si="3"/>
        <v>96</v>
      </c>
      <c r="I7" s="137"/>
      <c r="J7" s="134"/>
      <c r="K7" s="138"/>
      <c r="L7" s="138"/>
      <c r="M7" s="138"/>
      <c r="N7" s="138"/>
      <c r="O7" s="138"/>
      <c r="P7" s="139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1" customFormat="1" ht="21" customHeight="1" spans="1:257">
      <c r="A8" s="97" t="s">
        <v>155</v>
      </c>
      <c r="B8" s="98">
        <f t="shared" si="0"/>
        <v>68</v>
      </c>
      <c r="C8" s="98">
        <f t="shared" si="1"/>
        <v>72</v>
      </c>
      <c r="D8" s="98">
        <v>76</v>
      </c>
      <c r="E8" s="98">
        <f>D8+4</f>
        <v>80</v>
      </c>
      <c r="F8" s="98">
        <f t="shared" ref="F8:H8" si="4">E8+6</f>
        <v>86</v>
      </c>
      <c r="G8" s="98">
        <f t="shared" si="4"/>
        <v>92</v>
      </c>
      <c r="H8" s="98">
        <f t="shared" si="4"/>
        <v>98</v>
      </c>
      <c r="I8" s="137"/>
      <c r="J8" s="134"/>
      <c r="K8" s="138"/>
      <c r="L8" s="138"/>
      <c r="M8" s="138"/>
      <c r="N8" s="138"/>
      <c r="O8" s="138"/>
      <c r="P8" s="139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1" customFormat="1" ht="21" customHeight="1" spans="1:257">
      <c r="A9" s="97" t="s">
        <v>158</v>
      </c>
      <c r="B9" s="98">
        <f>C9-1.5</f>
        <v>47</v>
      </c>
      <c r="C9" s="98">
        <f>D9-1.5</f>
        <v>48.5</v>
      </c>
      <c r="D9" s="98">
        <v>50</v>
      </c>
      <c r="E9" s="98">
        <f t="shared" ref="E9:H9" si="5">D9+1.5</f>
        <v>51.5</v>
      </c>
      <c r="F9" s="98">
        <f t="shared" si="5"/>
        <v>53</v>
      </c>
      <c r="G9" s="98">
        <f t="shared" si="5"/>
        <v>54.5</v>
      </c>
      <c r="H9" s="98">
        <f t="shared" si="5"/>
        <v>56</v>
      </c>
      <c r="I9" s="137"/>
      <c r="J9" s="134"/>
      <c r="K9" s="138"/>
      <c r="L9" s="138"/>
      <c r="M9" s="138"/>
      <c r="N9" s="138"/>
      <c r="O9" s="138"/>
      <c r="P9" s="13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1" customFormat="1" ht="21" customHeight="1" spans="1:257">
      <c r="A10" s="97" t="s">
        <v>159</v>
      </c>
      <c r="B10" s="101">
        <f>C10-1.5</f>
        <v>27.5</v>
      </c>
      <c r="C10" s="102">
        <f>D10-1.5</f>
        <v>29</v>
      </c>
      <c r="D10" s="102">
        <v>30.5</v>
      </c>
      <c r="E10" s="102">
        <f t="shared" ref="E10:H10" si="6">D10+2.5</f>
        <v>33</v>
      </c>
      <c r="F10" s="102">
        <f t="shared" si="6"/>
        <v>35.5</v>
      </c>
      <c r="G10" s="102">
        <f t="shared" si="6"/>
        <v>38</v>
      </c>
      <c r="H10" s="102">
        <f t="shared" si="6"/>
        <v>40.5</v>
      </c>
      <c r="I10" s="137"/>
      <c r="J10" s="134"/>
      <c r="K10" s="138"/>
      <c r="L10" s="138"/>
      <c r="M10" s="138"/>
      <c r="N10" s="138"/>
      <c r="O10" s="138"/>
      <c r="P10" s="139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1" customFormat="1" ht="21" customHeight="1" spans="1:257">
      <c r="A11" s="103" t="s">
        <v>160</v>
      </c>
      <c r="B11" s="103">
        <v>1.3</v>
      </c>
      <c r="C11" s="103">
        <v>1.3</v>
      </c>
      <c r="D11" s="103">
        <v>1.3</v>
      </c>
      <c r="E11" s="103">
        <v>1.3</v>
      </c>
      <c r="F11" s="103">
        <v>1.3</v>
      </c>
      <c r="G11" s="103">
        <v>1.3</v>
      </c>
      <c r="H11" s="103">
        <v>1.3</v>
      </c>
      <c r="I11" s="137"/>
      <c r="J11" s="134"/>
      <c r="K11" s="138"/>
      <c r="L11" s="138"/>
      <c r="M11" s="138"/>
      <c r="N11" s="138"/>
      <c r="O11" s="138"/>
      <c r="P11" s="139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1" customFormat="1" ht="21" customHeight="1" spans="1:257">
      <c r="A12" s="103" t="s">
        <v>161</v>
      </c>
      <c r="B12" s="103">
        <v>1.3</v>
      </c>
      <c r="C12" s="103">
        <v>1.3</v>
      </c>
      <c r="D12" s="103">
        <v>1.3</v>
      </c>
      <c r="E12" s="103">
        <v>1.3</v>
      </c>
      <c r="F12" s="103">
        <v>1.3</v>
      </c>
      <c r="G12" s="103">
        <v>1.3</v>
      </c>
      <c r="H12" s="103">
        <v>1.3</v>
      </c>
      <c r="I12" s="137"/>
      <c r="J12" s="134"/>
      <c r="K12" s="138"/>
      <c r="L12" s="138"/>
      <c r="M12" s="138"/>
      <c r="N12" s="138"/>
      <c r="O12" s="138"/>
      <c r="P12" s="139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1" customFormat="1" ht="21" customHeight="1" spans="1:257">
      <c r="A13" s="104" t="s">
        <v>162</v>
      </c>
      <c r="B13" s="104">
        <v>1</v>
      </c>
      <c r="C13" s="104">
        <v>1</v>
      </c>
      <c r="D13" s="104">
        <v>1</v>
      </c>
      <c r="E13" s="104">
        <v>1</v>
      </c>
      <c r="F13" s="104">
        <v>1</v>
      </c>
      <c r="G13" s="104">
        <v>1</v>
      </c>
      <c r="H13" s="104">
        <v>1</v>
      </c>
      <c r="I13" s="137"/>
      <c r="J13" s="134"/>
      <c r="K13" s="138"/>
      <c r="L13" s="138"/>
      <c r="M13" s="138"/>
      <c r="N13" s="138"/>
      <c r="O13" s="138"/>
      <c r="P13" s="139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1" customFormat="1" ht="21" customHeight="1" spans="1:257">
      <c r="A14" s="105"/>
      <c r="B14" s="106"/>
      <c r="C14" s="106"/>
      <c r="D14" s="106"/>
      <c r="E14" s="106"/>
      <c r="F14" s="106"/>
      <c r="G14" s="106"/>
      <c r="H14" s="107"/>
      <c r="I14" s="140"/>
      <c r="J14" s="134"/>
      <c r="K14" s="138"/>
      <c r="L14" s="138"/>
      <c r="M14" s="138"/>
      <c r="N14" s="138"/>
      <c r="O14" s="138"/>
      <c r="P14" s="139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1" customFormat="1" ht="21" customHeight="1" spans="1:257">
      <c r="A15" s="108"/>
      <c r="B15" s="109"/>
      <c r="C15" s="109"/>
      <c r="D15" s="110"/>
      <c r="E15" s="109"/>
      <c r="F15" s="109"/>
      <c r="G15" s="109"/>
      <c r="H15" s="109"/>
      <c r="I15" s="140"/>
      <c r="J15" s="134"/>
      <c r="K15" s="138"/>
      <c r="L15" s="138"/>
      <c r="M15" s="138"/>
      <c r="N15" s="138"/>
      <c r="O15" s="138"/>
      <c r="P15" s="139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1" customFormat="1" ht="21" customHeight="1" spans="1:257">
      <c r="A16" s="108"/>
      <c r="B16" s="109"/>
      <c r="C16" s="109"/>
      <c r="D16" s="109"/>
      <c r="E16" s="109"/>
      <c r="F16" s="109"/>
      <c r="G16" s="109"/>
      <c r="H16" s="109"/>
      <c r="I16" s="140"/>
      <c r="J16" s="134"/>
      <c r="K16" s="138"/>
      <c r="L16" s="138"/>
      <c r="M16" s="138"/>
      <c r="N16" s="138"/>
      <c r="O16" s="138"/>
      <c r="P16" s="139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1" customFormat="1" ht="21" customHeight="1" spans="1:257">
      <c r="A17" s="108"/>
      <c r="B17" s="111"/>
      <c r="C17" s="111"/>
      <c r="D17" s="111"/>
      <c r="E17" s="111"/>
      <c r="F17" s="111"/>
      <c r="G17" s="111"/>
      <c r="H17" s="111"/>
      <c r="I17" s="141"/>
      <c r="J17" s="134"/>
      <c r="K17" s="138"/>
      <c r="L17" s="138"/>
      <c r="M17" s="138"/>
      <c r="N17" s="138"/>
      <c r="O17" s="138"/>
      <c r="P17" s="139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1" customFormat="1" ht="21" customHeight="1" spans="1:257">
      <c r="A18" s="112"/>
      <c r="B18" s="113"/>
      <c r="C18" s="113"/>
      <c r="D18" s="113"/>
      <c r="E18" s="113"/>
      <c r="F18" s="113"/>
      <c r="G18" s="113"/>
      <c r="H18" s="113"/>
      <c r="I18" s="141"/>
      <c r="J18" s="134"/>
      <c r="K18" s="138"/>
      <c r="L18" s="138"/>
      <c r="M18" s="138"/>
      <c r="N18" s="138"/>
      <c r="O18" s="138"/>
      <c r="P18" s="139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1" customFormat="1" ht="21" customHeight="1" spans="1:257">
      <c r="A19" s="114"/>
      <c r="B19" s="115"/>
      <c r="C19" s="115"/>
      <c r="D19" s="115"/>
      <c r="E19" s="115"/>
      <c r="F19" s="115"/>
      <c r="G19" s="115"/>
      <c r="H19" s="115"/>
      <c r="I19" s="141"/>
      <c r="J19" s="134"/>
      <c r="K19" s="138"/>
      <c r="L19" s="138"/>
      <c r="M19" s="138"/>
      <c r="N19" s="138"/>
      <c r="O19" s="138"/>
      <c r="P19" s="139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1" customFormat="1" ht="21" customHeight="1" spans="1:257">
      <c r="A20" s="114"/>
      <c r="B20" s="115"/>
      <c r="C20" s="115"/>
      <c r="D20" s="115"/>
      <c r="E20" s="115"/>
      <c r="F20" s="115"/>
      <c r="G20" s="115"/>
      <c r="H20" s="115"/>
      <c r="I20" s="142"/>
      <c r="J20" s="134"/>
      <c r="K20" s="138"/>
      <c r="L20" s="138"/>
      <c r="M20" s="138"/>
      <c r="N20" s="138"/>
      <c r="O20" s="138"/>
      <c r="P20" s="13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1" customFormat="1" ht="21" customHeight="1" spans="1:257">
      <c r="A21" s="116"/>
      <c r="B21" s="117"/>
      <c r="C21" s="117"/>
      <c r="D21" s="117"/>
      <c r="E21" s="117"/>
      <c r="F21" s="118"/>
      <c r="G21" s="117"/>
      <c r="H21" s="117"/>
      <c r="I21" s="117"/>
      <c r="J21" s="143"/>
      <c r="K21" s="144"/>
      <c r="L21" s="144"/>
      <c r="M21" s="145"/>
      <c r="N21" s="144"/>
      <c r="O21" s="144"/>
      <c r="P21" s="146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ht="16.5" spans="1:17">
      <c r="A22" s="119"/>
      <c r="B22" s="119"/>
      <c r="C22" s="119"/>
      <c r="D22" s="120"/>
      <c r="E22" s="120"/>
      <c r="F22" s="121"/>
      <c r="G22" s="120"/>
      <c r="H22" s="120"/>
      <c r="I22" s="120"/>
      <c r="N22" s="81"/>
      <c r="O22" s="81"/>
      <c r="P22" s="81"/>
      <c r="Q22" s="84"/>
    </row>
    <row r="23" spans="1:17">
      <c r="A23" s="122" t="s">
        <v>164</v>
      </c>
      <c r="B23" s="122"/>
      <c r="C23" s="122"/>
      <c r="D23" s="123"/>
      <c r="E23" s="123"/>
      <c r="N23" s="81"/>
      <c r="O23" s="81"/>
      <c r="P23" s="81"/>
      <c r="Q23" s="84"/>
    </row>
    <row r="24" spans="4:17">
      <c r="D24" s="82"/>
      <c r="K24" s="147" t="s">
        <v>165</v>
      </c>
      <c r="L24" s="148"/>
      <c r="M24" s="149" t="s">
        <v>166</v>
      </c>
      <c r="N24" s="147" t="s">
        <v>132</v>
      </c>
      <c r="O24" s="147" t="s">
        <v>167</v>
      </c>
      <c r="P24" s="81" t="s">
        <v>135</v>
      </c>
      <c r="Q24" s="84"/>
    </row>
  </sheetData>
  <mergeCells count="10">
    <mergeCell ref="A1:P1"/>
    <mergeCell ref="B2:E2"/>
    <mergeCell ref="G2:I2"/>
    <mergeCell ref="L2:P2"/>
    <mergeCell ref="B3:I3"/>
    <mergeCell ref="K3:P3"/>
    <mergeCell ref="E16:F16"/>
    <mergeCell ref="A3:A5"/>
    <mergeCell ref="I4:I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4.5" customWidth="1"/>
    <col min="3" max="3" width="16.8" style="70" customWidth="1"/>
    <col min="4" max="4" width="10.3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231</v>
      </c>
      <c r="B2" s="5" t="s">
        <v>232</v>
      </c>
      <c r="C2" s="5" t="s">
        <v>233</v>
      </c>
      <c r="D2" s="5" t="s">
        <v>234</v>
      </c>
      <c r="E2" s="5" t="s">
        <v>235</v>
      </c>
      <c r="F2" s="5" t="s">
        <v>236</v>
      </c>
      <c r="G2" s="5" t="s">
        <v>237</v>
      </c>
      <c r="H2" s="71" t="s">
        <v>238</v>
      </c>
      <c r="I2" s="4" t="s">
        <v>239</v>
      </c>
      <c r="J2" s="4" t="s">
        <v>240</v>
      </c>
      <c r="K2" s="4" t="s">
        <v>241</v>
      </c>
      <c r="L2" s="4" t="s">
        <v>242</v>
      </c>
      <c r="M2" s="4" t="s">
        <v>243</v>
      </c>
      <c r="N2" s="5" t="s">
        <v>244</v>
      </c>
      <c r="O2" s="5" t="s">
        <v>245</v>
      </c>
    </row>
    <row r="3" s="1" customFormat="1" ht="16.5" spans="1:15">
      <c r="A3" s="4"/>
      <c r="B3" s="7"/>
      <c r="C3" s="7"/>
      <c r="D3" s="7"/>
      <c r="E3" s="7"/>
      <c r="F3" s="7"/>
      <c r="G3" s="7"/>
      <c r="H3" s="72"/>
      <c r="I3" s="4" t="s">
        <v>216</v>
      </c>
      <c r="J3" s="4" t="s">
        <v>216</v>
      </c>
      <c r="K3" s="4" t="s">
        <v>216</v>
      </c>
      <c r="L3" s="4" t="s">
        <v>216</v>
      </c>
      <c r="M3" s="4" t="s">
        <v>216</v>
      </c>
      <c r="N3" s="7"/>
      <c r="O3" s="7"/>
    </row>
    <row r="4" ht="20" customHeight="1" spans="1:15">
      <c r="A4" s="12">
        <v>1</v>
      </c>
      <c r="B4" s="25">
        <v>240925083</v>
      </c>
      <c r="C4" s="24" t="s">
        <v>246</v>
      </c>
      <c r="D4" s="26" t="s">
        <v>247</v>
      </c>
      <c r="E4" s="24" t="s">
        <v>62</v>
      </c>
      <c r="F4" s="24" t="s">
        <v>248</v>
      </c>
      <c r="G4" s="73" t="s">
        <v>65</v>
      </c>
      <c r="H4" s="12" t="s">
        <v>65</v>
      </c>
      <c r="I4" s="77">
        <v>2</v>
      </c>
      <c r="J4" s="78">
        <v>1</v>
      </c>
      <c r="K4" s="78">
        <v>1</v>
      </c>
      <c r="L4" s="78">
        <v>0</v>
      </c>
      <c r="M4" s="12">
        <v>0</v>
      </c>
      <c r="N4" s="12">
        <f t="shared" ref="N4:N7" si="0">SUM(I4:M4)</f>
        <v>4</v>
      </c>
      <c r="O4" s="12"/>
    </row>
    <row r="5" ht="20" customHeight="1" spans="1:15">
      <c r="A5" s="12">
        <v>2</v>
      </c>
      <c r="B5" s="25">
        <v>240922078</v>
      </c>
      <c r="C5" s="24" t="s">
        <v>246</v>
      </c>
      <c r="D5" s="26" t="s">
        <v>112</v>
      </c>
      <c r="E5" s="24" t="s">
        <v>62</v>
      </c>
      <c r="F5" s="24" t="s">
        <v>248</v>
      </c>
      <c r="G5" s="74" t="s">
        <v>65</v>
      </c>
      <c r="H5" s="52" t="s">
        <v>65</v>
      </c>
      <c r="I5" s="79">
        <v>1</v>
      </c>
      <c r="J5" s="78">
        <v>0</v>
      </c>
      <c r="K5" s="78">
        <v>3</v>
      </c>
      <c r="L5" s="78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240930007</v>
      </c>
      <c r="C6" s="24" t="s">
        <v>246</v>
      </c>
      <c r="D6" s="26" t="s">
        <v>113</v>
      </c>
      <c r="E6" s="24" t="s">
        <v>62</v>
      </c>
      <c r="F6" s="24" t="s">
        <v>248</v>
      </c>
      <c r="G6" s="74" t="s">
        <v>65</v>
      </c>
      <c r="H6" s="52" t="s">
        <v>65</v>
      </c>
      <c r="I6" s="79">
        <v>1</v>
      </c>
      <c r="J6" s="78">
        <v>1</v>
      </c>
      <c r="K6" s="78">
        <v>0</v>
      </c>
      <c r="L6" s="78">
        <v>1</v>
      </c>
      <c r="M6" s="12">
        <v>0</v>
      </c>
      <c r="N6" s="12">
        <f t="shared" si="0"/>
        <v>3</v>
      </c>
      <c r="O6" s="12"/>
    </row>
    <row r="7" ht="20" customHeight="1" spans="1:15">
      <c r="A7" s="12">
        <v>4</v>
      </c>
      <c r="B7" s="25">
        <v>240930008</v>
      </c>
      <c r="C7" s="24" t="s">
        <v>246</v>
      </c>
      <c r="D7" s="26" t="s">
        <v>113</v>
      </c>
      <c r="E7" s="24" t="s">
        <v>62</v>
      </c>
      <c r="F7" s="24" t="s">
        <v>248</v>
      </c>
      <c r="G7" s="74" t="s">
        <v>65</v>
      </c>
      <c r="H7" s="52" t="s">
        <v>65</v>
      </c>
      <c r="I7" s="77">
        <v>2</v>
      </c>
      <c r="J7" s="78">
        <v>0</v>
      </c>
      <c r="K7" s="78">
        <v>1</v>
      </c>
      <c r="L7" s="78">
        <v>0</v>
      </c>
      <c r="M7" s="12">
        <v>0</v>
      </c>
      <c r="N7" s="12">
        <f t="shared" si="0"/>
        <v>3</v>
      </c>
      <c r="O7" s="12"/>
    </row>
    <row r="8" ht="20" customHeight="1" spans="1:15">
      <c r="A8" s="12"/>
      <c r="B8" s="28"/>
      <c r="C8" s="28"/>
      <c r="D8" s="28"/>
      <c r="E8" s="61"/>
      <c r="F8" s="28"/>
      <c r="G8" s="12"/>
      <c r="H8" s="9"/>
      <c r="I8" s="77"/>
      <c r="J8" s="78"/>
      <c r="K8" s="78"/>
      <c r="L8" s="78"/>
      <c r="M8" s="12"/>
      <c r="N8" s="12"/>
      <c r="O8" s="9"/>
    </row>
    <row r="9" ht="20" customHeight="1" spans="1:15">
      <c r="A9" s="12"/>
      <c r="B9" s="28"/>
      <c r="C9" s="28"/>
      <c r="D9" s="28"/>
      <c r="E9" s="61"/>
      <c r="F9" s="28"/>
      <c r="G9" s="12"/>
      <c r="H9" s="9"/>
      <c r="I9" s="77"/>
      <c r="J9" s="78"/>
      <c r="K9" s="78"/>
      <c r="L9" s="78"/>
      <c r="M9" s="12"/>
      <c r="N9" s="12"/>
      <c r="O9" s="9"/>
    </row>
    <row r="10" ht="20" customHeight="1" spans="1:15">
      <c r="A10" s="12"/>
      <c r="B10" s="28"/>
      <c r="C10" s="28"/>
      <c r="D10" s="28"/>
      <c r="E10" s="61"/>
      <c r="F10" s="28"/>
      <c r="G10" s="12"/>
      <c r="H10" s="9"/>
      <c r="I10" s="77"/>
      <c r="J10" s="78"/>
      <c r="K10" s="78"/>
      <c r="L10" s="78"/>
      <c r="M10" s="12"/>
      <c r="N10" s="12"/>
      <c r="O10" s="9"/>
    </row>
    <row r="11" ht="20" customHeight="1" spans="1:15">
      <c r="A11" s="12"/>
      <c r="B11" s="28"/>
      <c r="C11" s="28"/>
      <c r="D11" s="28"/>
      <c r="E11" s="61"/>
      <c r="F11" s="28"/>
      <c r="G11" s="12"/>
      <c r="H11" s="9"/>
      <c r="I11" s="77"/>
      <c r="J11" s="78"/>
      <c r="K11" s="78"/>
      <c r="L11" s="78"/>
      <c r="M11" s="12"/>
      <c r="N11" s="12"/>
      <c r="O11" s="9"/>
    </row>
    <row r="12" s="2" customFormat="1" ht="18.75" spans="1:15">
      <c r="A12" s="14" t="s">
        <v>249</v>
      </c>
      <c r="B12" s="15"/>
      <c r="C12" s="28"/>
      <c r="D12" s="16"/>
      <c r="E12" s="17"/>
      <c r="F12" s="28"/>
      <c r="G12" s="12"/>
      <c r="H12" s="35"/>
      <c r="I12" s="29"/>
      <c r="J12" s="14" t="s">
        <v>250</v>
      </c>
      <c r="K12" s="15"/>
      <c r="L12" s="15"/>
      <c r="M12" s="16"/>
      <c r="N12" s="15"/>
      <c r="O12" s="22"/>
    </row>
    <row r="13" ht="61" customHeight="1" spans="1:15">
      <c r="A13" s="75" t="s">
        <v>251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2024-12-04T02:21:53Z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