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<sst xmlns="http://schemas.openxmlformats.org/spreadsheetml/2006/main" count="116" uniqueCount="62">
  <si>
    <t>探路者产品规格表</t>
  </si>
  <si>
    <t>单位：cm</t>
  </si>
  <si>
    <t>日期：</t>
  </si>
  <si>
    <t>产品名称：</t>
  </si>
  <si>
    <t>男式极地羽绒服</t>
  </si>
  <si>
    <t>款号：</t>
  </si>
  <si>
    <t>TADDBM90802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</si>
  <si>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</si>
  <si>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</si>
  <si>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</si>
  <si>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</si>
  <si>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</si>
  <si>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</si>
  <si>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</si>
  <si>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</si>
  <si>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XXXXL</t>
  </si>
  <si>
    <t>部位名称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</si>
  <si>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</si>
  <si>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</si>
  <si>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</si>
  <si>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</si>
  <si>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</si>
  <si>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</si>
  <si>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</si>
  <si>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</si>
  <si>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</si>
  <si>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-0+1</t>
  </si>
  <si>
    <t>+1+1</t>
  </si>
  <si>
    <t>+1+0.5</t>
  </si>
  <si>
    <t>胸围</t>
  </si>
  <si>
    <t>+1-1</t>
  </si>
  <si>
    <t>-0-1</t>
  </si>
  <si>
    <t>-1-1</t>
  </si>
  <si>
    <t>摆围</t>
  </si>
  <si>
    <t>肩宽</t>
  </si>
  <si>
    <t>-0.5-0.5</t>
  </si>
  <si>
    <t>-0.4-0.4</t>
  </si>
  <si>
    <t>-0.5-0.4</t>
  </si>
  <si>
    <t>-0.4-0</t>
  </si>
  <si>
    <t>肩点袖长</t>
  </si>
  <si>
    <t>+1+1+0.5</t>
  </si>
  <si>
    <t>+0.7+1</t>
  </si>
  <si>
    <t>+0.6+0.5</t>
  </si>
  <si>
    <t>袖肥/2（参考值见注解）</t>
  </si>
  <si>
    <t>-0.5-0.5-0.4</t>
  </si>
  <si>
    <t>-0.7-0.5</t>
  </si>
  <si>
    <t>袖肘围/2</t>
  </si>
  <si>
    <t>+0.5+0.4</t>
  </si>
  <si>
    <t>+0.6+0.5-0</t>
  </si>
  <si>
    <t>-0+0.5</t>
  </si>
  <si>
    <t>+0.4+0.5</t>
  </si>
  <si>
    <t>-0+0.4</t>
  </si>
  <si>
    <t>-0-0</t>
  </si>
  <si>
    <t>袖口围/2（平量）</t>
  </si>
  <si>
    <t>-0.5-0</t>
  </si>
  <si>
    <t>+0.6+0+0.5</t>
  </si>
  <si>
    <t>+0.5+0.5</t>
  </si>
  <si>
    <t>领围</t>
  </si>
  <si>
    <t>-0.5-0.4+0.2</t>
  </si>
  <si>
    <t>-0.4-0.5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</si>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</sst>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838835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3" name="直接连接符 2"/>
        <xdr:cNvCxnSpPr/>
      </xdr:nvCxnSpPr>
      <xdr:spPr>
        <a:xfrm>
          <a:off x="0" y="886460"/>
          <a:ext cx="838835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4" name="直接连接符 3"/>
        <xdr:cNvCxnSpPr/>
      </xdr:nvCxnSpPr>
      <xdr:spPr>
        <a:xfrm>
          <a:off x="0" y="886460"/>
          <a:ext cx="838835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K21" sqref="K21"/>
    </sheetView>
  </sheetViews>
  <sheetFormatPr defaultColWidth="9.02654867256637" defaultRowHeight="13.5"/>
  <cols>
    <col min="1" max="1" width="11.6902654867257" customWidth="1"/>
    <col min="10" max="16" width="15.0088495575221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6" spans="1:9">
      <c r="A2" s="3" t="s">
        <v>1</v>
      </c>
      <c r="B2" s="3"/>
      <c r="C2" s="3"/>
      <c r="D2" s="3"/>
      <c r="E2" s="3"/>
      <c r="F2" s="3"/>
      <c r="G2" s="3" t="s">
        <v>2</v>
      </c>
      <c r="H2" s="3"/>
      <c r="I2" s="3"/>
    </row>
    <row r="3" ht="14.6" spans="1:9">
      <c r="A3" s="4" t="s">
        <v>3</v>
      </c>
      <c r="B3" s="5"/>
      <c r="C3" s="6" t="s">
        <v>4</v>
      </c>
      <c r="D3" s="7"/>
      <c r="E3" s="7"/>
      <c r="F3" s="8"/>
      <c r="G3" s="4" t="s">
        <v>5</v>
      </c>
      <c r="H3" s="4" t="s">
        <v>6</v>
      </c>
      <c r="I3" s="4"/>
    </row>
    <row r="4" ht="14.6" spans="1:9">
      <c r="A4" s="5"/>
      <c r="B4" s="9"/>
      <c r="C4" s="9"/>
      <c r="D4" s="9"/>
      <c r="E4" s="9"/>
      <c r="F4" s="9"/>
      <c r="G4" s="9"/>
      <c r="H4" s="9"/>
      <c r="I4" s="18"/>
    </row>
    <row r="5" ht="14.6" spans="1:16">
      <c r="A5" s="10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</row>
    <row r="6" ht="14.6" spans="1:16">
      <c r="A6" s="11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</row>
    <row r="7" s="1" customFormat="1" ht="14.6" spans="1:16">
      <c r="A7" s="12" t="s">
        <v>25</v>
      </c>
      <c r="B7" s="13">
        <f>C7-1</f>
        <v>68</v>
      </c>
      <c r="C7" s="13">
        <f>D7-1</f>
        <v>69</v>
      </c>
      <c r="D7" s="13">
        <f>E7-2</f>
        <v>70</v>
      </c>
      <c r="E7" s="14">
        <v>72</v>
      </c>
      <c r="F7" s="13">
        <f>E7+2</f>
        <v>74</v>
      </c>
      <c r="G7" s="13">
        <f>F7+2</f>
        <v>76</v>
      </c>
      <c r="H7" s="13">
        <f>G7+1</f>
        <v>77</v>
      </c>
      <c r="I7" s="13">
        <f>H7+1</f>
        <v>78</v>
      </c>
      <c r="J7" s="19" t="s">
        <v>26</v>
      </c>
      <c r="K7" s="19" t="s">
        <v>27</v>
      </c>
      <c r="L7" s="19" t="s">
        <v>28</v>
      </c>
      <c r="M7" s="19" t="s">
        <v>26</v>
      </c>
      <c r="N7" s="19" t="s">
        <v>27</v>
      </c>
      <c r="O7" s="19" t="s">
        <v>27</v>
      </c>
      <c r="P7" s="20"/>
    </row>
    <row r="8" ht="14.6" spans="1:16">
      <c r="A8" s="15" t="s">
        <v>29</v>
      </c>
      <c r="B8" s="16">
        <f>C8-4</f>
        <v>112</v>
      </c>
      <c r="C8" s="16">
        <f>D8-4</f>
        <v>116</v>
      </c>
      <c r="D8" s="16">
        <f>E8-4</f>
        <v>120</v>
      </c>
      <c r="E8" s="4">
        <v>124</v>
      </c>
      <c r="F8" s="16">
        <f>E8+4</f>
        <v>128</v>
      </c>
      <c r="G8" s="16">
        <f>F8+4</f>
        <v>132</v>
      </c>
      <c r="H8" s="16">
        <f>G8+6</f>
        <v>138</v>
      </c>
      <c r="I8" s="16">
        <f>H8+6</f>
        <v>144</v>
      </c>
      <c r="J8" s="19" t="s">
        <v>30</v>
      </c>
      <c r="K8" s="19" t="s">
        <v>31</v>
      </c>
      <c r="L8" s="19" t="s">
        <v>30</v>
      </c>
      <c r="M8" s="19" t="s">
        <v>32</v>
      </c>
      <c r="N8" s="19" t="s">
        <v>32</v>
      </c>
      <c r="O8" s="19" t="s">
        <v>32</v>
      </c>
      <c r="P8" s="21"/>
    </row>
    <row r="9" ht="14.6" spans="1:16">
      <c r="A9" s="15" t="s">
        <v>33</v>
      </c>
      <c r="B9" s="16">
        <f>C9-4</f>
        <v>108</v>
      </c>
      <c r="C9" s="16">
        <f>D9-4</f>
        <v>112</v>
      </c>
      <c r="D9" s="16">
        <f>E9-4</f>
        <v>116</v>
      </c>
      <c r="E9" s="4">
        <v>120</v>
      </c>
      <c r="F9" s="16">
        <f>E9+4</f>
        <v>124</v>
      </c>
      <c r="G9" s="16">
        <f>F9+5</f>
        <v>129</v>
      </c>
      <c r="H9" s="16">
        <f>G9+6</f>
        <v>135</v>
      </c>
      <c r="I9" s="16">
        <f>H9+7</f>
        <v>142</v>
      </c>
      <c r="J9" s="19" t="s">
        <v>32</v>
      </c>
      <c r="K9" s="19" t="s">
        <v>32</v>
      </c>
      <c r="L9" s="19" t="s">
        <v>30</v>
      </c>
      <c r="M9" s="19" t="s">
        <v>32</v>
      </c>
      <c r="N9" s="19" t="s">
        <v>32</v>
      </c>
      <c r="O9" s="19" t="s">
        <v>32</v>
      </c>
      <c r="P9" s="21"/>
    </row>
    <row r="10" ht="14.6" spans="1:16">
      <c r="A10" s="15" t="s">
        <v>34</v>
      </c>
      <c r="B10" s="16">
        <f>C10-1.2</f>
        <v>51.9</v>
      </c>
      <c r="C10" s="16">
        <f>D10-1.2</f>
        <v>53.1</v>
      </c>
      <c r="D10" s="16">
        <f>E10-1.2</f>
        <v>54.3</v>
      </c>
      <c r="E10" s="4">
        <v>55.5</v>
      </c>
      <c r="F10" s="16">
        <f>E10+1.2</f>
        <v>56.7</v>
      </c>
      <c r="G10" s="16">
        <f>F10+1.2</f>
        <v>57.9</v>
      </c>
      <c r="H10" s="16">
        <f>G10+1.4</f>
        <v>59.3</v>
      </c>
      <c r="I10" s="16">
        <f>H10+1.4</f>
        <v>60.7</v>
      </c>
      <c r="J10" s="19" t="s">
        <v>35</v>
      </c>
      <c r="K10" s="19" t="s">
        <v>36</v>
      </c>
      <c r="L10" s="19" t="s">
        <v>35</v>
      </c>
      <c r="M10" s="19" t="s">
        <v>37</v>
      </c>
      <c r="N10" s="19" t="s">
        <v>38</v>
      </c>
      <c r="O10" s="19" t="s">
        <v>35</v>
      </c>
      <c r="P10" s="21"/>
    </row>
    <row r="11" ht="14.6" spans="1:16">
      <c r="A11" s="15" t="s">
        <v>39</v>
      </c>
      <c r="B11" s="16">
        <f>C11-0.6</f>
        <v>59.6</v>
      </c>
      <c r="C11" s="16">
        <f>D11-0.6</f>
        <v>60.2</v>
      </c>
      <c r="D11" s="16">
        <f>E11-1.2</f>
        <v>60.8</v>
      </c>
      <c r="E11" s="4">
        <v>62</v>
      </c>
      <c r="F11" s="16">
        <f>E11+1.2</f>
        <v>63.2</v>
      </c>
      <c r="G11" s="16">
        <f>F11+1.2</f>
        <v>64.4</v>
      </c>
      <c r="H11" s="16">
        <f>G11+0.6</f>
        <v>65</v>
      </c>
      <c r="I11" s="16">
        <f>H11+0.6</f>
        <v>65.6</v>
      </c>
      <c r="J11" s="19" t="s">
        <v>27</v>
      </c>
      <c r="K11" s="19" t="s">
        <v>40</v>
      </c>
      <c r="L11" s="19" t="s">
        <v>27</v>
      </c>
      <c r="M11" s="19" t="s">
        <v>41</v>
      </c>
      <c r="N11" s="19" t="s">
        <v>28</v>
      </c>
      <c r="O11" s="19" t="s">
        <v>42</v>
      </c>
      <c r="P11" s="21"/>
    </row>
    <row r="12" ht="14.6" spans="1:16">
      <c r="A12" s="17" t="s">
        <v>43</v>
      </c>
      <c r="B12" s="16">
        <f>C12-0.8</f>
        <v>21.6</v>
      </c>
      <c r="C12" s="16">
        <f>D12-0.8</f>
        <v>22.4</v>
      </c>
      <c r="D12" s="16">
        <f>E12-0.8</f>
        <v>23.2</v>
      </c>
      <c r="E12" s="4">
        <v>24</v>
      </c>
      <c r="F12" s="16">
        <f>E12+0.8</f>
        <v>24.8</v>
      </c>
      <c r="G12" s="16">
        <f>F12+0.8</f>
        <v>25.6</v>
      </c>
      <c r="H12" s="16">
        <f>G12+1.3</f>
        <v>26.9</v>
      </c>
      <c r="I12" s="16">
        <f>H12+1.3</f>
        <v>28.2</v>
      </c>
      <c r="J12" s="19" t="s">
        <v>37</v>
      </c>
      <c r="K12" s="19" t="s">
        <v>44</v>
      </c>
      <c r="L12" s="19" t="s">
        <v>35</v>
      </c>
      <c r="M12" s="19" t="s">
        <v>36</v>
      </c>
      <c r="N12" s="19" t="s">
        <v>35</v>
      </c>
      <c r="O12" s="19" t="s">
        <v>45</v>
      </c>
      <c r="P12" s="21"/>
    </row>
    <row r="13" ht="14.6" spans="1:16">
      <c r="A13" s="15" t="s">
        <v>46</v>
      </c>
      <c r="B13" s="16">
        <f>C13-0.7</f>
        <v>19.9</v>
      </c>
      <c r="C13" s="16">
        <f>D13-0.7</f>
        <v>20.6</v>
      </c>
      <c r="D13" s="16">
        <f>E13-0.7</f>
        <v>21.3</v>
      </c>
      <c r="E13" s="4">
        <v>22</v>
      </c>
      <c r="F13" s="16">
        <f>E13+0.7</f>
        <v>22.7</v>
      </c>
      <c r="G13" s="16">
        <f>F13+0.7</f>
        <v>23.4</v>
      </c>
      <c r="H13" s="16">
        <f>G13+1</f>
        <v>24.4</v>
      </c>
      <c r="I13" s="16">
        <f>H13+1</f>
        <v>25.4</v>
      </c>
      <c r="J13" s="19" t="s">
        <v>47</v>
      </c>
      <c r="K13" s="19" t="s">
        <v>48</v>
      </c>
      <c r="L13" s="19" t="s">
        <v>49</v>
      </c>
      <c r="M13" s="19" t="s">
        <v>50</v>
      </c>
      <c r="N13" s="19" t="s">
        <v>51</v>
      </c>
      <c r="O13" s="19" t="s">
        <v>52</v>
      </c>
      <c r="P13" s="21"/>
    </row>
    <row r="14" ht="14.6" spans="1:16">
      <c r="A14" s="15" t="s">
        <v>53</v>
      </c>
      <c r="B14" s="16">
        <f>C14-0.5</f>
        <v>11.5</v>
      </c>
      <c r="C14" s="16">
        <f>D14-0.5</f>
        <v>12</v>
      </c>
      <c r="D14" s="16">
        <f>E14-0.5</f>
        <v>12.5</v>
      </c>
      <c r="E14" s="4">
        <v>13</v>
      </c>
      <c r="F14" s="16">
        <f>E14+0.5</f>
        <v>13.5</v>
      </c>
      <c r="G14" s="16">
        <f>F14+0.5</f>
        <v>14</v>
      </c>
      <c r="H14" s="16">
        <f>G14+0.7</f>
        <v>14.7</v>
      </c>
      <c r="I14" s="16">
        <f>H14+0.7</f>
        <v>15.4</v>
      </c>
      <c r="J14" s="19" t="s">
        <v>54</v>
      </c>
      <c r="K14" s="19" t="s">
        <v>55</v>
      </c>
      <c r="L14" s="19" t="s">
        <v>56</v>
      </c>
      <c r="M14" s="19" t="s">
        <v>49</v>
      </c>
      <c r="N14" s="19" t="s">
        <v>35</v>
      </c>
      <c r="O14" s="19" t="s">
        <v>54</v>
      </c>
      <c r="P14" s="21"/>
    </row>
    <row r="15" ht="14.6" spans="1:16">
      <c r="A15" s="15" t="s">
        <v>57</v>
      </c>
      <c r="B15" s="16">
        <f>C15-1</f>
        <v>59</v>
      </c>
      <c r="C15" s="16">
        <f>D15-1</f>
        <v>60</v>
      </c>
      <c r="D15" s="16">
        <f>E15-1</f>
        <v>61</v>
      </c>
      <c r="E15" s="4">
        <v>62</v>
      </c>
      <c r="F15" s="16">
        <f>E15+1</f>
        <v>63</v>
      </c>
      <c r="G15" s="16">
        <f>F15+1</f>
        <v>64</v>
      </c>
      <c r="H15" s="16">
        <f>G15+1.5</f>
        <v>65.5</v>
      </c>
      <c r="I15" s="16">
        <f>H15+1.5</f>
        <v>67</v>
      </c>
      <c r="J15" s="19" t="s">
        <v>35</v>
      </c>
      <c r="K15" s="19" t="s">
        <v>58</v>
      </c>
      <c r="L15" s="19" t="s">
        <v>35</v>
      </c>
      <c r="M15" s="19" t="s">
        <v>37</v>
      </c>
      <c r="N15" s="19" t="s">
        <v>59</v>
      </c>
      <c r="O15" s="19" t="s">
        <v>35</v>
      </c>
      <c r="P15" s="21"/>
    </row>
    <row r="16" ht="14.6" spans="1:16">
      <c r="A16" s="15" t="s">
        <v>60</v>
      </c>
      <c r="B16" s="16">
        <f>C16-0.5</f>
        <v>36</v>
      </c>
      <c r="C16" s="16">
        <f>D16-0.5</f>
        <v>36.5</v>
      </c>
      <c r="D16" s="16">
        <f>E16-0.5</f>
        <v>37</v>
      </c>
      <c r="E16" s="4">
        <v>37.5</v>
      </c>
      <c r="F16" s="16">
        <f>E16+0.5</f>
        <v>38</v>
      </c>
      <c r="G16" s="16">
        <f>F16+0.5</f>
        <v>38.5</v>
      </c>
      <c r="H16" s="16">
        <f>G16+0.5</f>
        <v>39</v>
      </c>
      <c r="I16" s="16">
        <f>H16</f>
        <v>39</v>
      </c>
      <c r="J16" s="19" t="s">
        <v>37</v>
      </c>
      <c r="K16" s="19" t="s">
        <v>44</v>
      </c>
      <c r="L16" s="19" t="s">
        <v>35</v>
      </c>
      <c r="M16" s="19" t="s">
        <v>36</v>
      </c>
      <c r="N16" s="19" t="s">
        <v>35</v>
      </c>
      <c r="O16" s="19" t="s">
        <v>45</v>
      </c>
      <c r="P16" s="21"/>
    </row>
    <row r="17" ht="14.6" spans="1:16">
      <c r="A17" s="15" t="s">
        <v>61</v>
      </c>
      <c r="B17" s="16">
        <f>C17-0.5</f>
        <v>28</v>
      </c>
      <c r="C17" s="16">
        <f>D17-0.5</f>
        <v>28.5</v>
      </c>
      <c r="D17" s="16">
        <f>E17-0.5</f>
        <v>29</v>
      </c>
      <c r="E17" s="4">
        <v>29.5</v>
      </c>
      <c r="F17" s="16">
        <f>E17+0.5</f>
        <v>30</v>
      </c>
      <c r="G17" s="16">
        <f>F17+0.5</f>
        <v>30.5</v>
      </c>
      <c r="H17" s="16">
        <f>G17+0.75</f>
        <v>31.25</v>
      </c>
      <c r="I17" s="16">
        <f>H17</f>
        <v>31.25</v>
      </c>
      <c r="J17" s="19" t="s">
        <v>47</v>
      </c>
      <c r="K17" s="19" t="s">
        <v>48</v>
      </c>
      <c r="L17" s="19" t="s">
        <v>49</v>
      </c>
      <c r="M17" s="19" t="s">
        <v>50</v>
      </c>
      <c r="N17" s="19" t="s">
        <v>51</v>
      </c>
      <c r="O17" s="19" t="s">
        <v>52</v>
      </c>
      <c r="P17" s="21"/>
    </row>
  </sheetData>
  <mergeCells count="5">
    <mergeCell ref="A1:I1"/>
    <mergeCell ref="H2:I2"/>
    <mergeCell ref="C3:F3"/>
    <mergeCell ref="H3:I3"/>
    <mergeCell ref="A4:I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2024-10-09T12:34:49Z</dcterms:created>
  <dcterms:modified xsi:type="dcterms:W3CDTF">2024-10-09T12:37:49Z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6E7096B02E1D47B4A09B4DF8EDAD90A1_11</vt:lpwstr>
  </property>
  <property fmtid="{D5CDD505-2E9C-101B-9397-08002B2CF9AE}" pid="3" name="KSOProductBuildVer">
    <vt:lpwstr>2052-12.1.0.16364</vt:lpwstr>
  </property>
</Properties>
</file>