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<sst xmlns="http://schemas.openxmlformats.org/spreadsheetml/2006/main" count="640" uniqueCount="298">
  <si>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</si>
  <si>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</si>
  <si>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</si>
  <si>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</si>
  <si>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</si>
  <si>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</si>
  <si>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</si>
  <si>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</si>
  <si>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</si>
  <si>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</si>
  <si>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</si>
  <si>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</si>
  <si>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</si>
  <si>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</si>
  <si>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</si>
  <si>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</si>
  <si>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</si>
  <si>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</si>
  <si>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</si>
  <si>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</si>
  <si>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</si>
  <si>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</si>
  <si>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</si>
  <si>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</si>
  <si>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</si>
  <si>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</si>
  <si>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</si>
  <si>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</si>
  <si>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TADDFL92969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</si>
  <si>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</si>
  <si>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</si>
  <si>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</si>
  <si>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</si>
  <si>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</si>
  <si>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</si>
  <si>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</si>
  <si>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</si>
  <si>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</si>
  <si>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</si>
  <si>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</si>
  <si>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</si>
  <si>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</si>
  <si>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</si>
  <si>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</si>
  <si>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</si>
  <si>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</si>
  <si>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</si>
  <si>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</si>
  <si>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</si>
  <si>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</si>
  <si>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</si>
  <si>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</si>
  <si>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</si>
  <si>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</si>
  <si>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</si>
  <si>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</si>
  <si>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</si>
  <si>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</si>
  <si>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</si>
  <si>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</si>
  <si>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</si>
  <si>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</si>
  <si>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</si>
  <si>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</si>
  <si>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</si>
  <si>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</si>
  <si>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</si>
  <si>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</si>
  <si>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</si>
  <si>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</si>
  <si>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</si>
  <si>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</si>
  <si>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</si>
  <si>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</si>
  <si>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</si>
  <si>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</si>
  <si>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</si>
  <si>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</si>
  <si>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</si>
  <si>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</si>
  <si>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</si>
  <si>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</si>
  <si>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</si>
  <si>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炭灰\科工宝蓝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</si>
  <si>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</si>
  <si>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炭灰\科工宝蓝L/3件.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</si>
  <si>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</si>
  <si>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</si>
  <si>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</si>
  <si>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</si>
  <si>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</si>
  <si>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1，前门排宽窄，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</si>
  <si>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</si>
  <si>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</si>
  <si>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</si>
  <si>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</si>
  <si>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</si>
  <si>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</si>
  <si>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</si>
  <si>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</si>
  <si>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</si>
  <si>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</si>
  <si>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</si>
  <si>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</si>
  <si>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</si>
  <si>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</si>
  <si>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</si>
  <si>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</si>
  <si>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</si>
  <si>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</si>
  <si>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</si>
  <si>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QC出货报告书</t>
  </si>
  <si>
    <t>产品名称</t>
  </si>
  <si>
    <t>天津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</si>
  <si>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</si>
  <si>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</si>
  <si>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</si>
  <si>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</si>
  <si>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</si>
  <si>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</si>
  <si>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</si>
  <si>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</si>
  <si>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</si>
  <si>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</si>
  <si>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</si>
  <si>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</si>
  <si>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</si>
  <si>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</si>
  <si>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</si>
  <si>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</si>
  <si>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</si>
  <si>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</si>
  <si>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</si>
  <si>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</si>
  <si>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</si>
  <si>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</si>
  <si>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</si>
  <si>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</si>
  <si>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</si>
  <si>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</si>
  <si>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</si>
  <si>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</si>
  <si>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</si>
  <si>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</si>
  <si>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</si>
  <si>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</si>
  <si>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</si>
  <si>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</si>
  <si>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</si>
  <si>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齐号3件</t>
  </si>
  <si>
    <t>情况说明：</t>
  </si>
  <si>
    <t xml:space="preserve">【问题点描述】  </t>
  </si>
  <si>
    <t>1.脏污1件，</t>
  </si>
  <si>
    <t>2.死哲1件。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</si>
  <si>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</si>
  <si>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</si>
  <si>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</si>
  <si>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</si>
  <si>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</si>
  <si>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</si>
  <si>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尾期抽验合格，不良品已经改正</t>
  </si>
  <si>
    <t>服装QC部门</t>
  </si>
  <si>
    <t>检验人</t>
  </si>
  <si>
    <t>李泽锋</t>
  </si>
  <si>
    <t>QC规格测量表</t>
  </si>
  <si>
    <t>男式羽绒服</t>
  </si>
  <si>
    <t>探越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</si>
  <si>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</si>
  <si>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</si>
  <si>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</si>
  <si>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</si>
  <si>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</si>
  <si>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</si>
  <si>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</si>
  <si>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</si>
  <si>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</si>
  <si>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r>
      <rPr>
        <b/>
        <sz val="10"/>
        <rFont val="宋体"/>
        <charset val="134"/>
      </rPr>
      <t>炭灰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科工宝蓝</t>
    </r>
  </si>
  <si>
    <t>后中长</t>
  </si>
  <si>
    <t>-0.5</t>
  </si>
  <si>
    <t>+0</t>
  </si>
  <si>
    <t>-1</t>
  </si>
  <si>
    <t>胸围</t>
  </si>
  <si>
    <t>-2</t>
  </si>
  <si>
    <t>腰围</t>
  </si>
  <si>
    <t>下摆</t>
  </si>
  <si>
    <t>+1</t>
  </si>
  <si>
    <t>后中袖长</t>
  </si>
  <si>
    <t>+1.5</t>
  </si>
  <si>
    <t>+2</t>
  </si>
  <si>
    <t>袖肥</t>
  </si>
  <si>
    <t>+0.5</t>
  </si>
  <si>
    <t>袖肘肩颈点下41</t>
  </si>
  <si>
    <t>-0.2</t>
  </si>
  <si>
    <t>袖口松量</t>
  </si>
  <si>
    <t>上领围</t>
  </si>
  <si>
    <t xml:space="preserve">    1. 初期请洗测2-3件，有问题的另加测量数量。</t>
  </si>
  <si>
    <t>2.中期验货需要齐色码洗水测试，并填写洗水前后尺寸</t>
  </si>
  <si>
    <t>验货时间：8-25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</si>
  <si>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</si>
  <si>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</si>
  <si>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</si>
  <si>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</si>
  <si>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</si>
  <si>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</si>
  <si>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</si>
  <si>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</si>
  <si>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</si>
  <si>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</si>
  <si>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</si>
  <si>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</si>
  <si>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</si>
  <si>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</si>
  <si>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</si>
  <si>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</si>
  <si>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</si>
  <si>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</si>
  <si>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</si>
  <si>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</si>
  <si>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'FW12590</t>
  </si>
  <si>
    <t>HT科工宝蓝/4058//</t>
  </si>
  <si>
    <t>TADDFL91992，TADDFL92992，TADDFL91969，TADDFL91969.TADDFL91836.TADDFL92836</t>
  </si>
  <si>
    <t>台华高新染整（嘉兴）有限公司</t>
  </si>
  <si>
    <t>YES</t>
  </si>
  <si>
    <t>HT科工深红</t>
  </si>
  <si>
    <t>15FW碳灰/743//</t>
  </si>
  <si>
    <t>HT科工深灰</t>
  </si>
  <si>
    <t>制表时间：7-1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</si>
  <si>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</si>
  <si>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</si>
  <si>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</si>
  <si>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</si>
  <si>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</si>
  <si>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</si>
  <si>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</si>
  <si>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</si>
  <si>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</si>
  <si>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</si>
  <si>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</si>
  <si>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</si>
  <si>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</si>
  <si>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</si>
  <si>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</si>
  <si>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</si>
  <si>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</si>
  <si>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</si>
  <si>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</si>
  <si>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</si>
  <si>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</si>
  <si>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</si>
  <si>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</si>
  <si>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</si>
  <si>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</si>
  <si>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</si>
  <si>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</si>
  <si>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</si>
  <si>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</si>
  <si>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</si>
  <si>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</si>
  <si>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</si>
  <si>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</si>
  <si>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</si>
  <si>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</si>
  <si>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</si>
  <si>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</si>
  <si>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</si>
  <si>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</si>
  <si>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</si>
  <si>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</si>
  <si>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</si>
  <si>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</si>
  <si>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</si>
  <si>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</si>
  <si>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</si>
  <si>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</si>
  <si>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</si>
  <si>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</si>
  <si>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</si>
  <si>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</si>
  <si>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</si>
  <si>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</si>
  <si>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</si>
  <si>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</si>
  <si>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</si>
  <si>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</si>
  <si>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</si>
  <si>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.后背袖子</t>
  </si>
  <si>
    <t>印花1</t>
  </si>
  <si>
    <t>印花2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</si>
  <si>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</si>
  <si>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</si>
  <si>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</si>
  <si>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</si>
  <si>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</si>
  <si>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</si>
  <si>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</si>
  <si>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</si>
  <si>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'15FW碳灰/743//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</si>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</sst>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b/>
      <sz val="10"/>
      <name val="Arial"/>
      <charset val="134"/>
    </font>
    <font>
      <sz val="11"/>
      <name val="微软雅黑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9" borderId="7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0" borderId="78" applyNumberFormat="0" applyAlignment="0" applyProtection="0">
      <alignment vertical="center"/>
    </xf>
    <xf numFmtId="0" fontId="42" fillId="11" borderId="79" applyNumberFormat="0" applyAlignment="0" applyProtection="0">
      <alignment vertical="center"/>
    </xf>
    <xf numFmtId="0" fontId="43" fillId="11" borderId="78" applyNumberFormat="0" applyAlignment="0" applyProtection="0">
      <alignment vertical="center"/>
    </xf>
    <xf numFmtId="0" fontId="44" fillId="12" borderId="80" applyNumberFormat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5" fillId="0" borderId="0">
      <alignment horizontal="center" vertical="center"/>
    </xf>
    <xf numFmtId="0" fontId="18" fillId="0" borderId="0">
      <alignment vertical="center"/>
    </xf>
    <xf numFmtId="0" fontId="53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5" fillId="0" borderId="9" xfId="50" applyFont="1" applyBorder="1" applyAlignment="1">
      <alignment horizontal="left" vertical="center"/>
    </xf>
    <xf numFmtId="0" fontId="9" fillId="0" borderId="10" xfId="49" applyFont="1" applyBorder="1" applyAlignment="1">
      <alignment horizontal="center" vertical="center" wrapText="1"/>
    </xf>
    <xf numFmtId="0" fontId="5" fillId="3" borderId="11" xfId="50" applyFont="1" applyFill="1" applyBorder="1" applyAlignment="1">
      <alignment horizontal="left" vertical="center"/>
    </xf>
    <xf numFmtId="0" fontId="5" fillId="4" borderId="11" xfId="5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9" applyFont="1" applyBorder="1" applyAlignment="1">
      <alignment horizontal="center" vertical="center" wrapText="1"/>
    </xf>
    <xf numFmtId="0" fontId="9" fillId="0" borderId="13" xfId="49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4" xfId="49" applyFont="1" applyBorder="1" applyAlignment="1">
      <alignment horizontal="center" vertical="center" wrapText="1"/>
    </xf>
    <xf numFmtId="0" fontId="9" fillId="0" borderId="15" xfId="49" applyFont="1" applyBorder="1" applyAlignment="1">
      <alignment horizontal="center" vertical="center" wrapText="1"/>
    </xf>
    <xf numFmtId="0" fontId="5" fillId="0" borderId="16" xfId="50" applyFont="1" applyBorder="1" applyAlignment="1">
      <alignment horizontal="center" vertical="center" wrapText="1"/>
    </xf>
    <xf numFmtId="0" fontId="5" fillId="5" borderId="2" xfId="5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" xfId="49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5" borderId="0" xfId="55" applyFont="1" applyFill="1"/>
    <xf numFmtId="0" fontId="12" fillId="5" borderId="0" xfId="55" applyFont="1" applyFill="1" applyAlignment="1">
      <alignment horizontal="center"/>
    </xf>
    <xf numFmtId="0" fontId="11" fillId="5" borderId="0" xfId="55" applyFont="1" applyFill="1" applyAlignment="1">
      <alignment horizontal="center"/>
    </xf>
    <xf numFmtId="0" fontId="12" fillId="5" borderId="17" xfId="53" applyFont="1" applyFill="1" applyBorder="1" applyAlignment="1">
      <alignment horizontal="left" vertical="center"/>
    </xf>
    <xf numFmtId="0" fontId="11" fillId="5" borderId="18" xfId="53" applyFont="1" applyFill="1" applyBorder="1" applyAlignment="1">
      <alignment horizontal="center" vertical="center"/>
    </xf>
    <xf numFmtId="0" fontId="12" fillId="5" borderId="18" xfId="53" applyFont="1" applyFill="1" applyBorder="1">
      <alignment vertical="center"/>
    </xf>
    <xf numFmtId="0" fontId="12" fillId="5" borderId="19" xfId="55" applyFont="1" applyFill="1" applyBorder="1" applyAlignment="1">
      <alignment horizontal="center" vertical="center"/>
    </xf>
    <xf numFmtId="0" fontId="12" fillId="5" borderId="2" xfId="55" applyFont="1" applyFill="1" applyBorder="1" applyAlignment="1">
      <alignment horizontal="center" vertical="center"/>
    </xf>
    <xf numFmtId="0" fontId="13" fillId="0" borderId="20" xfId="58" applyFont="1" applyBorder="1" applyAlignment="1">
      <alignment horizontal="center" vertical="center"/>
    </xf>
    <xf numFmtId="0" fontId="14" fillId="5" borderId="20" xfId="58" applyFont="1" applyFill="1" applyBorder="1" applyAlignment="1">
      <alignment horizontal="center" vertical="center"/>
    </xf>
    <xf numFmtId="0" fontId="13" fillId="6" borderId="20" xfId="58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58" applyFont="1" applyBorder="1" applyAlignment="1">
      <alignment horizontal="center"/>
    </xf>
    <xf numFmtId="0" fontId="16" fillId="5" borderId="2" xfId="58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3" fillId="0" borderId="2" xfId="51" applyFont="1" applyBorder="1" applyAlignment="1">
      <alignment horizontal="center" vertical="center"/>
    </xf>
    <xf numFmtId="0" fontId="13" fillId="6" borderId="2" xfId="51" applyFont="1" applyFill="1" applyBorder="1" applyAlignment="1">
      <alignment horizontal="center" vertical="center"/>
    </xf>
    <xf numFmtId="0" fontId="14" fillId="5" borderId="2" xfId="51" applyFont="1" applyFill="1" applyBorder="1" applyAlignment="1">
      <alignment horizontal="center" vertical="center"/>
    </xf>
    <xf numFmtId="0" fontId="18" fillId="0" borderId="2" xfId="51" applyBorder="1" applyAlignment="1">
      <alignment horizontal="center" vertical="center"/>
    </xf>
    <xf numFmtId="0" fontId="13" fillId="5" borderId="2" xfId="51" applyFont="1" applyFill="1" applyBorder="1" applyAlignment="1">
      <alignment horizontal="center" vertical="center"/>
    </xf>
    <xf numFmtId="0" fontId="19" fillId="0" borderId="2" xfId="51" applyFont="1" applyBorder="1" applyAlignment="1">
      <alignment horizontal="center" vertical="center"/>
    </xf>
    <xf numFmtId="0" fontId="20" fillId="0" borderId="2" xfId="54" applyFont="1" applyFill="1" applyBorder="1" applyAlignment="1">
      <alignment horizontal="center"/>
    </xf>
    <xf numFmtId="0" fontId="12" fillId="5" borderId="0" xfId="55" applyFont="1" applyFill="1"/>
    <xf numFmtId="0" fontId="0" fillId="5" borderId="0" xfId="56" applyFont="1" applyFill="1">
      <alignment vertical="center"/>
    </xf>
    <xf numFmtId="0" fontId="11" fillId="5" borderId="18" xfId="55" applyFont="1" applyFill="1" applyBorder="1" applyAlignment="1">
      <alignment horizontal="center"/>
    </xf>
    <xf numFmtId="0" fontId="12" fillId="5" borderId="18" xfId="53" applyFont="1" applyFill="1" applyBorder="1" applyAlignment="1">
      <alignment horizontal="left" vertical="center"/>
    </xf>
    <xf numFmtId="0" fontId="11" fillId="5" borderId="21" xfId="53" applyFont="1" applyFill="1" applyBorder="1" applyAlignment="1">
      <alignment horizontal="center" vertical="center"/>
    </xf>
    <xf numFmtId="0" fontId="11" fillId="5" borderId="2" xfId="55" applyFont="1" applyFill="1" applyBorder="1" applyAlignment="1">
      <alignment horizontal="center"/>
    </xf>
    <xf numFmtId="0" fontId="12" fillId="5" borderId="22" xfId="55" applyFont="1" applyFill="1" applyBorder="1" applyAlignment="1">
      <alignment horizontal="center" vertical="center"/>
    </xf>
    <xf numFmtId="0" fontId="21" fillId="0" borderId="8" xfId="54" applyFont="1" applyBorder="1" applyAlignment="1">
      <alignment horizontal="center"/>
    </xf>
    <xf numFmtId="0" fontId="21" fillId="0" borderId="2" xfId="54" applyFont="1" applyBorder="1" applyAlignment="1">
      <alignment horizontal="center"/>
    </xf>
    <xf numFmtId="0" fontId="12" fillId="5" borderId="2" xfId="56" applyFont="1" applyFill="1" applyBorder="1" applyAlignment="1">
      <alignment horizontal="center" vertical="center"/>
    </xf>
    <xf numFmtId="0" fontId="22" fillId="0" borderId="2" xfId="58" applyFont="1" applyBorder="1" applyAlignment="1">
      <alignment horizontal="center"/>
    </xf>
    <xf numFmtId="0" fontId="12" fillId="5" borderId="23" xfId="56" applyFont="1" applyFill="1" applyBorder="1" applyAlignment="1">
      <alignment horizontal="center" vertical="center"/>
    </xf>
    <xf numFmtId="49" fontId="12" fillId="5" borderId="2" xfId="56" applyNumberFormat="1" applyFont="1" applyFill="1" applyBorder="1" applyAlignment="1">
      <alignment horizontal="center" vertical="center"/>
    </xf>
    <xf numFmtId="49" fontId="12" fillId="5" borderId="24" xfId="56" applyNumberFormat="1" applyFont="1" applyFill="1" applyBorder="1" applyAlignment="1">
      <alignment horizontal="center" vertical="center"/>
    </xf>
    <xf numFmtId="49" fontId="11" fillId="5" borderId="2" xfId="56" applyNumberFormat="1" applyFont="1" applyFill="1" applyBorder="1" applyAlignment="1">
      <alignment horizontal="center" vertical="center"/>
    </xf>
    <xf numFmtId="49" fontId="11" fillId="5" borderId="25" xfId="56" applyNumberFormat="1" applyFont="1" applyFill="1" applyBorder="1" applyAlignment="1">
      <alignment horizontal="center" vertical="center"/>
    </xf>
    <xf numFmtId="14" fontId="12" fillId="5" borderId="0" xfId="55" applyNumberFormat="1" applyFont="1" applyFill="1"/>
    <xf numFmtId="0" fontId="18" fillId="0" borderId="0" xfId="53" applyAlignment="1">
      <alignment horizontal="left" vertical="center"/>
    </xf>
    <xf numFmtId="0" fontId="23" fillId="0" borderId="26" xfId="53" applyFont="1" applyBorder="1" applyAlignment="1">
      <alignment horizontal="center" vertical="top"/>
    </xf>
    <xf numFmtId="0" fontId="22" fillId="0" borderId="27" xfId="53" applyFont="1" applyBorder="1" applyAlignment="1">
      <alignment horizontal="left" vertical="center"/>
    </xf>
    <xf numFmtId="0" fontId="13" fillId="0" borderId="28" xfId="53" applyFont="1" applyBorder="1" applyAlignment="1">
      <alignment horizontal="center" vertical="center"/>
    </xf>
    <xf numFmtId="0" fontId="22" fillId="0" borderId="28" xfId="53" applyFont="1" applyBorder="1" applyAlignment="1">
      <alignment horizontal="center" vertical="center"/>
    </xf>
    <xf numFmtId="0" fontId="24" fillId="0" borderId="28" xfId="53" applyFont="1" applyBorder="1">
      <alignment vertical="center"/>
    </xf>
    <xf numFmtId="0" fontId="22" fillId="0" borderId="28" xfId="53" applyFont="1" applyBorder="1">
      <alignment vertical="center"/>
    </xf>
    <xf numFmtId="0" fontId="24" fillId="0" borderId="28" xfId="53" applyFont="1" applyBorder="1" applyAlignment="1">
      <alignment horizontal="center" vertical="center"/>
    </xf>
    <xf numFmtId="0" fontId="22" fillId="0" borderId="29" xfId="53" applyFont="1" applyBorder="1">
      <alignment vertical="center"/>
    </xf>
    <xf numFmtId="0" fontId="13" fillId="0" borderId="20" xfId="53" applyFont="1" applyBorder="1" applyAlignment="1">
      <alignment horizontal="center" vertical="center"/>
    </xf>
    <xf numFmtId="0" fontId="22" fillId="0" borderId="20" xfId="53" applyFont="1" applyBorder="1">
      <alignment vertical="center"/>
    </xf>
    <xf numFmtId="58" fontId="24" fillId="0" borderId="20" xfId="53" applyNumberFormat="1" applyFont="1" applyBorder="1" applyAlignment="1">
      <alignment horizontal="center" vertical="center"/>
    </xf>
    <xf numFmtId="0" fontId="24" fillId="0" borderId="20" xfId="53" applyFont="1" applyBorder="1" applyAlignment="1">
      <alignment horizontal="center" vertical="center"/>
    </xf>
    <xf numFmtId="0" fontId="22" fillId="0" borderId="20" xfId="53" applyFont="1" applyBorder="1" applyAlignment="1">
      <alignment horizontal="center" vertical="center"/>
    </xf>
    <xf numFmtId="0" fontId="22" fillId="0" borderId="29" xfId="53" applyFont="1" applyBorder="1" applyAlignment="1">
      <alignment horizontal="left" vertical="center"/>
    </xf>
    <xf numFmtId="0" fontId="13" fillId="0" borderId="20" xfId="53" applyFont="1" applyBorder="1" applyAlignment="1">
      <alignment horizontal="right" vertical="center"/>
    </xf>
    <xf numFmtId="0" fontId="22" fillId="0" borderId="20" xfId="53" applyFont="1" applyBorder="1" applyAlignment="1">
      <alignment horizontal="left" vertical="center"/>
    </xf>
    <xf numFmtId="0" fontId="22" fillId="0" borderId="30" xfId="53" applyFont="1" applyBorder="1">
      <alignment vertical="center"/>
    </xf>
    <xf numFmtId="0" fontId="13" fillId="0" borderId="31" xfId="53" applyFont="1" applyBorder="1" applyAlignment="1">
      <alignment horizontal="right" vertical="center"/>
    </xf>
    <xf numFmtId="0" fontId="22" fillId="0" borderId="31" xfId="53" applyFont="1" applyBorder="1">
      <alignment vertical="center"/>
    </xf>
    <xf numFmtId="0" fontId="24" fillId="0" borderId="31" xfId="53" applyFont="1" applyBorder="1">
      <alignment vertical="center"/>
    </xf>
    <xf numFmtId="0" fontId="24" fillId="0" borderId="31" xfId="53" applyFont="1" applyBorder="1" applyAlignment="1">
      <alignment horizontal="left" vertical="center"/>
    </xf>
    <xf numFmtId="0" fontId="22" fillId="0" borderId="31" xfId="53" applyFont="1" applyBorder="1" applyAlignment="1">
      <alignment horizontal="left" vertical="center"/>
    </xf>
    <xf numFmtId="0" fontId="22" fillId="0" borderId="0" xfId="53" applyFont="1">
      <alignment vertical="center"/>
    </xf>
    <xf numFmtId="0" fontId="24" fillId="0" borderId="0" xfId="53" applyFont="1">
      <alignment vertical="center"/>
    </xf>
    <xf numFmtId="0" fontId="24" fillId="0" borderId="0" xfId="53" applyFont="1" applyAlignment="1">
      <alignment horizontal="left" vertical="center"/>
    </xf>
    <xf numFmtId="0" fontId="22" fillId="0" borderId="27" xfId="53" applyFont="1" applyBorder="1">
      <alignment vertical="center"/>
    </xf>
    <xf numFmtId="0" fontId="24" fillId="0" borderId="32" xfId="53" applyFont="1" applyBorder="1" applyAlignment="1">
      <alignment horizontal="center" vertical="center"/>
    </xf>
    <xf numFmtId="0" fontId="24" fillId="0" borderId="33" xfId="53" applyFont="1" applyBorder="1" applyAlignment="1">
      <alignment horizontal="center" vertical="center"/>
    </xf>
    <xf numFmtId="0" fontId="24" fillId="0" borderId="20" xfId="53" applyFont="1" applyBorder="1" applyAlignment="1">
      <alignment horizontal="left" vertical="center"/>
    </xf>
    <xf numFmtId="0" fontId="24" fillId="0" borderId="20" xfId="53" applyFont="1" applyBorder="1">
      <alignment vertical="center"/>
    </xf>
    <xf numFmtId="0" fontId="24" fillId="0" borderId="34" xfId="53" applyFont="1" applyBorder="1" applyAlignment="1">
      <alignment horizontal="center" vertical="center"/>
    </xf>
    <xf numFmtId="0" fontId="24" fillId="0" borderId="35" xfId="53" applyFont="1" applyBorder="1" applyAlignment="1">
      <alignment horizontal="center" vertical="center"/>
    </xf>
    <xf numFmtId="0" fontId="14" fillId="0" borderId="36" xfId="53" applyFont="1" applyBorder="1" applyAlignment="1">
      <alignment horizontal="left" vertical="center"/>
    </xf>
    <xf numFmtId="0" fontId="14" fillId="0" borderId="35" xfId="53" applyFont="1" applyBorder="1" applyAlignment="1">
      <alignment horizontal="left" vertical="center"/>
    </xf>
    <xf numFmtId="0" fontId="22" fillId="0" borderId="28" xfId="53" applyFont="1" applyBorder="1" applyAlignment="1">
      <alignment horizontal="left" vertical="center"/>
    </xf>
    <xf numFmtId="0" fontId="24" fillId="0" borderId="29" xfId="53" applyFont="1" applyBorder="1" applyAlignment="1">
      <alignment horizontal="left" vertical="center"/>
    </xf>
    <xf numFmtId="0" fontId="24" fillId="0" borderId="36" xfId="53" applyFont="1" applyBorder="1" applyAlignment="1">
      <alignment horizontal="left" vertical="center"/>
    </xf>
    <xf numFmtId="0" fontId="24" fillId="0" borderId="35" xfId="53" applyFont="1" applyBorder="1" applyAlignment="1">
      <alignment horizontal="left" vertical="center"/>
    </xf>
    <xf numFmtId="0" fontId="24" fillId="0" borderId="29" xfId="53" applyFont="1" applyBorder="1" applyAlignment="1">
      <alignment horizontal="left" vertical="center" wrapText="1"/>
    </xf>
    <xf numFmtId="0" fontId="24" fillId="0" borderId="20" xfId="53" applyFont="1" applyBorder="1" applyAlignment="1">
      <alignment horizontal="left" vertical="center" wrapText="1"/>
    </xf>
    <xf numFmtId="0" fontId="22" fillId="0" borderId="30" xfId="53" applyFont="1" applyBorder="1" applyAlignment="1">
      <alignment horizontal="left" vertical="center"/>
    </xf>
    <xf numFmtId="0" fontId="18" fillId="0" borderId="31" xfId="53" applyBorder="1" applyAlignment="1">
      <alignment horizontal="center" vertical="center"/>
    </xf>
    <xf numFmtId="0" fontId="22" fillId="0" borderId="37" xfId="53" applyFont="1" applyBorder="1" applyAlignment="1">
      <alignment horizontal="center" vertical="center"/>
    </xf>
    <xf numFmtId="0" fontId="22" fillId="0" borderId="38" xfId="53" applyFont="1" applyBorder="1" applyAlignment="1">
      <alignment horizontal="left" vertical="center"/>
    </xf>
    <xf numFmtId="0" fontId="22" fillId="0" borderId="33" xfId="53" applyFont="1" applyBorder="1" applyAlignment="1">
      <alignment horizontal="left" vertical="center"/>
    </xf>
    <xf numFmtId="0" fontId="18" fillId="0" borderId="36" xfId="53" applyBorder="1" applyAlignment="1">
      <alignment horizontal="left" vertical="center"/>
    </xf>
    <xf numFmtId="0" fontId="18" fillId="0" borderId="35" xfId="53" applyBorder="1" applyAlignment="1">
      <alignment horizontal="left" vertical="center"/>
    </xf>
    <xf numFmtId="0" fontId="25" fillId="0" borderId="36" xfId="53" applyFont="1" applyBorder="1" applyAlignment="1">
      <alignment horizontal="left" vertical="center"/>
    </xf>
    <xf numFmtId="0" fontId="24" fillId="0" borderId="39" xfId="53" applyFont="1" applyBorder="1" applyAlignment="1">
      <alignment horizontal="left" vertical="center"/>
    </xf>
    <xf numFmtId="0" fontId="24" fillId="0" borderId="40" xfId="53" applyFont="1" applyBorder="1" applyAlignment="1">
      <alignment horizontal="left" vertical="center"/>
    </xf>
    <xf numFmtId="0" fontId="14" fillId="0" borderId="27" xfId="53" applyFont="1" applyBorder="1" applyAlignment="1">
      <alignment horizontal="left" vertical="center"/>
    </xf>
    <xf numFmtId="0" fontId="14" fillId="0" borderId="28" xfId="53" applyFont="1" applyBorder="1" applyAlignment="1">
      <alignment horizontal="left" vertical="center"/>
    </xf>
    <xf numFmtId="0" fontId="22" fillId="0" borderId="34" xfId="53" applyFont="1" applyBorder="1" applyAlignment="1">
      <alignment horizontal="left" vertical="center"/>
    </xf>
    <xf numFmtId="0" fontId="22" fillId="0" borderId="41" xfId="53" applyFont="1" applyBorder="1" applyAlignment="1">
      <alignment horizontal="left" vertical="center"/>
    </xf>
    <xf numFmtId="0" fontId="24" fillId="0" borderId="31" xfId="53" applyFont="1" applyBorder="1" applyAlignment="1">
      <alignment horizontal="center" vertical="center"/>
    </xf>
    <xf numFmtId="58" fontId="24" fillId="0" borderId="31" xfId="53" applyNumberFormat="1" applyFont="1" applyBorder="1">
      <alignment vertical="center"/>
    </xf>
    <xf numFmtId="0" fontId="22" fillId="0" borderId="31" xfId="53" applyFont="1" applyBorder="1" applyAlignment="1">
      <alignment horizontal="center" vertical="center"/>
    </xf>
    <xf numFmtId="0" fontId="24" fillId="0" borderId="42" xfId="53" applyFont="1" applyBorder="1" applyAlignment="1">
      <alignment horizontal="center" vertical="center"/>
    </xf>
    <xf numFmtId="0" fontId="22" fillId="0" borderId="43" xfId="53" applyFont="1" applyBorder="1" applyAlignment="1">
      <alignment horizontal="center" vertical="center"/>
    </xf>
    <xf numFmtId="0" fontId="24" fillId="0" borderId="43" xfId="53" applyFont="1" applyBorder="1" applyAlignment="1">
      <alignment horizontal="left" vertical="center"/>
    </xf>
    <xf numFmtId="0" fontId="24" fillId="0" borderId="44" xfId="53" applyFont="1" applyBorder="1" applyAlignment="1">
      <alignment horizontal="left" vertical="center"/>
    </xf>
    <xf numFmtId="0" fontId="24" fillId="0" borderId="45" xfId="53" applyFont="1" applyBorder="1" applyAlignment="1">
      <alignment horizontal="center" vertical="center"/>
    </xf>
    <xf numFmtId="0" fontId="24" fillId="0" borderId="46" xfId="53" applyFont="1" applyBorder="1" applyAlignment="1">
      <alignment horizontal="center" vertical="center"/>
    </xf>
    <xf numFmtId="0" fontId="14" fillId="0" borderId="46" xfId="53" applyFont="1" applyBorder="1" applyAlignment="1">
      <alignment horizontal="left" vertical="center"/>
    </xf>
    <xf numFmtId="0" fontId="22" fillId="0" borderId="42" xfId="53" applyFont="1" applyBorder="1" applyAlignment="1">
      <alignment horizontal="left" vertical="center"/>
    </xf>
    <xf numFmtId="0" fontId="22" fillId="0" borderId="43" xfId="53" applyFont="1" applyBorder="1" applyAlignment="1">
      <alignment horizontal="left" vertical="center"/>
    </xf>
    <xf numFmtId="0" fontId="24" fillId="0" borderId="46" xfId="53" applyFont="1" applyBorder="1" applyAlignment="1">
      <alignment horizontal="left" vertical="center"/>
    </xf>
    <xf numFmtId="0" fontId="24" fillId="0" borderId="43" xfId="53" applyFont="1" applyBorder="1" applyAlignment="1">
      <alignment horizontal="left" vertical="center" wrapText="1"/>
    </xf>
    <xf numFmtId="0" fontId="18" fillId="0" borderId="44" xfId="53" applyBorder="1" applyAlignment="1">
      <alignment horizontal="center" vertical="center"/>
    </xf>
    <xf numFmtId="0" fontId="22" fillId="0" borderId="45" xfId="53" applyFont="1" applyBorder="1" applyAlignment="1">
      <alignment horizontal="left" vertical="center"/>
    </xf>
    <xf numFmtId="0" fontId="18" fillId="0" borderId="46" xfId="53" applyBorder="1" applyAlignment="1">
      <alignment horizontal="left" vertical="center"/>
    </xf>
    <xf numFmtId="0" fontId="24" fillId="0" borderId="47" xfId="53" applyFont="1" applyBorder="1" applyAlignment="1">
      <alignment horizontal="left" vertical="center"/>
    </xf>
    <xf numFmtId="0" fontId="14" fillId="0" borderId="42" xfId="53" applyFont="1" applyBorder="1" applyAlignment="1">
      <alignment horizontal="left" vertical="center"/>
    </xf>
    <xf numFmtId="0" fontId="24" fillId="0" borderId="44" xfId="53" applyFont="1" applyBorder="1" applyAlignment="1">
      <alignment horizontal="center" vertical="center"/>
    </xf>
    <xf numFmtId="0" fontId="26" fillId="0" borderId="26" xfId="53" applyFont="1" applyBorder="1" applyAlignment="1">
      <alignment horizontal="center" vertical="top"/>
    </xf>
    <xf numFmtId="0" fontId="25" fillId="0" borderId="48" xfId="53" applyFont="1" applyBorder="1" applyAlignment="1">
      <alignment horizontal="left" vertical="center"/>
    </xf>
    <xf numFmtId="0" fontId="13" fillId="0" borderId="49" xfId="53" applyFont="1" applyBorder="1" applyAlignment="1">
      <alignment horizontal="center" vertical="center"/>
    </xf>
    <xf numFmtId="0" fontId="25" fillId="0" borderId="49" xfId="53" applyFont="1" applyBorder="1" applyAlignment="1">
      <alignment horizontal="center" vertical="center"/>
    </xf>
    <xf numFmtId="0" fontId="14" fillId="0" borderId="49" xfId="53" applyFont="1" applyBorder="1" applyAlignment="1">
      <alignment horizontal="left" vertical="center"/>
    </xf>
    <xf numFmtId="0" fontId="14" fillId="0" borderId="27" xfId="53" applyFont="1" applyBorder="1" applyAlignment="1">
      <alignment horizontal="center" vertical="center"/>
    </xf>
    <xf numFmtId="0" fontId="14" fillId="0" borderId="28" xfId="53" applyFont="1" applyBorder="1" applyAlignment="1">
      <alignment horizontal="center" vertical="center"/>
    </xf>
    <xf numFmtId="0" fontId="14" fillId="0" borderId="42" xfId="53" applyFont="1" applyBorder="1" applyAlignment="1">
      <alignment horizontal="center" vertical="center"/>
    </xf>
    <xf numFmtId="0" fontId="25" fillId="0" borderId="27" xfId="53" applyFont="1" applyBorder="1" applyAlignment="1">
      <alignment horizontal="center" vertical="center"/>
    </xf>
    <xf numFmtId="0" fontId="25" fillId="0" borderId="28" xfId="53" applyFont="1" applyBorder="1" applyAlignment="1">
      <alignment horizontal="center" vertical="center"/>
    </xf>
    <xf numFmtId="0" fontId="25" fillId="0" borderId="42" xfId="53" applyFont="1" applyBorder="1" applyAlignment="1">
      <alignment horizontal="center" vertical="center"/>
    </xf>
    <xf numFmtId="0" fontId="14" fillId="0" borderId="29" xfId="53" applyFont="1" applyBorder="1" applyAlignment="1">
      <alignment horizontal="left" vertical="center"/>
    </xf>
    <xf numFmtId="0" fontId="13" fillId="0" borderId="20" xfId="53" applyFont="1" applyBorder="1" applyAlignment="1">
      <alignment horizontal="left" vertical="center"/>
    </xf>
    <xf numFmtId="0" fontId="13" fillId="0" borderId="43" xfId="53" applyFont="1" applyBorder="1" applyAlignment="1">
      <alignment horizontal="left" vertical="center"/>
    </xf>
    <xf numFmtId="0" fontId="14" fillId="0" borderId="20" xfId="53" applyFont="1" applyBorder="1" applyAlignment="1">
      <alignment horizontal="left" vertical="center"/>
    </xf>
    <xf numFmtId="14" fontId="13" fillId="0" borderId="20" xfId="53" applyNumberFormat="1" applyFont="1" applyBorder="1" applyAlignment="1">
      <alignment horizontal="center" vertical="center"/>
    </xf>
    <xf numFmtId="14" fontId="13" fillId="0" borderId="43" xfId="53" applyNumberFormat="1" applyFont="1" applyBorder="1" applyAlignment="1">
      <alignment horizontal="center" vertical="center"/>
    </xf>
    <xf numFmtId="0" fontId="14" fillId="0" borderId="29" xfId="53" applyFont="1" applyBorder="1">
      <alignment vertical="center"/>
    </xf>
    <xf numFmtId="0" fontId="13" fillId="0" borderId="20" xfId="53" applyFont="1" applyBorder="1">
      <alignment vertical="center"/>
    </xf>
    <xf numFmtId="0" fontId="13" fillId="0" borderId="43" xfId="53" applyFont="1" applyBorder="1">
      <alignment vertical="center"/>
    </xf>
    <xf numFmtId="0" fontId="14" fillId="0" borderId="20" xfId="53" applyFont="1" applyBorder="1">
      <alignment vertical="center"/>
    </xf>
    <xf numFmtId="0" fontId="13" fillId="0" borderId="34" xfId="53" applyFont="1" applyBorder="1" applyAlignment="1">
      <alignment horizontal="left" vertical="center"/>
    </xf>
    <xf numFmtId="0" fontId="13" fillId="0" borderId="46" xfId="53" applyFont="1" applyBorder="1" applyAlignment="1">
      <alignment horizontal="left" vertical="center"/>
    </xf>
    <xf numFmtId="0" fontId="18" fillId="0" borderId="20" xfId="53" applyBorder="1">
      <alignment vertical="center"/>
    </xf>
    <xf numFmtId="0" fontId="14" fillId="0" borderId="30" xfId="53" applyFont="1" applyBorder="1">
      <alignment vertical="center"/>
    </xf>
    <xf numFmtId="0" fontId="13" fillId="0" borderId="31" xfId="53" applyFont="1" applyBorder="1" applyAlignment="1">
      <alignment horizontal="center" vertical="center"/>
    </xf>
    <xf numFmtId="0" fontId="13" fillId="0" borderId="44" xfId="53" applyFont="1" applyBorder="1" applyAlignment="1">
      <alignment horizontal="center" vertical="center"/>
    </xf>
    <xf numFmtId="0" fontId="14" fillId="0" borderId="30" xfId="53" applyFont="1" applyBorder="1" applyAlignment="1">
      <alignment horizontal="left" vertical="center"/>
    </xf>
    <xf numFmtId="0" fontId="14" fillId="0" borderId="31" xfId="53" applyFont="1" applyBorder="1" applyAlignment="1">
      <alignment horizontal="left" vertical="center"/>
    </xf>
    <xf numFmtId="14" fontId="13" fillId="0" borderId="31" xfId="53" applyNumberFormat="1" applyFont="1" applyBorder="1" applyAlignment="1">
      <alignment horizontal="center" vertical="center"/>
    </xf>
    <xf numFmtId="14" fontId="13" fillId="0" borderId="44" xfId="53" applyNumberFormat="1" applyFont="1" applyBorder="1" applyAlignment="1">
      <alignment horizontal="center" vertical="center"/>
    </xf>
    <xf numFmtId="0" fontId="14" fillId="0" borderId="50" xfId="53" applyFont="1" applyBorder="1" applyAlignment="1">
      <alignment horizontal="left" vertical="center"/>
    </xf>
    <xf numFmtId="0" fontId="14" fillId="0" borderId="37" xfId="53" applyFont="1" applyBorder="1" applyAlignment="1">
      <alignment horizontal="left" vertical="center"/>
    </xf>
    <xf numFmtId="0" fontId="25" fillId="0" borderId="51" xfId="53" applyFont="1" applyBorder="1" applyAlignment="1">
      <alignment horizontal="left" vertical="center"/>
    </xf>
    <xf numFmtId="0" fontId="25" fillId="0" borderId="52" xfId="53" applyFont="1" applyBorder="1" applyAlignment="1">
      <alignment horizontal="left" vertical="center"/>
    </xf>
    <xf numFmtId="0" fontId="14" fillId="0" borderId="53" xfId="53" applyFont="1" applyBorder="1">
      <alignment vertical="center"/>
    </xf>
    <xf numFmtId="0" fontId="18" fillId="0" borderId="54" xfId="53" applyBorder="1" applyAlignment="1">
      <alignment horizontal="left" vertical="center"/>
    </xf>
    <xf numFmtId="0" fontId="13" fillId="0" borderId="54" xfId="53" applyFont="1" applyBorder="1" applyAlignment="1">
      <alignment horizontal="left" vertical="center"/>
    </xf>
    <xf numFmtId="0" fontId="18" fillId="0" borderId="54" xfId="53" applyBorder="1">
      <alignment vertical="center"/>
    </xf>
    <xf numFmtId="0" fontId="14" fillId="0" borderId="54" xfId="53" applyFont="1" applyBorder="1">
      <alignment vertical="center"/>
    </xf>
    <xf numFmtId="0" fontId="18" fillId="0" borderId="20" xfId="53" applyBorder="1" applyAlignment="1">
      <alignment horizontal="left" vertical="center"/>
    </xf>
    <xf numFmtId="0" fontId="14" fillId="0" borderId="53" xfId="53" applyFont="1" applyBorder="1" applyAlignment="1">
      <alignment horizontal="center" vertical="center"/>
    </xf>
    <xf numFmtId="0" fontId="13" fillId="0" borderId="54" xfId="53" applyFont="1" applyBorder="1" applyAlignment="1">
      <alignment horizontal="center" vertical="center"/>
    </xf>
    <xf numFmtId="0" fontId="14" fillId="0" borderId="54" xfId="53" applyFont="1" applyBorder="1" applyAlignment="1">
      <alignment horizontal="center" vertical="center"/>
    </xf>
    <xf numFmtId="0" fontId="18" fillId="0" borderId="54" xfId="53" applyBorder="1" applyAlignment="1">
      <alignment horizontal="center" vertical="center"/>
    </xf>
    <xf numFmtId="0" fontId="14" fillId="0" borderId="29" xfId="53" applyFont="1" applyBorder="1" applyAlignment="1">
      <alignment horizontal="center" vertical="center"/>
    </xf>
    <xf numFmtId="0" fontId="14" fillId="0" borderId="20" xfId="53" applyFont="1" applyBorder="1" applyAlignment="1">
      <alignment horizontal="center" vertical="center"/>
    </xf>
    <xf numFmtId="0" fontId="18" fillId="0" borderId="20" xfId="53" applyBorder="1" applyAlignment="1">
      <alignment horizontal="center" vertical="center"/>
    </xf>
    <xf numFmtId="0" fontId="14" fillId="0" borderId="39" xfId="53" applyFont="1" applyBorder="1" applyAlignment="1">
      <alignment horizontal="left" vertical="center" wrapText="1"/>
    </xf>
    <xf numFmtId="0" fontId="14" fillId="0" borderId="40" xfId="53" applyFont="1" applyBorder="1" applyAlignment="1">
      <alignment horizontal="left" vertical="center" wrapText="1"/>
    </xf>
    <xf numFmtId="0" fontId="14" fillId="0" borderId="53" xfId="53" applyFont="1" applyBorder="1" applyAlignment="1">
      <alignment horizontal="left" vertical="center"/>
    </xf>
    <xf numFmtId="0" fontId="14" fillId="0" borderId="54" xfId="53" applyFont="1" applyBorder="1" applyAlignment="1">
      <alignment horizontal="left" vertical="center"/>
    </xf>
    <xf numFmtId="0" fontId="27" fillId="0" borderId="55" xfId="53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9" fontId="13" fillId="0" borderId="20" xfId="53" applyNumberFormat="1" applyFont="1" applyBorder="1" applyAlignment="1">
      <alignment horizontal="center" vertical="center"/>
    </xf>
    <xf numFmtId="0" fontId="13" fillId="0" borderId="29" xfId="53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13" fillId="0" borderId="38" xfId="53" applyNumberFormat="1" applyFont="1" applyBorder="1" applyAlignment="1">
      <alignment horizontal="left" vertical="center"/>
    </xf>
    <xf numFmtId="9" fontId="13" fillId="0" borderId="33" xfId="53" applyNumberFormat="1" applyFont="1" applyBorder="1" applyAlignment="1">
      <alignment horizontal="left" vertical="center"/>
    </xf>
    <xf numFmtId="9" fontId="13" fillId="0" borderId="39" xfId="53" applyNumberFormat="1" applyFont="1" applyBorder="1" applyAlignment="1">
      <alignment horizontal="left" vertical="center"/>
    </xf>
    <xf numFmtId="9" fontId="13" fillId="0" borderId="40" xfId="53" applyNumberFormat="1" applyFont="1" applyBorder="1" applyAlignment="1">
      <alignment horizontal="left" vertical="center"/>
    </xf>
    <xf numFmtId="0" fontId="22" fillId="0" borderId="53" xfId="53" applyFont="1" applyBorder="1" applyAlignment="1">
      <alignment horizontal="left" vertical="center"/>
    </xf>
    <xf numFmtId="0" fontId="22" fillId="0" borderId="54" xfId="53" applyFont="1" applyBorder="1" applyAlignment="1">
      <alignment horizontal="left" vertical="center"/>
    </xf>
    <xf numFmtId="0" fontId="22" fillId="0" borderId="56" xfId="53" applyFont="1" applyBorder="1" applyAlignment="1">
      <alignment horizontal="left" vertical="center"/>
    </xf>
    <xf numFmtId="0" fontId="22" fillId="0" borderId="40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13" fillId="0" borderId="57" xfId="53" applyFont="1" applyBorder="1" applyAlignment="1">
      <alignment horizontal="left" vertical="center"/>
    </xf>
    <xf numFmtId="0" fontId="13" fillId="0" borderId="58" xfId="53" applyFont="1" applyBorder="1" applyAlignment="1">
      <alignment horizontal="left" vertical="center"/>
    </xf>
    <xf numFmtId="0" fontId="13" fillId="0" borderId="36" xfId="53" applyFont="1" applyBorder="1" applyAlignment="1">
      <alignment horizontal="left" vertical="center"/>
    </xf>
    <xf numFmtId="0" fontId="13" fillId="0" borderId="35" xfId="53" applyFont="1" applyBorder="1" applyAlignment="1">
      <alignment horizontal="left" vertical="center"/>
    </xf>
    <xf numFmtId="0" fontId="14" fillId="0" borderId="39" xfId="53" applyFont="1" applyBorder="1" applyAlignment="1">
      <alignment horizontal="left" vertical="center"/>
    </xf>
    <xf numFmtId="0" fontId="14" fillId="0" borderId="40" xfId="53" applyFont="1" applyBorder="1" applyAlignment="1">
      <alignment horizontal="left" vertical="center"/>
    </xf>
    <xf numFmtId="0" fontId="13" fillId="0" borderId="59" xfId="53" applyFont="1" applyBorder="1" applyAlignment="1">
      <alignment horizontal="left" vertical="center"/>
    </xf>
    <xf numFmtId="0" fontId="13" fillId="0" borderId="0" xfId="53" applyFont="1" applyBorder="1" applyAlignment="1">
      <alignment horizontal="left" vertical="center"/>
    </xf>
    <xf numFmtId="0" fontId="25" fillId="0" borderId="2" xfId="53" applyFont="1" applyBorder="1">
      <alignment vertical="center"/>
    </xf>
    <xf numFmtId="0" fontId="29" fillId="0" borderId="2" xfId="53" applyFont="1" applyBorder="1" applyAlignment="1">
      <alignment horizontal="center" vertical="center"/>
    </xf>
    <xf numFmtId="0" fontId="18" fillId="0" borderId="2" xfId="53" applyBorder="1">
      <alignment vertical="center"/>
    </xf>
    <xf numFmtId="58" fontId="18" fillId="0" borderId="2" xfId="53" applyNumberFormat="1" applyBorder="1">
      <alignment vertical="center"/>
    </xf>
    <xf numFmtId="0" fontId="25" fillId="0" borderId="2" xfId="53" applyFont="1" applyBorder="1" applyAlignment="1">
      <alignment horizontal="center" vertical="center"/>
    </xf>
    <xf numFmtId="0" fontId="25" fillId="0" borderId="2" xfId="53" applyFont="1" applyBorder="1" applyAlignment="1">
      <alignment horizontal="left" vertical="center"/>
    </xf>
    <xf numFmtId="0" fontId="13" fillId="0" borderId="2" xfId="53" applyFont="1" applyBorder="1" applyAlignment="1">
      <alignment horizontal="left" vertical="center"/>
    </xf>
    <xf numFmtId="0" fontId="18" fillId="0" borderId="49" xfId="53" applyBorder="1" applyAlignment="1">
      <alignment horizontal="center" vertical="center"/>
    </xf>
    <xf numFmtId="0" fontId="18" fillId="0" borderId="60" xfId="53" applyBorder="1" applyAlignment="1">
      <alignment horizontal="center" vertical="center"/>
    </xf>
    <xf numFmtId="0" fontId="13" fillId="0" borderId="31" xfId="53" applyFont="1" applyBorder="1" applyAlignment="1">
      <alignment horizontal="left" vertical="center"/>
    </xf>
    <xf numFmtId="0" fontId="13" fillId="0" borderId="44" xfId="53" applyFont="1" applyBorder="1" applyAlignment="1">
      <alignment horizontal="left" vertical="center"/>
    </xf>
    <xf numFmtId="0" fontId="14" fillId="0" borderId="61" xfId="53" applyFont="1" applyBorder="1" applyAlignment="1">
      <alignment horizontal="left" vertical="center"/>
    </xf>
    <xf numFmtId="0" fontId="25" fillId="0" borderId="62" xfId="53" applyFont="1" applyBorder="1" applyAlignment="1">
      <alignment horizontal="left" vertical="center"/>
    </xf>
    <xf numFmtId="0" fontId="13" fillId="0" borderId="63" xfId="53" applyFont="1" applyBorder="1" applyAlignment="1">
      <alignment horizontal="left" vertical="center"/>
    </xf>
    <xf numFmtId="0" fontId="14" fillId="0" borderId="44" xfId="53" applyFont="1" applyBorder="1" applyAlignment="1">
      <alignment horizontal="left" vertical="center"/>
    </xf>
    <xf numFmtId="0" fontId="14" fillId="0" borderId="0" xfId="53" applyFont="1">
      <alignment vertical="center"/>
    </xf>
    <xf numFmtId="0" fontId="14" fillId="0" borderId="47" xfId="53" applyFont="1" applyBorder="1" applyAlignment="1">
      <alignment horizontal="left" vertical="center" wrapText="1"/>
    </xf>
    <xf numFmtId="0" fontId="14" fillId="0" borderId="63" xfId="53" applyFont="1" applyBorder="1" applyAlignment="1">
      <alignment horizontal="left" vertical="center"/>
    </xf>
    <xf numFmtId="0" fontId="19" fillId="0" borderId="43" xfId="53" applyFont="1" applyBorder="1" applyAlignment="1">
      <alignment horizontal="left" vertical="center" wrapText="1"/>
    </xf>
    <xf numFmtId="0" fontId="19" fillId="0" borderId="43" xfId="53" applyFont="1" applyBorder="1" applyAlignment="1">
      <alignment horizontal="left" vertical="center"/>
    </xf>
    <xf numFmtId="0" fontId="25" fillId="0" borderId="62" xfId="0" applyFont="1" applyBorder="1" applyAlignment="1">
      <alignment horizontal="left" vertical="center"/>
    </xf>
    <xf numFmtId="9" fontId="13" fillId="0" borderId="45" xfId="53" applyNumberFormat="1" applyFont="1" applyBorder="1" applyAlignment="1">
      <alignment horizontal="left" vertical="center"/>
    </xf>
    <xf numFmtId="9" fontId="13" fillId="0" borderId="47" xfId="53" applyNumberFormat="1" applyFont="1" applyBorder="1" applyAlignment="1">
      <alignment horizontal="left" vertical="center"/>
    </xf>
    <xf numFmtId="0" fontId="22" fillId="0" borderId="63" xfId="53" applyFont="1" applyBorder="1" applyAlignment="1">
      <alignment horizontal="left" vertical="center"/>
    </xf>
    <xf numFmtId="0" fontId="22" fillId="0" borderId="47" xfId="53" applyFont="1" applyBorder="1" applyAlignment="1">
      <alignment horizontal="left" vertical="center"/>
    </xf>
    <xf numFmtId="0" fontId="13" fillId="0" borderId="64" xfId="53" applyFont="1" applyBorder="1" applyAlignment="1">
      <alignment horizontal="left" vertical="center"/>
    </xf>
    <xf numFmtId="0" fontId="14" fillId="0" borderId="47" xfId="53" applyFont="1" applyBorder="1" applyAlignment="1">
      <alignment horizontal="left" vertical="center"/>
    </xf>
    <xf numFmtId="0" fontId="13" fillId="0" borderId="65" xfId="53" applyFont="1" applyBorder="1" applyAlignment="1">
      <alignment horizontal="left" vertical="center"/>
    </xf>
    <xf numFmtId="0" fontId="13" fillId="0" borderId="2" xfId="53" applyFont="1" applyBorder="1" applyAlignment="1">
      <alignment horizontal="center" vertical="center"/>
    </xf>
    <xf numFmtId="0" fontId="18" fillId="0" borderId="2" xfId="53" applyBorder="1" applyAlignment="1">
      <alignment horizontal="center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8" xfId="0" applyFont="1" applyFill="1" applyBorder="1" applyAlignment="1">
      <alignment horizontal="center" vertical="center"/>
    </xf>
    <xf numFmtId="0" fontId="31" fillId="7" borderId="2" xfId="0" applyFont="1" applyFill="1" applyBorder="1"/>
    <xf numFmtId="0" fontId="0" fillId="0" borderId="68" xfId="0" applyBorder="1"/>
    <xf numFmtId="0" fontId="0" fillId="7" borderId="2" xfId="0" applyFill="1" applyBorder="1"/>
    <xf numFmtId="0" fontId="0" fillId="0" borderId="69" xfId="0" applyBorder="1"/>
    <xf numFmtId="0" fontId="0" fillId="0" borderId="70" xfId="0" applyBorder="1"/>
    <xf numFmtId="0" fontId="0" fillId="7" borderId="70" xfId="0" applyFill="1" applyBorder="1"/>
    <xf numFmtId="0" fontId="0" fillId="8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9" fillId="0" borderId="2" xfId="49" applyFont="1" applyBorder="1" applyAlignment="1" quotePrefix="1">
      <alignment horizontal="center" vertical="center" wrapText="1"/>
    </xf>
    <xf numFmtId="0" fontId="5" fillId="0" borderId="9" xfId="50" applyFont="1" applyBorder="1" applyAlignment="1" quotePrefix="1">
      <alignment horizontal="left" vertical="center"/>
    </xf>
    <xf numFmtId="0" fontId="9" fillId="0" borderId="9" xfId="49" applyFont="1" applyBorder="1" applyAlignment="1" quotePrefix="1">
      <alignment horizontal="left" vertical="center"/>
    </xf>
    <xf numFmtId="0" fontId="5" fillId="3" borderId="11" xfId="50" applyFont="1" applyFill="1" applyBorder="1" applyAlignment="1" quotePrefix="1">
      <alignment horizontal="left" vertical="center"/>
    </xf>
    <xf numFmtId="0" fontId="5" fillId="4" borderId="11" xfId="50" applyFont="1" applyFill="1" applyBorder="1" applyAlignment="1" quotePrefix="1">
      <alignment horizontal="left" vertical="center"/>
    </xf>
    <xf numFmtId="0" fontId="9" fillId="0" borderId="7" xfId="49" applyFont="1" applyBorder="1" applyAlignment="1" quotePrefix="1">
      <alignment horizontal="center" vertical="center" wrapText="1"/>
    </xf>
    <xf numFmtId="0" fontId="9" fillId="0" borderId="13" xfId="49" applyFont="1" applyBorder="1" applyAlignment="1" quotePrefix="1">
      <alignment horizontal="center" vertical="center" wrapText="1"/>
    </xf>
    <xf numFmtId="0" fontId="9" fillId="0" borderId="14" xfId="49" applyFont="1" applyBorder="1" applyAlignment="1" quotePrefix="1">
      <alignment horizontal="center" vertical="center" wrapText="1"/>
    </xf>
    <xf numFmtId="0" fontId="9" fillId="0" borderId="15" xfId="49" applyFont="1" applyBorder="1" applyAlignment="1" quotePrefix="1">
      <alignment horizontal="center" vertical="center" wrapText="1"/>
    </xf>
    <xf numFmtId="0" fontId="5" fillId="0" borderId="5" xfId="50" applyFont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常规 10" xfId="51"/>
    <cellStyle name="常规 11 17" xfId="52"/>
    <cellStyle name="常规 2" xfId="53"/>
    <cellStyle name="常规 23" xfId="54"/>
    <cellStyle name="常规 3" xfId="55"/>
    <cellStyle name="常规 4" xfId="56"/>
    <cellStyle name="常规 40" xfId="57"/>
    <cellStyle name="常规 75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2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25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38100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00525"/>
              <a:ext cx="428625" cy="542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77" t="s">
        <v>0</v>
      </c>
      <c r="C2" s="278"/>
      <c r="D2" s="278"/>
      <c r="E2" s="278"/>
      <c r="F2" s="278"/>
      <c r="G2" s="278"/>
      <c r="H2" s="278"/>
      <c r="I2" s="292"/>
    </row>
    <row r="3" ht="27.95" customHeight="1" spans="2:9">
      <c r="B3" s="279"/>
      <c r="C3" s="280"/>
      <c r="D3" s="281" t="s">
        <v>1</v>
      </c>
      <c r="E3" s="282"/>
      <c r="F3" s="283" t="s">
        <v>2</v>
      </c>
      <c r="G3" s="284"/>
      <c r="H3" s="281" t="s">
        <v>3</v>
      </c>
      <c r="I3" s="293"/>
    </row>
    <row r="4" ht="27.95" customHeight="1" spans="2:9">
      <c r="B4" s="279" t="s">
        <v>4</v>
      </c>
      <c r="C4" s="280" t="s">
        <v>5</v>
      </c>
      <c r="D4" s="280" t="s">
        <v>6</v>
      </c>
      <c r="E4" s="280" t="s">
        <v>7</v>
      </c>
      <c r="F4" s="285" t="s">
        <v>6</v>
      </c>
      <c r="G4" s="285" t="s">
        <v>7</v>
      </c>
      <c r="H4" s="280" t="s">
        <v>6</v>
      </c>
      <c r="I4" s="294" t="s">
        <v>7</v>
      </c>
    </row>
    <row r="5" ht="27.95" customHeight="1" spans="2:9">
      <c r="B5" s="286" t="s">
        <v>8</v>
      </c>
      <c r="C5" s="9">
        <v>13</v>
      </c>
      <c r="D5" s="9">
        <v>0</v>
      </c>
      <c r="E5" s="9">
        <v>1</v>
      </c>
      <c r="F5" s="287">
        <v>0</v>
      </c>
      <c r="G5" s="287">
        <v>1</v>
      </c>
      <c r="H5" s="9">
        <v>1</v>
      </c>
      <c r="I5" s="295">
        <v>2</v>
      </c>
    </row>
    <row r="6" ht="27.95" customHeight="1" spans="2:9">
      <c r="B6" s="286" t="s">
        <v>9</v>
      </c>
      <c r="C6" s="9">
        <v>20</v>
      </c>
      <c r="D6" s="9">
        <v>0</v>
      </c>
      <c r="E6" s="9">
        <v>1</v>
      </c>
      <c r="F6" s="287">
        <v>1</v>
      </c>
      <c r="G6" s="287">
        <v>2</v>
      </c>
      <c r="H6" s="9">
        <v>2</v>
      </c>
      <c r="I6" s="295">
        <v>3</v>
      </c>
    </row>
    <row r="7" ht="27.95" customHeight="1" spans="2:9">
      <c r="B7" s="286" t="s">
        <v>10</v>
      </c>
      <c r="C7" s="9">
        <v>32</v>
      </c>
      <c r="D7" s="9">
        <v>0</v>
      </c>
      <c r="E7" s="9">
        <v>1</v>
      </c>
      <c r="F7" s="287">
        <v>2</v>
      </c>
      <c r="G7" s="287">
        <v>3</v>
      </c>
      <c r="H7" s="9">
        <v>3</v>
      </c>
      <c r="I7" s="295">
        <v>4</v>
      </c>
    </row>
    <row r="8" ht="27.95" customHeight="1" spans="2:9">
      <c r="B8" s="286" t="s">
        <v>11</v>
      </c>
      <c r="C8" s="9">
        <v>50</v>
      </c>
      <c r="D8" s="9">
        <v>1</v>
      </c>
      <c r="E8" s="9">
        <v>2</v>
      </c>
      <c r="F8" s="287">
        <v>3</v>
      </c>
      <c r="G8" s="287">
        <v>4</v>
      </c>
      <c r="H8" s="9">
        <v>5</v>
      </c>
      <c r="I8" s="295">
        <v>6</v>
      </c>
    </row>
    <row r="9" ht="27.95" customHeight="1" spans="2:9">
      <c r="B9" s="286" t="s">
        <v>12</v>
      </c>
      <c r="C9" s="9">
        <v>80</v>
      </c>
      <c r="D9" s="9">
        <v>2</v>
      </c>
      <c r="E9" s="9">
        <v>3</v>
      </c>
      <c r="F9" s="287">
        <v>5</v>
      </c>
      <c r="G9" s="287">
        <v>6</v>
      </c>
      <c r="H9" s="9">
        <v>7</v>
      </c>
      <c r="I9" s="295">
        <v>8</v>
      </c>
    </row>
    <row r="10" ht="27.95" customHeight="1" spans="2:9">
      <c r="B10" s="286" t="s">
        <v>13</v>
      </c>
      <c r="C10" s="9">
        <v>125</v>
      </c>
      <c r="D10" s="9">
        <v>3</v>
      </c>
      <c r="E10" s="9">
        <v>4</v>
      </c>
      <c r="F10" s="287">
        <v>7</v>
      </c>
      <c r="G10" s="287">
        <v>8</v>
      </c>
      <c r="H10" s="9">
        <v>10</v>
      </c>
      <c r="I10" s="295">
        <v>11</v>
      </c>
    </row>
    <row r="11" ht="27.95" customHeight="1" spans="2:9">
      <c r="B11" s="286" t="s">
        <v>14</v>
      </c>
      <c r="C11" s="9">
        <v>200</v>
      </c>
      <c r="D11" s="9">
        <v>5</v>
      </c>
      <c r="E11" s="9">
        <v>6</v>
      </c>
      <c r="F11" s="287">
        <v>10</v>
      </c>
      <c r="G11" s="287">
        <v>11</v>
      </c>
      <c r="H11" s="9">
        <v>14</v>
      </c>
      <c r="I11" s="295">
        <v>15</v>
      </c>
    </row>
    <row r="12" ht="27.95" customHeight="1" spans="2:9">
      <c r="B12" s="288" t="s">
        <v>15</v>
      </c>
      <c r="C12" s="289">
        <v>315</v>
      </c>
      <c r="D12" s="289">
        <v>7</v>
      </c>
      <c r="E12" s="289">
        <v>8</v>
      </c>
      <c r="F12" s="290">
        <v>14</v>
      </c>
      <c r="G12" s="290">
        <v>15</v>
      </c>
      <c r="H12" s="289">
        <v>21</v>
      </c>
      <c r="I12" s="296">
        <v>22</v>
      </c>
    </row>
    <row r="14" spans="2:4">
      <c r="B14" s="291" t="s">
        <v>16</v>
      </c>
      <c r="C14" s="291"/>
      <c r="D14" s="2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202</v>
      </c>
      <c r="B2" s="5" t="s">
        <v>207</v>
      </c>
      <c r="C2" s="5" t="s">
        <v>250</v>
      </c>
      <c r="D2" s="5" t="s">
        <v>205</v>
      </c>
      <c r="E2" s="5" t="s">
        <v>206</v>
      </c>
      <c r="F2" s="4" t="s">
        <v>293</v>
      </c>
      <c r="G2" s="4" t="s">
        <v>232</v>
      </c>
      <c r="H2" s="6" t="s">
        <v>233</v>
      </c>
      <c r="I2" s="20" t="s">
        <v>235</v>
      </c>
    </row>
    <row r="3" s="1" customFormat="1" ht="16.5" spans="1:9">
      <c r="A3" s="4"/>
      <c r="B3" s="7"/>
      <c r="C3" s="7"/>
      <c r="D3" s="7"/>
      <c r="E3" s="7"/>
      <c r="F3" s="4" t="s">
        <v>294</v>
      </c>
      <c r="G3" s="4" t="s">
        <v>236</v>
      </c>
      <c r="H3" s="8"/>
      <c r="I3" s="21"/>
    </row>
    <row r="4" ht="85.5" spans="1:9">
      <c r="A4" s="9"/>
      <c r="B4" s="9" t="s">
        <v>264</v>
      </c>
      <c r="C4" s="10" t="s">
        <v>295</v>
      </c>
      <c r="D4" s="306" t="s">
        <v>296</v>
      </c>
      <c r="E4" s="12" t="s">
        <v>220</v>
      </c>
      <c r="F4" s="13">
        <v>0.02</v>
      </c>
      <c r="G4" s="13">
        <v>0.02</v>
      </c>
      <c r="H4" s="13">
        <f>SUM(F4:G4)</f>
        <v>0.04</v>
      </c>
      <c r="I4" s="10" t="s">
        <v>222</v>
      </c>
    </row>
    <row r="5" ht="85.5" spans="1:9">
      <c r="A5" s="9"/>
      <c r="B5" s="9" t="s">
        <v>264</v>
      </c>
      <c r="C5" s="10" t="s">
        <v>295</v>
      </c>
      <c r="D5" s="10" t="s">
        <v>225</v>
      </c>
      <c r="E5" s="12" t="s">
        <v>220</v>
      </c>
      <c r="F5" s="13">
        <v>0.02</v>
      </c>
      <c r="G5" s="13">
        <v>0.02</v>
      </c>
      <c r="H5" s="13">
        <f>SUM(F5:G5)</f>
        <v>0.04</v>
      </c>
      <c r="I5" s="10" t="s">
        <v>222</v>
      </c>
    </row>
    <row r="6" spans="1:9">
      <c r="A6" s="9"/>
      <c r="B6" s="9"/>
      <c r="C6" s="9"/>
      <c r="D6" s="9"/>
      <c r="E6" s="12"/>
      <c r="F6" s="9"/>
      <c r="G6" s="9"/>
      <c r="H6" s="9"/>
      <c r="I6" s="9"/>
    </row>
    <row r="7" spans="1:9">
      <c r="A7" s="9"/>
      <c r="B7" s="9"/>
      <c r="C7" s="9"/>
      <c r="D7" s="9"/>
      <c r="E7" s="12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4" t="s">
        <v>226</v>
      </c>
      <c r="B10" s="15"/>
      <c r="C10" s="15"/>
      <c r="D10" s="16"/>
      <c r="E10" s="17"/>
      <c r="F10" s="14" t="s">
        <v>239</v>
      </c>
      <c r="G10" s="15"/>
      <c r="H10" s="16"/>
      <c r="I10" s="22"/>
    </row>
    <row r="11" ht="39" customHeight="1" spans="1:9">
      <c r="A11" s="18" t="s">
        <v>297</v>
      </c>
      <c r="B11" s="18"/>
      <c r="C11" s="19"/>
      <c r="D11" s="19"/>
      <c r="E11" s="19"/>
      <c r="F11" s="19"/>
      <c r="G11" s="19"/>
      <c r="H11" s="19"/>
      <c r="I11" s="19"/>
    </row>
    <row r="12" spans="1:1">
      <c r="A12" t="s">
        <v>241</v>
      </c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O23" sqref="O23"/>
    </sheetView>
  </sheetViews>
  <sheetFormatPr defaultColWidth="10.375" defaultRowHeight="16.5" customHeight="1"/>
  <cols>
    <col min="1" max="9" width="10.375" style="97"/>
    <col min="10" max="10" width="8.875" style="97" customWidth="1"/>
    <col min="11" max="11" width="12" style="97" customWidth="1"/>
    <col min="12" max="16384" width="10.375" style="97"/>
  </cols>
  <sheetData>
    <row r="1" ht="21" spans="1:11">
      <c r="A1" s="172" t="s">
        <v>17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5" spans="1:11">
      <c r="A2" s="173" t="s">
        <v>18</v>
      </c>
      <c r="B2" s="174" t="s">
        <v>19</v>
      </c>
      <c r="C2" s="174"/>
      <c r="D2" s="175" t="s">
        <v>20</v>
      </c>
      <c r="E2" s="175"/>
      <c r="F2" s="174" t="s">
        <v>21</v>
      </c>
      <c r="G2" s="174"/>
      <c r="H2" s="176" t="s">
        <v>22</v>
      </c>
      <c r="I2" s="254" t="s">
        <v>23</v>
      </c>
      <c r="J2" s="254"/>
      <c r="K2" s="255"/>
    </row>
    <row r="3" ht="14.25" spans="1:11">
      <c r="A3" s="177" t="s">
        <v>24</v>
      </c>
      <c r="B3" s="178"/>
      <c r="C3" s="179"/>
      <c r="D3" s="180" t="s">
        <v>25</v>
      </c>
      <c r="E3" s="181"/>
      <c r="F3" s="181"/>
      <c r="G3" s="182"/>
      <c r="H3" s="180" t="s">
        <v>26</v>
      </c>
      <c r="I3" s="181"/>
      <c r="J3" s="181"/>
      <c r="K3" s="182"/>
    </row>
    <row r="4" ht="14.25" spans="1:11">
      <c r="A4" s="183" t="s">
        <v>27</v>
      </c>
      <c r="B4" s="184" t="s">
        <v>28</v>
      </c>
      <c r="C4" s="185"/>
      <c r="D4" s="183" t="s">
        <v>29</v>
      </c>
      <c r="E4" s="186"/>
      <c r="F4" s="187">
        <v>45529</v>
      </c>
      <c r="G4" s="188"/>
      <c r="H4" s="183" t="s">
        <v>30</v>
      </c>
      <c r="I4" s="186"/>
      <c r="J4" s="184" t="s">
        <v>31</v>
      </c>
      <c r="K4" s="185" t="s">
        <v>32</v>
      </c>
    </row>
    <row r="5" ht="14.25" spans="1:11">
      <c r="A5" s="189" t="s">
        <v>33</v>
      </c>
      <c r="B5" s="184" t="s">
        <v>34</v>
      </c>
      <c r="C5" s="185"/>
      <c r="D5" s="183" t="s">
        <v>35</v>
      </c>
      <c r="E5" s="186"/>
      <c r="F5" s="187">
        <v>45481</v>
      </c>
      <c r="G5" s="188"/>
      <c r="H5" s="183" t="s">
        <v>36</v>
      </c>
      <c r="I5" s="186"/>
      <c r="J5" s="184" t="s">
        <v>31</v>
      </c>
      <c r="K5" s="185" t="s">
        <v>32</v>
      </c>
    </row>
    <row r="6" ht="14.25" spans="1:11">
      <c r="A6" s="183" t="s">
        <v>37</v>
      </c>
      <c r="B6" s="190">
        <v>1</v>
      </c>
      <c r="C6" s="191">
        <v>2</v>
      </c>
      <c r="D6" s="189" t="s">
        <v>38</v>
      </c>
      <c r="E6" s="192"/>
      <c r="F6" s="187">
        <v>45498</v>
      </c>
      <c r="G6" s="188"/>
      <c r="H6" s="183" t="s">
        <v>39</v>
      </c>
      <c r="I6" s="186"/>
      <c r="J6" s="184" t="s">
        <v>31</v>
      </c>
      <c r="K6" s="185" t="s">
        <v>32</v>
      </c>
    </row>
    <row r="7" ht="14.25" spans="1:11">
      <c r="A7" s="183" t="s">
        <v>40</v>
      </c>
      <c r="B7" s="193">
        <v>109</v>
      </c>
      <c r="C7" s="194"/>
      <c r="D7" s="189" t="s">
        <v>41</v>
      </c>
      <c r="E7" s="195"/>
      <c r="F7" s="187">
        <v>45503</v>
      </c>
      <c r="G7" s="188"/>
      <c r="H7" s="183" t="s">
        <v>42</v>
      </c>
      <c r="I7" s="186"/>
      <c r="J7" s="184" t="s">
        <v>31</v>
      </c>
      <c r="K7" s="185" t="s">
        <v>32</v>
      </c>
    </row>
    <row r="8" ht="15" spans="1:11">
      <c r="A8" s="196"/>
      <c r="B8" s="197"/>
      <c r="C8" s="198"/>
      <c r="D8" s="199" t="s">
        <v>43</v>
      </c>
      <c r="E8" s="200"/>
      <c r="F8" s="201">
        <v>45524</v>
      </c>
      <c r="G8" s="202"/>
      <c r="H8" s="199" t="s">
        <v>44</v>
      </c>
      <c r="I8" s="200"/>
      <c r="J8" s="256" t="s">
        <v>31</v>
      </c>
      <c r="K8" s="257" t="s">
        <v>32</v>
      </c>
    </row>
    <row r="9" ht="15" spans="1:11">
      <c r="A9" s="203" t="s">
        <v>45</v>
      </c>
      <c r="B9" s="204"/>
      <c r="C9" s="204"/>
      <c r="D9" s="204"/>
      <c r="E9" s="204"/>
      <c r="F9" s="204"/>
      <c r="G9" s="204"/>
      <c r="H9" s="204"/>
      <c r="I9" s="204"/>
      <c r="J9" s="204"/>
      <c r="K9" s="258"/>
    </row>
    <row r="10" ht="15" spans="1:11">
      <c r="A10" s="205" t="s">
        <v>46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59"/>
    </row>
    <row r="11" ht="14.25" spans="1:11">
      <c r="A11" s="207" t="s">
        <v>47</v>
      </c>
      <c r="B11" s="208" t="s">
        <v>48</v>
      </c>
      <c r="C11" s="209" t="s">
        <v>49</v>
      </c>
      <c r="D11" s="210"/>
      <c r="E11" s="211" t="s">
        <v>50</v>
      </c>
      <c r="F11" s="208" t="s">
        <v>48</v>
      </c>
      <c r="G11" s="209" t="s">
        <v>49</v>
      </c>
      <c r="H11" s="209" t="s">
        <v>51</v>
      </c>
      <c r="I11" s="211" t="s">
        <v>52</v>
      </c>
      <c r="J11" s="208" t="s">
        <v>48</v>
      </c>
      <c r="K11" s="260" t="s">
        <v>49</v>
      </c>
    </row>
    <row r="12" ht="14.25" spans="1:11">
      <c r="A12" s="189" t="s">
        <v>53</v>
      </c>
      <c r="B12" s="212" t="s">
        <v>48</v>
      </c>
      <c r="C12" s="184" t="s">
        <v>49</v>
      </c>
      <c r="D12" s="195"/>
      <c r="E12" s="192" t="s">
        <v>54</v>
      </c>
      <c r="F12" s="212" t="s">
        <v>48</v>
      </c>
      <c r="G12" s="184" t="s">
        <v>49</v>
      </c>
      <c r="H12" s="184" t="s">
        <v>51</v>
      </c>
      <c r="I12" s="192" t="s">
        <v>55</v>
      </c>
      <c r="J12" s="212" t="s">
        <v>48</v>
      </c>
      <c r="K12" s="185" t="s">
        <v>49</v>
      </c>
    </row>
    <row r="13" ht="14.25" spans="1:11">
      <c r="A13" s="189" t="s">
        <v>56</v>
      </c>
      <c r="B13" s="212" t="s">
        <v>48</v>
      </c>
      <c r="C13" s="184" t="s">
        <v>49</v>
      </c>
      <c r="D13" s="195"/>
      <c r="E13" s="192" t="s">
        <v>57</v>
      </c>
      <c r="F13" s="184" t="s">
        <v>58</v>
      </c>
      <c r="G13" s="184" t="s">
        <v>59</v>
      </c>
      <c r="H13" s="184" t="s">
        <v>51</v>
      </c>
      <c r="I13" s="192" t="s">
        <v>60</v>
      </c>
      <c r="J13" s="212" t="s">
        <v>48</v>
      </c>
      <c r="K13" s="185" t="s">
        <v>49</v>
      </c>
    </row>
    <row r="14" ht="15" spans="1:11">
      <c r="A14" s="199" t="s">
        <v>61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61"/>
    </row>
    <row r="15" ht="15" spans="1:11">
      <c r="A15" s="205" t="s">
        <v>62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59"/>
    </row>
    <row r="16" ht="14.25" spans="1:11">
      <c r="A16" s="213" t="s">
        <v>63</v>
      </c>
      <c r="B16" s="209" t="s">
        <v>58</v>
      </c>
      <c r="C16" s="209" t="s">
        <v>59</v>
      </c>
      <c r="D16" s="214"/>
      <c r="E16" s="215" t="s">
        <v>64</v>
      </c>
      <c r="F16" s="209" t="s">
        <v>58</v>
      </c>
      <c r="G16" s="209" t="s">
        <v>59</v>
      </c>
      <c r="H16" s="216"/>
      <c r="I16" s="215" t="s">
        <v>65</v>
      </c>
      <c r="J16" s="209" t="s">
        <v>58</v>
      </c>
      <c r="K16" s="260" t="s">
        <v>59</v>
      </c>
    </row>
    <row r="17" customHeight="1" spans="1:22">
      <c r="A17" s="217" t="s">
        <v>66</v>
      </c>
      <c r="B17" s="184" t="s">
        <v>58</v>
      </c>
      <c r="C17" s="184" t="s">
        <v>59</v>
      </c>
      <c r="D17" s="106"/>
      <c r="E17" s="218" t="s">
        <v>67</v>
      </c>
      <c r="F17" s="184" t="s">
        <v>58</v>
      </c>
      <c r="G17" s="184" t="s">
        <v>59</v>
      </c>
      <c r="H17" s="219"/>
      <c r="I17" s="218" t="s">
        <v>68</v>
      </c>
      <c r="J17" s="184" t="s">
        <v>58</v>
      </c>
      <c r="K17" s="185" t="s">
        <v>59</v>
      </c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</row>
    <row r="18" ht="18" customHeight="1" spans="1:11">
      <c r="A18" s="220" t="s">
        <v>69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63"/>
    </row>
    <row r="19" ht="18" customHeight="1" spans="1:11">
      <c r="A19" s="205" t="s">
        <v>70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59"/>
    </row>
    <row r="20" customHeight="1" spans="1:11">
      <c r="A20" s="222" t="s">
        <v>71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64"/>
    </row>
    <row r="21" ht="21.75" customHeight="1" spans="1:11">
      <c r="A21" s="224" t="s">
        <v>72</v>
      </c>
      <c r="B21" s="218" t="s">
        <v>73</v>
      </c>
      <c r="C21" s="218" t="s">
        <v>74</v>
      </c>
      <c r="D21" s="218" t="s">
        <v>75</v>
      </c>
      <c r="E21" s="218" t="s">
        <v>76</v>
      </c>
      <c r="F21" s="218" t="s">
        <v>77</v>
      </c>
      <c r="G21" s="218" t="s">
        <v>78</v>
      </c>
      <c r="H21" s="218" t="s">
        <v>79</v>
      </c>
      <c r="I21" s="218" t="s">
        <v>80</v>
      </c>
      <c r="J21" s="218" t="s">
        <v>81</v>
      </c>
      <c r="K21" s="163" t="s">
        <v>82</v>
      </c>
    </row>
    <row r="22" customHeight="1" spans="1:11">
      <c r="A22" s="225" t="s">
        <v>83</v>
      </c>
      <c r="B22" s="226"/>
      <c r="C22" s="226"/>
      <c r="D22" s="226"/>
      <c r="E22" s="226"/>
      <c r="F22" s="226">
        <v>1</v>
      </c>
      <c r="G22" s="226">
        <v>1</v>
      </c>
      <c r="H22" s="226"/>
      <c r="I22" s="226"/>
      <c r="J22" s="226"/>
      <c r="K22" s="265"/>
    </row>
    <row r="23" customHeight="1" spans="1:11">
      <c r="A23" s="227"/>
      <c r="B23" s="226"/>
      <c r="C23" s="226"/>
      <c r="D23" s="226"/>
      <c r="E23" s="226"/>
      <c r="F23" s="226"/>
      <c r="G23" s="226"/>
      <c r="H23" s="226"/>
      <c r="I23" s="226"/>
      <c r="J23" s="226"/>
      <c r="K23" s="266"/>
    </row>
    <row r="24" customHeight="1" spans="1:11">
      <c r="A24" s="227"/>
      <c r="B24" s="226"/>
      <c r="C24" s="226"/>
      <c r="D24" s="226"/>
      <c r="E24" s="226"/>
      <c r="F24" s="226"/>
      <c r="G24" s="226"/>
      <c r="H24" s="226"/>
      <c r="I24" s="226"/>
      <c r="J24" s="226"/>
      <c r="K24" s="266"/>
    </row>
    <row r="25" customHeight="1" spans="1:11">
      <c r="A25" s="227"/>
      <c r="B25" s="226"/>
      <c r="C25" s="226"/>
      <c r="D25" s="226"/>
      <c r="E25" s="226"/>
      <c r="F25" s="226"/>
      <c r="G25" s="226"/>
      <c r="H25" s="226"/>
      <c r="I25" s="226"/>
      <c r="J25" s="226"/>
      <c r="K25" s="157"/>
    </row>
    <row r="26" customHeight="1" spans="1:11">
      <c r="A26" s="227"/>
      <c r="B26" s="226"/>
      <c r="C26" s="226"/>
      <c r="D26" s="226"/>
      <c r="E26" s="226"/>
      <c r="F26" s="226"/>
      <c r="G26" s="226"/>
      <c r="H26" s="226"/>
      <c r="I26" s="226"/>
      <c r="J26" s="226"/>
      <c r="K26" s="157"/>
    </row>
    <row r="27" customHeight="1" spans="1:11">
      <c r="A27" s="227"/>
      <c r="B27" s="226"/>
      <c r="C27" s="226"/>
      <c r="D27" s="226"/>
      <c r="E27" s="226"/>
      <c r="F27" s="226"/>
      <c r="G27" s="226"/>
      <c r="H27" s="226"/>
      <c r="I27" s="226"/>
      <c r="J27" s="226"/>
      <c r="K27" s="157"/>
    </row>
    <row r="28" customHeight="1" spans="1:11">
      <c r="A28" s="227"/>
      <c r="B28" s="226"/>
      <c r="C28" s="226"/>
      <c r="D28" s="226"/>
      <c r="E28" s="226"/>
      <c r="F28" s="226"/>
      <c r="G28" s="226"/>
      <c r="H28" s="226"/>
      <c r="I28" s="226"/>
      <c r="J28" s="226"/>
      <c r="K28" s="157"/>
    </row>
    <row r="29" ht="18" customHeight="1" spans="1:11">
      <c r="A29" s="228" t="s">
        <v>84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7"/>
    </row>
    <row r="30" ht="18.75" customHeight="1" spans="1:11">
      <c r="A30" s="230" t="s">
        <v>85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68"/>
    </row>
    <row r="31" ht="18.75" customHeight="1" spans="1:11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69"/>
    </row>
    <row r="32" ht="18" customHeight="1" spans="1:11">
      <c r="A32" s="228" t="s">
        <v>86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67"/>
    </row>
    <row r="33" ht="14.25" spans="1:11">
      <c r="A33" s="234" t="s">
        <v>87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70"/>
    </row>
    <row r="34" ht="15" spans="1:11">
      <c r="A34" s="111" t="s">
        <v>88</v>
      </c>
      <c r="B34" s="113"/>
      <c r="C34" s="184" t="s">
        <v>31</v>
      </c>
      <c r="D34" s="184" t="s">
        <v>32</v>
      </c>
      <c r="E34" s="236" t="s">
        <v>89</v>
      </c>
      <c r="F34" s="237"/>
      <c r="G34" s="237"/>
      <c r="H34" s="237"/>
      <c r="I34" s="237"/>
      <c r="J34" s="237"/>
      <c r="K34" s="271"/>
    </row>
    <row r="35" ht="15" spans="1:11">
      <c r="A35" s="238" t="s">
        <v>90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ht="14.25" spans="1:11">
      <c r="A36" s="239" t="s">
        <v>91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72"/>
    </row>
    <row r="37" ht="14.25" spans="1:11">
      <c r="A37" s="241" t="s">
        <v>92</v>
      </c>
      <c r="B37" s="242"/>
      <c r="C37" s="242"/>
      <c r="D37" s="242"/>
      <c r="E37" s="242"/>
      <c r="F37" s="242"/>
      <c r="G37" s="242"/>
      <c r="H37" s="242"/>
      <c r="I37" s="242"/>
      <c r="J37" s="242"/>
      <c r="K37" s="194"/>
    </row>
    <row r="38" ht="14.25" spans="1:11">
      <c r="A38" s="241" t="s">
        <v>93</v>
      </c>
      <c r="B38" s="242"/>
      <c r="C38" s="242"/>
      <c r="D38" s="242"/>
      <c r="E38" s="242"/>
      <c r="F38" s="242"/>
      <c r="G38" s="242"/>
      <c r="H38" s="242"/>
      <c r="I38" s="242"/>
      <c r="J38" s="242"/>
      <c r="K38" s="194"/>
    </row>
    <row r="39" ht="14.25" spans="1:11">
      <c r="A39" s="241" t="s">
        <v>94</v>
      </c>
      <c r="B39" s="242"/>
      <c r="C39" s="242"/>
      <c r="D39" s="242"/>
      <c r="E39" s="242"/>
      <c r="F39" s="242"/>
      <c r="G39" s="242"/>
      <c r="H39" s="242"/>
      <c r="I39" s="242"/>
      <c r="J39" s="242"/>
      <c r="K39" s="194"/>
    </row>
    <row r="40" ht="14.25" spans="1:11">
      <c r="A40" s="241" t="s">
        <v>95</v>
      </c>
      <c r="B40" s="242"/>
      <c r="C40" s="242"/>
      <c r="D40" s="242"/>
      <c r="E40" s="242"/>
      <c r="F40" s="242"/>
      <c r="G40" s="242"/>
      <c r="H40" s="242"/>
      <c r="I40" s="242"/>
      <c r="J40" s="242"/>
      <c r="K40" s="194"/>
    </row>
    <row r="41" ht="14.2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194"/>
    </row>
    <row r="42" ht="14.2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194"/>
    </row>
    <row r="43" ht="15" spans="1:11">
      <c r="A43" s="243" t="s">
        <v>96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3"/>
    </row>
    <row r="44" ht="15" spans="1:11">
      <c r="A44" s="205" t="s">
        <v>97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59"/>
    </row>
    <row r="45" ht="14.25" spans="1:11">
      <c r="A45" s="213" t="s">
        <v>98</v>
      </c>
      <c r="B45" s="209" t="s">
        <v>58</v>
      </c>
      <c r="C45" s="209" t="s">
        <v>59</v>
      </c>
      <c r="D45" s="209" t="s">
        <v>51</v>
      </c>
      <c r="E45" s="215" t="s">
        <v>99</v>
      </c>
      <c r="F45" s="209" t="s">
        <v>58</v>
      </c>
      <c r="G45" s="209" t="s">
        <v>59</v>
      </c>
      <c r="H45" s="209" t="s">
        <v>51</v>
      </c>
      <c r="I45" s="215" t="s">
        <v>100</v>
      </c>
      <c r="J45" s="209" t="s">
        <v>58</v>
      </c>
      <c r="K45" s="260" t="s">
        <v>59</v>
      </c>
    </row>
    <row r="46" ht="14.25" spans="1:11">
      <c r="A46" s="217" t="s">
        <v>50</v>
      </c>
      <c r="B46" s="184" t="s">
        <v>58</v>
      </c>
      <c r="C46" s="184" t="s">
        <v>59</v>
      </c>
      <c r="D46" s="184" t="s">
        <v>51</v>
      </c>
      <c r="E46" s="218" t="s">
        <v>57</v>
      </c>
      <c r="F46" s="184" t="s">
        <v>58</v>
      </c>
      <c r="G46" s="184" t="s">
        <v>59</v>
      </c>
      <c r="H46" s="184" t="s">
        <v>51</v>
      </c>
      <c r="I46" s="218" t="s">
        <v>68</v>
      </c>
      <c r="J46" s="184" t="s">
        <v>58</v>
      </c>
      <c r="K46" s="185" t="s">
        <v>59</v>
      </c>
    </row>
    <row r="47" ht="15" spans="1:11">
      <c r="A47" s="199" t="s">
        <v>61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61"/>
    </row>
    <row r="48" ht="15" spans="1:11">
      <c r="A48" s="238" t="s">
        <v>101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ht="14.25" spans="1:11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74"/>
    </row>
    <row r="50" ht="14.25" spans="1:11">
      <c r="A50" s="247" t="s">
        <v>102</v>
      </c>
      <c r="B50" s="248" t="s">
        <v>103</v>
      </c>
      <c r="C50" s="248"/>
      <c r="D50" s="247" t="s">
        <v>104</v>
      </c>
      <c r="E50" s="249" t="s">
        <v>105</v>
      </c>
      <c r="F50" s="247" t="s">
        <v>106</v>
      </c>
      <c r="G50" s="250">
        <v>45503</v>
      </c>
      <c r="H50" s="251" t="s">
        <v>107</v>
      </c>
      <c r="I50" s="251"/>
      <c r="J50" s="275" t="s">
        <v>108</v>
      </c>
      <c r="K50" s="275"/>
    </row>
    <row r="51" ht="14.25" spans="1:11">
      <c r="A51" s="252" t="s">
        <v>109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ht="14.25" spans="1:11">
      <c r="A52" s="253"/>
      <c r="B52" s="253"/>
      <c r="C52" s="253"/>
      <c r="D52" s="253"/>
      <c r="E52" s="253"/>
      <c r="F52" s="253"/>
      <c r="G52" s="253"/>
      <c r="H52" s="253"/>
      <c r="I52" s="253"/>
      <c r="J52" s="253"/>
      <c r="K52" s="253"/>
    </row>
    <row r="53" ht="14.25" spans="1:11">
      <c r="A53" s="247" t="s">
        <v>102</v>
      </c>
      <c r="B53" s="248" t="s">
        <v>103</v>
      </c>
      <c r="C53" s="248"/>
      <c r="D53" s="247" t="s">
        <v>104</v>
      </c>
      <c r="E53" s="249" t="s">
        <v>105</v>
      </c>
      <c r="F53" s="247" t="s">
        <v>110</v>
      </c>
      <c r="G53" s="250">
        <v>45503</v>
      </c>
      <c r="H53" s="251" t="s">
        <v>107</v>
      </c>
      <c r="I53" s="251"/>
      <c r="J53" s="276" t="s">
        <v>108</v>
      </c>
      <c r="K53" s="2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39" sqref="M39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9.12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ht="26.25" spans="1:11">
      <c r="A1" s="98" t="s">
        <v>111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18</v>
      </c>
      <c r="B2" s="100" t="s">
        <v>19</v>
      </c>
      <c r="C2" s="100"/>
      <c r="D2" s="101" t="s">
        <v>27</v>
      </c>
      <c r="E2" s="102" t="s">
        <v>28</v>
      </c>
      <c r="F2" s="103" t="s">
        <v>112</v>
      </c>
      <c r="G2" s="104" t="s">
        <v>34</v>
      </c>
      <c r="H2" s="104"/>
      <c r="I2" s="132" t="s">
        <v>22</v>
      </c>
      <c r="J2" s="104" t="s">
        <v>113</v>
      </c>
      <c r="K2" s="155"/>
    </row>
    <row r="3" spans="1:11">
      <c r="A3" s="105" t="s">
        <v>40</v>
      </c>
      <c r="B3" s="106">
        <v>109</v>
      </c>
      <c r="C3" s="106"/>
      <c r="D3" s="107" t="s">
        <v>114</v>
      </c>
      <c r="E3" s="108">
        <v>45529</v>
      </c>
      <c r="F3" s="109"/>
      <c r="G3" s="109"/>
      <c r="H3" s="110" t="s">
        <v>115</v>
      </c>
      <c r="I3" s="110"/>
      <c r="J3" s="110"/>
      <c r="K3" s="156"/>
    </row>
    <row r="4" spans="1:11">
      <c r="A4" s="111" t="s">
        <v>37</v>
      </c>
      <c r="B4" s="112">
        <v>1</v>
      </c>
      <c r="C4" s="112">
        <v>3</v>
      </c>
      <c r="D4" s="113" t="s">
        <v>116</v>
      </c>
      <c r="E4" s="109" t="s">
        <v>117</v>
      </c>
      <c r="F4" s="109"/>
      <c r="G4" s="109"/>
      <c r="H4" s="113" t="s">
        <v>118</v>
      </c>
      <c r="I4" s="113"/>
      <c r="J4" s="126" t="s">
        <v>31</v>
      </c>
      <c r="K4" s="157" t="s">
        <v>32</v>
      </c>
    </row>
    <row r="5" spans="1:11">
      <c r="A5" s="111" t="s">
        <v>119</v>
      </c>
      <c r="B5" s="106">
        <v>1</v>
      </c>
      <c r="C5" s="106"/>
      <c r="D5" s="107" t="s">
        <v>120</v>
      </c>
      <c r="E5" s="107" t="s">
        <v>121</v>
      </c>
      <c r="F5" s="107" t="s">
        <v>122</v>
      </c>
      <c r="G5" s="107" t="s">
        <v>117</v>
      </c>
      <c r="H5" s="113" t="s">
        <v>123</v>
      </c>
      <c r="I5" s="113"/>
      <c r="J5" s="126" t="s">
        <v>31</v>
      </c>
      <c r="K5" s="157" t="s">
        <v>32</v>
      </c>
    </row>
    <row r="6" spans="1:11">
      <c r="A6" s="114" t="s">
        <v>124</v>
      </c>
      <c r="B6" s="115">
        <v>50</v>
      </c>
      <c r="C6" s="115"/>
      <c r="D6" s="116" t="s">
        <v>125</v>
      </c>
      <c r="E6" s="117"/>
      <c r="F6" s="118">
        <v>109</v>
      </c>
      <c r="G6" s="116">
        <v>109</v>
      </c>
      <c r="H6" s="119" t="s">
        <v>126</v>
      </c>
      <c r="I6" s="119"/>
      <c r="J6" s="118" t="s">
        <v>31</v>
      </c>
      <c r="K6" s="158" t="s">
        <v>32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127</v>
      </c>
      <c r="B8" s="103" t="s">
        <v>128</v>
      </c>
      <c r="C8" s="103" t="s">
        <v>129</v>
      </c>
      <c r="D8" s="103" t="s">
        <v>130</v>
      </c>
      <c r="E8" s="103" t="s">
        <v>131</v>
      </c>
      <c r="F8" s="103" t="s">
        <v>132</v>
      </c>
      <c r="G8" s="124"/>
      <c r="H8" s="125"/>
      <c r="I8" s="125"/>
      <c r="J8" s="125"/>
      <c r="K8" s="159"/>
    </row>
    <row r="9" spans="1:11">
      <c r="A9" s="111" t="s">
        <v>133</v>
      </c>
      <c r="B9" s="113"/>
      <c r="C9" s="126" t="s">
        <v>31</v>
      </c>
      <c r="D9" s="126" t="s">
        <v>32</v>
      </c>
      <c r="E9" s="107" t="s">
        <v>134</v>
      </c>
      <c r="F9" s="127" t="s">
        <v>135</v>
      </c>
      <c r="G9" s="128"/>
      <c r="H9" s="129"/>
      <c r="I9" s="129"/>
      <c r="J9" s="129"/>
      <c r="K9" s="160"/>
    </row>
    <row r="10" spans="1:11">
      <c r="A10" s="111" t="s">
        <v>136</v>
      </c>
      <c r="B10" s="113"/>
      <c r="C10" s="126" t="s">
        <v>31</v>
      </c>
      <c r="D10" s="126" t="s">
        <v>32</v>
      </c>
      <c r="E10" s="107" t="s">
        <v>137</v>
      </c>
      <c r="F10" s="127" t="s">
        <v>138</v>
      </c>
      <c r="G10" s="128" t="s">
        <v>139</v>
      </c>
      <c r="H10" s="129"/>
      <c r="I10" s="129"/>
      <c r="J10" s="129"/>
      <c r="K10" s="160"/>
    </row>
    <row r="11" spans="1:11">
      <c r="A11" s="130" t="s">
        <v>140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52</v>
      </c>
      <c r="B12" s="126" t="s">
        <v>48</v>
      </c>
      <c r="C12" s="126" t="s">
        <v>49</v>
      </c>
      <c r="D12" s="127"/>
      <c r="E12" s="107" t="s">
        <v>50</v>
      </c>
      <c r="F12" s="126" t="s">
        <v>48</v>
      </c>
      <c r="G12" s="126" t="s">
        <v>49</v>
      </c>
      <c r="H12" s="126"/>
      <c r="I12" s="107" t="s">
        <v>141</v>
      </c>
      <c r="J12" s="126" t="s">
        <v>48</v>
      </c>
      <c r="K12" s="157" t="s">
        <v>49</v>
      </c>
    </row>
    <row r="13" spans="1:11">
      <c r="A13" s="105" t="s">
        <v>55</v>
      </c>
      <c r="B13" s="126" t="s">
        <v>48</v>
      </c>
      <c r="C13" s="126" t="s">
        <v>49</v>
      </c>
      <c r="D13" s="127"/>
      <c r="E13" s="107" t="s">
        <v>60</v>
      </c>
      <c r="F13" s="126" t="s">
        <v>48</v>
      </c>
      <c r="G13" s="126" t="s">
        <v>49</v>
      </c>
      <c r="H13" s="126"/>
      <c r="I13" s="107" t="s">
        <v>142</v>
      </c>
      <c r="J13" s="126" t="s">
        <v>48</v>
      </c>
      <c r="K13" s="157" t="s">
        <v>49</v>
      </c>
    </row>
    <row r="14" ht="15" spans="1:11">
      <c r="A14" s="114" t="s">
        <v>143</v>
      </c>
      <c r="B14" s="118" t="s">
        <v>48</v>
      </c>
      <c r="C14" s="118" t="s">
        <v>49</v>
      </c>
      <c r="D14" s="117"/>
      <c r="E14" s="116" t="s">
        <v>144</v>
      </c>
      <c r="F14" s="118" t="s">
        <v>48</v>
      </c>
      <c r="G14" s="118" t="s">
        <v>49</v>
      </c>
      <c r="H14" s="118"/>
      <c r="I14" s="116" t="s">
        <v>145</v>
      </c>
      <c r="J14" s="118" t="s">
        <v>48</v>
      </c>
      <c r="K14" s="158" t="s">
        <v>49</v>
      </c>
    </row>
    <row r="15" ht="15" spans="1:11">
      <c r="A15" s="120"/>
      <c r="B15" s="122"/>
      <c r="C15" s="122"/>
      <c r="D15" s="121"/>
      <c r="E15" s="120"/>
      <c r="F15" s="122"/>
      <c r="G15" s="122"/>
      <c r="H15" s="122"/>
      <c r="I15" s="120"/>
      <c r="J15" s="122"/>
      <c r="K15" s="122"/>
    </row>
    <row r="16" spans="1:11">
      <c r="A16" s="99" t="s">
        <v>146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2"/>
    </row>
    <row r="17" spans="1:11">
      <c r="A17" s="111" t="s">
        <v>147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148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3" t="s">
        <v>149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4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4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4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5"/>
    </row>
    <row r="24" spans="1:11">
      <c r="A24" s="111" t="s">
        <v>88</v>
      </c>
      <c r="B24" s="113"/>
      <c r="C24" s="126" t="s">
        <v>31</v>
      </c>
      <c r="D24" s="126" t="s">
        <v>32</v>
      </c>
      <c r="E24" s="110"/>
      <c r="F24" s="110"/>
      <c r="G24" s="110"/>
      <c r="H24" s="110"/>
      <c r="I24" s="110"/>
      <c r="J24" s="110"/>
      <c r="K24" s="156"/>
    </row>
    <row r="25" ht="15" spans="1:11">
      <c r="A25" s="138" t="s">
        <v>150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6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151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67"/>
    </row>
    <row r="28" spans="1:11">
      <c r="A28" s="143" t="s">
        <v>152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153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4"/>
    </row>
    <row r="35" ht="23.1" customHeight="1" spans="1:11">
      <c r="A35" s="145"/>
      <c r="B35" s="135"/>
      <c r="C35" s="135"/>
      <c r="D35" s="135"/>
      <c r="E35" s="135"/>
      <c r="F35" s="135"/>
      <c r="G35" s="135"/>
      <c r="H35" s="135"/>
      <c r="I35" s="135"/>
      <c r="J35" s="135"/>
      <c r="K35" s="164"/>
    </row>
    <row r="36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ht="18.75" customHeight="1" spans="1:11">
      <c r="A37" s="148" t="s">
        <v>154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ht="18.75" customHeight="1" spans="1:11">
      <c r="A38" s="111" t="s">
        <v>155</v>
      </c>
      <c r="B38" s="113"/>
      <c r="C38" s="113"/>
      <c r="D38" s="110" t="s">
        <v>156</v>
      </c>
      <c r="E38" s="110"/>
      <c r="F38" s="150" t="s">
        <v>157</v>
      </c>
      <c r="G38" s="151"/>
      <c r="H38" s="113" t="s">
        <v>158</v>
      </c>
      <c r="I38" s="113"/>
      <c r="J38" s="113" t="s">
        <v>159</v>
      </c>
      <c r="K38" s="163"/>
    </row>
    <row r="39" ht="18.75" customHeight="1" spans="1:11">
      <c r="A39" s="111" t="s">
        <v>89</v>
      </c>
      <c r="B39" s="113" t="s">
        <v>160</v>
      </c>
      <c r="C39" s="113"/>
      <c r="D39" s="113"/>
      <c r="E39" s="113"/>
      <c r="F39" s="113"/>
      <c r="G39" s="113"/>
      <c r="H39" s="113"/>
      <c r="I39" s="113"/>
      <c r="J39" s="113"/>
      <c r="K39" s="163"/>
    </row>
    <row r="40" ht="30.95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.1" customHeight="1" spans="1:11">
      <c r="A42" s="114" t="s">
        <v>102</v>
      </c>
      <c r="B42" s="152" t="s">
        <v>161</v>
      </c>
      <c r="C42" s="152"/>
      <c r="D42" s="116" t="s">
        <v>162</v>
      </c>
      <c r="E42" s="117" t="s">
        <v>163</v>
      </c>
      <c r="F42" s="116" t="s">
        <v>106</v>
      </c>
      <c r="G42" s="153">
        <v>45529</v>
      </c>
      <c r="H42" s="154" t="s">
        <v>107</v>
      </c>
      <c r="I42" s="154"/>
      <c r="J42" s="152" t="s">
        <v>108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38100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M14" sqref="M14"/>
    </sheetView>
  </sheetViews>
  <sheetFormatPr defaultColWidth="9" defaultRowHeight="26.1" customHeight="1"/>
  <cols>
    <col min="1" max="1" width="17.125" style="58" customWidth="1"/>
    <col min="2" max="8" width="9.375" style="58" customWidth="1"/>
    <col min="9" max="9" width="1.375" style="58" customWidth="1"/>
    <col min="10" max="15" width="11.5" style="58" customWidth="1"/>
    <col min="16" max="16384" width="9" style="58"/>
  </cols>
  <sheetData>
    <row r="1" ht="30" customHeight="1" spans="1:15">
      <c r="A1" s="59" t="s">
        <v>164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ht="29.1" customHeight="1" spans="1:15">
      <c r="A2" s="61" t="s">
        <v>27</v>
      </c>
      <c r="B2" s="62" t="s">
        <v>28</v>
      </c>
      <c r="C2" s="62"/>
      <c r="D2" s="63" t="s">
        <v>33</v>
      </c>
      <c r="E2" s="62" t="s">
        <v>165</v>
      </c>
      <c r="F2" s="62"/>
      <c r="G2" s="62"/>
      <c r="H2" s="62"/>
      <c r="I2" s="82"/>
      <c r="J2" s="83" t="s">
        <v>22</v>
      </c>
      <c r="K2" s="62" t="s">
        <v>166</v>
      </c>
      <c r="L2" s="62"/>
      <c r="M2" s="62"/>
      <c r="N2" s="62"/>
      <c r="O2" s="84"/>
    </row>
    <row r="3" ht="29.1" customHeight="1" spans="1:15">
      <c r="A3" s="64" t="s">
        <v>167</v>
      </c>
      <c r="B3" s="65" t="s">
        <v>168</v>
      </c>
      <c r="C3" s="65"/>
      <c r="D3" s="65"/>
      <c r="E3" s="65"/>
      <c r="F3" s="65"/>
      <c r="G3" s="65"/>
      <c r="H3" s="65"/>
      <c r="I3" s="85"/>
      <c r="J3" s="65" t="s">
        <v>169</v>
      </c>
      <c r="K3" s="65"/>
      <c r="L3" s="65"/>
      <c r="M3" s="65"/>
      <c r="N3" s="65"/>
      <c r="O3" s="86"/>
    </row>
    <row r="4" ht="29.1" customHeight="1" spans="1:15">
      <c r="A4" s="64"/>
      <c r="B4" s="66" t="s">
        <v>75</v>
      </c>
      <c r="C4" s="67" t="s">
        <v>76</v>
      </c>
      <c r="D4" s="66" t="s">
        <v>77</v>
      </c>
      <c r="E4" s="66" t="s">
        <v>78</v>
      </c>
      <c r="F4" s="68" t="s">
        <v>79</v>
      </c>
      <c r="G4" s="68" t="s">
        <v>80</v>
      </c>
      <c r="H4" s="69"/>
      <c r="I4" s="85"/>
      <c r="J4" s="87"/>
      <c r="K4" s="88" t="s">
        <v>76</v>
      </c>
      <c r="L4" s="66" t="s">
        <v>77</v>
      </c>
      <c r="M4" s="66" t="s">
        <v>78</v>
      </c>
      <c r="N4" s="88"/>
      <c r="O4" s="88"/>
    </row>
    <row r="5" ht="29.1" customHeight="1" spans="1:15">
      <c r="A5" s="64"/>
      <c r="B5" s="70" t="s">
        <v>170</v>
      </c>
      <c r="C5" s="71" t="s">
        <v>171</v>
      </c>
      <c r="D5" s="70" t="s">
        <v>172</v>
      </c>
      <c r="E5" s="70" t="s">
        <v>173</v>
      </c>
      <c r="F5" s="70" t="s">
        <v>174</v>
      </c>
      <c r="G5" s="70" t="s">
        <v>175</v>
      </c>
      <c r="H5" s="72"/>
      <c r="I5" s="85"/>
      <c r="J5" s="89"/>
      <c r="K5" s="90" t="s">
        <v>176</v>
      </c>
      <c r="L5" s="90" t="s">
        <v>176</v>
      </c>
      <c r="M5" s="90" t="s">
        <v>176</v>
      </c>
      <c r="N5" s="72"/>
      <c r="O5" s="91"/>
    </row>
    <row r="6" ht="29.1" customHeight="1" spans="1:15">
      <c r="A6" s="73" t="s">
        <v>177</v>
      </c>
      <c r="B6" s="74">
        <v>66</v>
      </c>
      <c r="C6" s="75">
        <v>68</v>
      </c>
      <c r="D6" s="73">
        <v>70</v>
      </c>
      <c r="E6" s="73">
        <v>72</v>
      </c>
      <c r="F6" s="73">
        <v>74</v>
      </c>
      <c r="G6" s="74">
        <v>76</v>
      </c>
      <c r="H6" s="76"/>
      <c r="I6" s="85"/>
      <c r="J6" s="92"/>
      <c r="K6" s="92" t="s">
        <v>178</v>
      </c>
      <c r="L6" s="93" t="s">
        <v>179</v>
      </c>
      <c r="M6" s="92" t="s">
        <v>180</v>
      </c>
      <c r="N6" s="93"/>
      <c r="O6" s="93"/>
    </row>
    <row r="7" ht="29.1" customHeight="1" spans="1:15">
      <c r="A7" s="73" t="s">
        <v>181</v>
      </c>
      <c r="B7" s="74">
        <v>108</v>
      </c>
      <c r="C7" s="75">
        <v>112</v>
      </c>
      <c r="D7" s="73">
        <v>116</v>
      </c>
      <c r="E7" s="73">
        <v>120</v>
      </c>
      <c r="F7" s="73">
        <v>125</v>
      </c>
      <c r="G7" s="74">
        <f>F7+6</f>
        <v>131</v>
      </c>
      <c r="H7" s="76"/>
      <c r="I7" s="85"/>
      <c r="J7" s="92"/>
      <c r="K7" s="92" t="s">
        <v>179</v>
      </c>
      <c r="L7" s="93" t="s">
        <v>182</v>
      </c>
      <c r="M7" s="92" t="s">
        <v>182</v>
      </c>
      <c r="N7" s="93"/>
      <c r="O7" s="93"/>
    </row>
    <row r="8" ht="29.1" customHeight="1" spans="1:15">
      <c r="A8" s="73" t="s">
        <v>183</v>
      </c>
      <c r="B8" s="73" t="e">
        <f>#REF!+2</f>
        <v>#REF!</v>
      </c>
      <c r="C8" s="77">
        <v>100</v>
      </c>
      <c r="D8" s="73">
        <v>104</v>
      </c>
      <c r="E8" s="73">
        <v>108</v>
      </c>
      <c r="F8" s="73" t="e">
        <f>#REF!+2</f>
        <v>#REF!</v>
      </c>
      <c r="G8" s="73" t="e">
        <f>#REF!+2</f>
        <v>#REF!</v>
      </c>
      <c r="H8" s="74"/>
      <c r="I8" s="85"/>
      <c r="J8" s="92"/>
      <c r="K8" s="92" t="s">
        <v>182</v>
      </c>
      <c r="L8" s="93" t="s">
        <v>180</v>
      </c>
      <c r="M8" s="92" t="s">
        <v>182</v>
      </c>
      <c r="N8" s="93"/>
      <c r="O8" s="93"/>
    </row>
    <row r="9" ht="29.1" customHeight="1" spans="1:15">
      <c r="A9" s="73" t="s">
        <v>184</v>
      </c>
      <c r="B9" s="74">
        <v>108</v>
      </c>
      <c r="C9" s="75">
        <v>112</v>
      </c>
      <c r="D9" s="73">
        <v>116</v>
      </c>
      <c r="E9" s="73">
        <v>120</v>
      </c>
      <c r="F9" s="73">
        <v>125</v>
      </c>
      <c r="G9" s="74">
        <f>F9+7</f>
        <v>132</v>
      </c>
      <c r="H9" s="76"/>
      <c r="I9" s="85"/>
      <c r="J9" s="92"/>
      <c r="K9" s="92" t="s">
        <v>185</v>
      </c>
      <c r="L9" s="93" t="s">
        <v>179</v>
      </c>
      <c r="M9" s="92" t="s">
        <v>179</v>
      </c>
      <c r="N9" s="93"/>
      <c r="O9" s="93"/>
    </row>
    <row r="10" ht="29.1" customHeight="1" spans="1:15">
      <c r="A10" s="73" t="s">
        <v>186</v>
      </c>
      <c r="B10" s="74">
        <v>79.5</v>
      </c>
      <c r="C10" s="75">
        <v>81</v>
      </c>
      <c r="D10" s="73">
        <v>82.5</v>
      </c>
      <c r="E10" s="73">
        <v>84</v>
      </c>
      <c r="F10" s="73">
        <v>85</v>
      </c>
      <c r="G10" s="74">
        <v>86</v>
      </c>
      <c r="H10" s="76"/>
      <c r="I10" s="85"/>
      <c r="J10" s="92"/>
      <c r="K10" s="92" t="s">
        <v>187</v>
      </c>
      <c r="L10" s="93" t="s">
        <v>188</v>
      </c>
      <c r="M10" s="92" t="s">
        <v>185</v>
      </c>
      <c r="N10" s="93"/>
      <c r="O10" s="93"/>
    </row>
    <row r="11" ht="29.1" customHeight="1" spans="1:15">
      <c r="A11" s="73" t="s">
        <v>189</v>
      </c>
      <c r="B11" s="74">
        <v>22.5</v>
      </c>
      <c r="C11" s="75">
        <v>23.5</v>
      </c>
      <c r="D11" s="73">
        <v>24.5</v>
      </c>
      <c r="E11" s="73">
        <v>25.5</v>
      </c>
      <c r="F11" s="73">
        <v>26.7</v>
      </c>
      <c r="G11" s="74">
        <f>F11+1.2</f>
        <v>27.9</v>
      </c>
      <c r="H11" s="78"/>
      <c r="I11" s="85"/>
      <c r="J11" s="92"/>
      <c r="K11" s="92" t="s">
        <v>179</v>
      </c>
      <c r="L11" s="93" t="s">
        <v>190</v>
      </c>
      <c r="M11" s="92" t="s">
        <v>179</v>
      </c>
      <c r="N11" s="93"/>
      <c r="O11" s="93"/>
    </row>
    <row r="12" ht="29.1" customHeight="1" spans="1:15">
      <c r="A12" s="73" t="s">
        <v>191</v>
      </c>
      <c r="B12" s="74">
        <v>18.3</v>
      </c>
      <c r="C12" s="75">
        <v>19</v>
      </c>
      <c r="D12" s="73">
        <v>19.7</v>
      </c>
      <c r="E12" s="73">
        <v>20.4</v>
      </c>
      <c r="F12" s="73">
        <v>21.3</v>
      </c>
      <c r="G12" s="74">
        <f>F12+1.1</f>
        <v>22.4</v>
      </c>
      <c r="H12" s="76"/>
      <c r="I12" s="85"/>
      <c r="J12" s="92"/>
      <c r="K12" s="92" t="s">
        <v>179</v>
      </c>
      <c r="L12" s="93" t="s">
        <v>192</v>
      </c>
      <c r="M12" s="92" t="s">
        <v>179</v>
      </c>
      <c r="N12" s="93"/>
      <c r="O12" s="93"/>
    </row>
    <row r="13" ht="29.1" customHeight="1" spans="1:15">
      <c r="A13" s="73" t="s">
        <v>193</v>
      </c>
      <c r="B13" s="74">
        <v>11.5</v>
      </c>
      <c r="C13" s="75">
        <v>12</v>
      </c>
      <c r="D13" s="73">
        <v>12.5</v>
      </c>
      <c r="E13" s="73">
        <v>13</v>
      </c>
      <c r="F13" s="73">
        <v>13.7</v>
      </c>
      <c r="G13" s="74">
        <f>F13+0.7</f>
        <v>14.4</v>
      </c>
      <c r="H13" s="76"/>
      <c r="I13" s="85"/>
      <c r="J13" s="92"/>
      <c r="K13" s="92" t="s">
        <v>178</v>
      </c>
      <c r="L13" s="93" t="s">
        <v>179</v>
      </c>
      <c r="M13" s="92" t="s">
        <v>178</v>
      </c>
      <c r="N13" s="93"/>
      <c r="O13" s="93"/>
    </row>
    <row r="14" ht="29.1" customHeight="1" spans="1:15">
      <c r="A14" s="73" t="s">
        <v>194</v>
      </c>
      <c r="B14" s="74">
        <v>54</v>
      </c>
      <c r="C14" s="75">
        <v>55</v>
      </c>
      <c r="D14" s="73">
        <v>56</v>
      </c>
      <c r="E14" s="73">
        <v>57</v>
      </c>
      <c r="F14" s="73">
        <v>58</v>
      </c>
      <c r="G14" s="74">
        <v>59.5</v>
      </c>
      <c r="H14" s="79"/>
      <c r="I14" s="85"/>
      <c r="J14" s="94"/>
      <c r="K14" s="94" t="s">
        <v>180</v>
      </c>
      <c r="L14" s="94" t="s">
        <v>185</v>
      </c>
      <c r="M14" s="92" t="s">
        <v>179</v>
      </c>
      <c r="N14" s="94"/>
      <c r="O14" s="95"/>
    </row>
    <row r="15" ht="14.25" spans="1:15">
      <c r="A15" s="80" t="s">
        <v>89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14.25" spans="1:15">
      <c r="A16" s="58" t="s">
        <v>195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14.25" spans="1:15">
      <c r="A17" s="81" t="s">
        <v>196</v>
      </c>
      <c r="B17" s="81"/>
      <c r="C17" s="81"/>
      <c r="D17" s="81"/>
      <c r="E17" s="81"/>
      <c r="F17" s="81"/>
      <c r="G17" s="81"/>
      <c r="H17" s="81"/>
      <c r="I17" s="81"/>
      <c r="J17" s="80" t="s">
        <v>197</v>
      </c>
      <c r="K17" s="96"/>
      <c r="L17" s="80" t="s">
        <v>198</v>
      </c>
      <c r="M17" s="80"/>
      <c r="N17" s="80" t="s">
        <v>199</v>
      </c>
      <c r="O17" s="58" t="s">
        <v>108</v>
      </c>
    </row>
    <row r="18" ht="18.95" customHeight="1" spans="1:1">
      <c r="A18" s="58" t="s">
        <v>200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30.5" style="5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202</v>
      </c>
      <c r="B2" s="5" t="s">
        <v>203</v>
      </c>
      <c r="C2" s="5" t="s">
        <v>204</v>
      </c>
      <c r="D2" s="5" t="s">
        <v>205</v>
      </c>
      <c r="E2" s="20" t="s">
        <v>206</v>
      </c>
      <c r="F2" s="5" t="s">
        <v>207</v>
      </c>
      <c r="G2" s="5" t="s">
        <v>208</v>
      </c>
      <c r="H2" s="5" t="s">
        <v>209</v>
      </c>
      <c r="I2" s="4" t="s">
        <v>210</v>
      </c>
      <c r="J2" s="4" t="s">
        <v>211</v>
      </c>
      <c r="K2" s="4" t="s">
        <v>212</v>
      </c>
      <c r="L2" s="4" t="s">
        <v>213</v>
      </c>
      <c r="M2" s="4" t="s">
        <v>214</v>
      </c>
      <c r="N2" s="5" t="s">
        <v>215</v>
      </c>
      <c r="O2" s="5" t="s">
        <v>216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217</v>
      </c>
      <c r="J3" s="4" t="s">
        <v>217</v>
      </c>
      <c r="K3" s="4" t="s">
        <v>217</v>
      </c>
      <c r="L3" s="4" t="s">
        <v>217</v>
      </c>
      <c r="M3" s="4" t="s">
        <v>217</v>
      </c>
      <c r="N3" s="7"/>
      <c r="O3" s="7"/>
    </row>
    <row r="4" ht="42" customHeight="1" spans="1:15">
      <c r="A4" s="9">
        <v>1</v>
      </c>
      <c r="B4" s="10">
        <v>1001</v>
      </c>
      <c r="C4" s="297" t="s">
        <v>218</v>
      </c>
      <c r="D4" s="298" t="s">
        <v>219</v>
      </c>
      <c r="E4" s="12" t="s">
        <v>220</v>
      </c>
      <c r="F4" s="299" t="s">
        <v>221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7" si="0">SUM(I4:M4)</f>
        <v>9</v>
      </c>
      <c r="O4" s="10" t="s">
        <v>222</v>
      </c>
    </row>
    <row r="5" ht="42" customHeight="1" spans="1:15">
      <c r="A5" s="9">
        <v>1</v>
      </c>
      <c r="B5" s="10">
        <v>8863</v>
      </c>
      <c r="C5" s="297" t="s">
        <v>218</v>
      </c>
      <c r="D5" s="298" t="s">
        <v>223</v>
      </c>
      <c r="E5" s="12" t="s">
        <v>220</v>
      </c>
      <c r="F5" s="299" t="s">
        <v>221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222</v>
      </c>
    </row>
    <row r="6" ht="42" customHeight="1" spans="1:15">
      <c r="A6" s="9">
        <v>1</v>
      </c>
      <c r="B6" s="10">
        <v>1020</v>
      </c>
      <c r="C6" s="297" t="s">
        <v>218</v>
      </c>
      <c r="D6" s="300" t="s">
        <v>224</v>
      </c>
      <c r="E6" s="12" t="s">
        <v>220</v>
      </c>
      <c r="F6" s="299" t="s">
        <v>221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222</v>
      </c>
    </row>
    <row r="7" ht="42" customHeight="1" spans="1:15">
      <c r="A7" s="9">
        <v>1</v>
      </c>
      <c r="B7" s="10">
        <v>3265</v>
      </c>
      <c r="C7" s="297" t="s">
        <v>218</v>
      </c>
      <c r="D7" s="301" t="s">
        <v>225</v>
      </c>
      <c r="E7" s="12" t="s">
        <v>220</v>
      </c>
      <c r="F7" s="299" t="s">
        <v>221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222</v>
      </c>
    </row>
    <row r="8" spans="1:15">
      <c r="A8" s="9"/>
      <c r="B8" s="10"/>
      <c r="C8" s="23"/>
      <c r="D8" s="48"/>
      <c r="E8" s="12"/>
      <c r="F8" s="23"/>
      <c r="G8" s="10"/>
      <c r="H8" s="10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57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226</v>
      </c>
      <c r="B11" s="15"/>
      <c r="C11" s="15"/>
      <c r="D11" s="16"/>
      <c r="E11" s="17"/>
      <c r="F11" s="33"/>
      <c r="G11" s="33"/>
      <c r="H11" s="33"/>
      <c r="I11" s="28"/>
      <c r="J11" s="14" t="s">
        <v>227</v>
      </c>
      <c r="K11" s="15"/>
      <c r="L11" s="15"/>
      <c r="M11" s="16"/>
      <c r="N11" s="15"/>
      <c r="O11" s="22"/>
    </row>
    <row r="12" ht="63" customHeight="1" spans="1:15">
      <c r="A12" s="18" t="s">
        <v>228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229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202</v>
      </c>
      <c r="B2" s="5" t="s">
        <v>207</v>
      </c>
      <c r="C2" s="5" t="s">
        <v>203</v>
      </c>
      <c r="D2" s="5" t="s">
        <v>204</v>
      </c>
      <c r="E2" s="5" t="s">
        <v>205</v>
      </c>
      <c r="F2" s="5" t="s">
        <v>206</v>
      </c>
      <c r="G2" s="4" t="s">
        <v>231</v>
      </c>
      <c r="H2" s="4"/>
      <c r="I2" s="4" t="s">
        <v>232</v>
      </c>
      <c r="J2" s="4"/>
      <c r="K2" s="6" t="s">
        <v>233</v>
      </c>
      <c r="L2" s="53" t="s">
        <v>234</v>
      </c>
      <c r="M2" s="20" t="s">
        <v>235</v>
      </c>
    </row>
    <row r="3" s="1" customFormat="1" ht="16.5" spans="1:13">
      <c r="A3" s="4"/>
      <c r="B3" s="7"/>
      <c r="C3" s="7"/>
      <c r="D3" s="7"/>
      <c r="E3" s="7"/>
      <c r="F3" s="7"/>
      <c r="G3" s="4" t="s">
        <v>236</v>
      </c>
      <c r="H3" s="4" t="s">
        <v>237</v>
      </c>
      <c r="I3" s="4" t="s">
        <v>236</v>
      </c>
      <c r="J3" s="4" t="s">
        <v>237</v>
      </c>
      <c r="K3" s="8"/>
      <c r="L3" s="54"/>
      <c r="M3" s="21"/>
    </row>
    <row r="4" ht="85.5" spans="1:13">
      <c r="A4" s="9"/>
      <c r="B4" s="299" t="s">
        <v>221</v>
      </c>
      <c r="C4" s="10">
        <v>1001</v>
      </c>
      <c r="D4" s="297" t="s">
        <v>218</v>
      </c>
      <c r="E4" s="298" t="s">
        <v>219</v>
      </c>
      <c r="F4" s="12" t="s">
        <v>220</v>
      </c>
      <c r="G4" s="13">
        <v>0.02</v>
      </c>
      <c r="H4" s="13">
        <v>0.03</v>
      </c>
      <c r="I4" s="13">
        <v>0.02</v>
      </c>
      <c r="J4" s="13">
        <v>0.03</v>
      </c>
      <c r="K4" s="13">
        <f t="shared" ref="K4:K7" si="0">SUM(G4:J4)</f>
        <v>0.1</v>
      </c>
      <c r="L4" s="10" t="s">
        <v>238</v>
      </c>
      <c r="M4" s="10" t="s">
        <v>222</v>
      </c>
    </row>
    <row r="5" ht="85.5" spans="1:13">
      <c r="A5" s="9"/>
      <c r="B5" s="299" t="s">
        <v>221</v>
      </c>
      <c r="C5" s="10">
        <v>8863</v>
      </c>
      <c r="D5" s="297" t="s">
        <v>218</v>
      </c>
      <c r="E5" s="298" t="s">
        <v>223</v>
      </c>
      <c r="F5" s="12" t="s">
        <v>220</v>
      </c>
      <c r="G5" s="13">
        <v>0.02</v>
      </c>
      <c r="H5" s="13">
        <v>0.03</v>
      </c>
      <c r="I5" s="13">
        <v>0.03</v>
      </c>
      <c r="J5" s="13">
        <v>0.03</v>
      </c>
      <c r="K5" s="13">
        <f t="shared" si="0"/>
        <v>0.11</v>
      </c>
      <c r="L5" s="10" t="s">
        <v>238</v>
      </c>
      <c r="M5" s="10" t="s">
        <v>222</v>
      </c>
    </row>
    <row r="6" ht="85.5" spans="1:13">
      <c r="A6" s="9"/>
      <c r="B6" s="299" t="s">
        <v>221</v>
      </c>
      <c r="C6" s="10">
        <v>1020</v>
      </c>
      <c r="D6" s="297" t="s">
        <v>218</v>
      </c>
      <c r="E6" s="300" t="s">
        <v>224</v>
      </c>
      <c r="F6" s="12" t="s">
        <v>220</v>
      </c>
      <c r="G6" s="13">
        <v>0.03</v>
      </c>
      <c r="H6" s="13">
        <v>0.03</v>
      </c>
      <c r="I6" s="13">
        <v>0.03</v>
      </c>
      <c r="J6" s="13">
        <v>0.03</v>
      </c>
      <c r="K6" s="13">
        <f t="shared" si="0"/>
        <v>0.12</v>
      </c>
      <c r="L6" s="10" t="s">
        <v>238</v>
      </c>
      <c r="M6" s="10" t="s">
        <v>222</v>
      </c>
    </row>
    <row r="7" ht="85.5" spans="1:13">
      <c r="A7" s="9"/>
      <c r="B7" s="299" t="s">
        <v>221</v>
      </c>
      <c r="C7" s="10">
        <v>3265</v>
      </c>
      <c r="D7" s="297" t="s">
        <v>218</v>
      </c>
      <c r="E7" s="301" t="s">
        <v>225</v>
      </c>
      <c r="F7" s="12" t="s">
        <v>220</v>
      </c>
      <c r="G7" s="13">
        <v>0.02</v>
      </c>
      <c r="H7" s="13">
        <v>0.03</v>
      </c>
      <c r="I7" s="13">
        <v>0.01</v>
      </c>
      <c r="J7" s="13">
        <v>0.03</v>
      </c>
      <c r="K7" s="13">
        <f t="shared" si="0"/>
        <v>0.09</v>
      </c>
      <c r="L7" s="10" t="s">
        <v>238</v>
      </c>
      <c r="M7" s="10" t="s">
        <v>222</v>
      </c>
    </row>
    <row r="8" spans="1:13">
      <c r="A8" s="9"/>
      <c r="B8" s="23"/>
      <c r="C8" s="10"/>
      <c r="D8" s="23"/>
      <c r="E8" s="48"/>
      <c r="F8" s="10"/>
      <c r="G8" s="13"/>
      <c r="H8" s="13"/>
      <c r="I8" s="13"/>
      <c r="J8" s="13"/>
      <c r="K8" s="13"/>
      <c r="L8" s="10"/>
      <c r="M8" s="10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226</v>
      </c>
      <c r="B11" s="15"/>
      <c r="C11" s="15"/>
      <c r="D11" s="15"/>
      <c r="E11" s="16"/>
      <c r="F11" s="17"/>
      <c r="G11" s="28"/>
      <c r="H11" s="14" t="s">
        <v>239</v>
      </c>
      <c r="I11" s="15"/>
      <c r="J11" s="15"/>
      <c r="K11" s="16"/>
      <c r="L11" s="55"/>
      <c r="M11" s="22"/>
    </row>
    <row r="12" ht="112.5" customHeight="1" spans="1:13">
      <c r="A12" s="52" t="s">
        <v>240</v>
      </c>
      <c r="B12" s="5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241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243</v>
      </c>
      <c r="B2" s="5" t="s">
        <v>207</v>
      </c>
      <c r="C2" s="5" t="s">
        <v>203</v>
      </c>
      <c r="D2" s="5" t="s">
        <v>204</v>
      </c>
      <c r="E2" s="5" t="s">
        <v>205</v>
      </c>
      <c r="F2" s="5" t="s">
        <v>206</v>
      </c>
      <c r="G2" s="34" t="s">
        <v>244</v>
      </c>
      <c r="H2" s="35"/>
      <c r="I2" s="49"/>
      <c r="J2" s="34" t="s">
        <v>245</v>
      </c>
      <c r="K2" s="35"/>
      <c r="L2" s="49"/>
      <c r="M2" s="34" t="s">
        <v>246</v>
      </c>
      <c r="N2" s="35"/>
      <c r="O2" s="49"/>
      <c r="P2" s="34" t="s">
        <v>247</v>
      </c>
      <c r="Q2" s="35"/>
      <c r="R2" s="49"/>
      <c r="S2" s="35" t="s">
        <v>248</v>
      </c>
      <c r="T2" s="35"/>
      <c r="U2" s="49"/>
      <c r="V2" s="30" t="s">
        <v>249</v>
      </c>
      <c r="W2" s="30" t="s">
        <v>216</v>
      </c>
    </row>
    <row r="3" s="1" customFormat="1" ht="16.5" spans="1:23">
      <c r="A3" s="7"/>
      <c r="B3" s="36"/>
      <c r="C3" s="36"/>
      <c r="D3" s="36"/>
      <c r="E3" s="36"/>
      <c r="F3" s="36"/>
      <c r="G3" s="4" t="s">
        <v>250</v>
      </c>
      <c r="H3" s="4" t="s">
        <v>33</v>
      </c>
      <c r="I3" s="4" t="s">
        <v>207</v>
      </c>
      <c r="J3" s="4" t="s">
        <v>250</v>
      </c>
      <c r="K3" s="4" t="s">
        <v>33</v>
      </c>
      <c r="L3" s="4" t="s">
        <v>207</v>
      </c>
      <c r="M3" s="4" t="s">
        <v>250</v>
      </c>
      <c r="N3" s="4" t="s">
        <v>33</v>
      </c>
      <c r="O3" s="4" t="s">
        <v>207</v>
      </c>
      <c r="P3" s="4" t="s">
        <v>250</v>
      </c>
      <c r="Q3" s="4" t="s">
        <v>33</v>
      </c>
      <c r="R3" s="4" t="s">
        <v>207</v>
      </c>
      <c r="S3" s="4" t="s">
        <v>250</v>
      </c>
      <c r="T3" s="4" t="s">
        <v>33</v>
      </c>
      <c r="U3" s="4" t="s">
        <v>207</v>
      </c>
      <c r="V3" s="50"/>
      <c r="W3" s="50"/>
    </row>
    <row r="4" ht="85.5" spans="1:23">
      <c r="A4" s="37" t="s">
        <v>251</v>
      </c>
      <c r="B4" s="38" t="s">
        <v>221</v>
      </c>
      <c r="C4" s="10">
        <v>1001</v>
      </c>
      <c r="D4" s="297" t="s">
        <v>218</v>
      </c>
      <c r="E4" s="298" t="s">
        <v>219</v>
      </c>
      <c r="F4" s="12" t="s">
        <v>220</v>
      </c>
      <c r="G4" s="302" t="s">
        <v>252</v>
      </c>
      <c r="H4" s="303" t="s">
        <v>253</v>
      </c>
      <c r="I4" s="10" t="s">
        <v>254</v>
      </c>
      <c r="J4" s="302" t="s">
        <v>255</v>
      </c>
      <c r="K4" s="303" t="s">
        <v>256</v>
      </c>
      <c r="L4" s="10" t="s">
        <v>254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85.5" spans="1:23">
      <c r="A5" s="41"/>
      <c r="B5" s="42"/>
      <c r="C5" s="10">
        <v>8863</v>
      </c>
      <c r="D5" s="297" t="s">
        <v>218</v>
      </c>
      <c r="E5" s="298" t="s">
        <v>223</v>
      </c>
      <c r="F5" s="12" t="s">
        <v>220</v>
      </c>
      <c r="G5" s="34" t="s">
        <v>257</v>
      </c>
      <c r="H5" s="35"/>
      <c r="I5" s="49"/>
      <c r="J5" s="34" t="s">
        <v>258</v>
      </c>
      <c r="K5" s="35"/>
      <c r="L5" s="49"/>
      <c r="M5" s="34" t="s">
        <v>259</v>
      </c>
      <c r="N5" s="35"/>
      <c r="O5" s="49"/>
      <c r="P5" s="34" t="s">
        <v>260</v>
      </c>
      <c r="Q5" s="35"/>
      <c r="R5" s="49"/>
      <c r="S5" s="35" t="s">
        <v>261</v>
      </c>
      <c r="T5" s="35"/>
      <c r="U5" s="49"/>
      <c r="V5" s="10"/>
      <c r="W5" s="10"/>
    </row>
    <row r="6" ht="85.5" spans="1:23">
      <c r="A6" s="41"/>
      <c r="B6" s="42"/>
      <c r="C6" s="10">
        <v>1020</v>
      </c>
      <c r="D6" s="297" t="s">
        <v>218</v>
      </c>
      <c r="E6" s="300" t="s">
        <v>224</v>
      </c>
      <c r="F6" s="12" t="s">
        <v>220</v>
      </c>
      <c r="G6" s="4" t="s">
        <v>250</v>
      </c>
      <c r="H6" s="4" t="s">
        <v>33</v>
      </c>
      <c r="I6" s="4" t="s">
        <v>207</v>
      </c>
      <c r="J6" s="4" t="s">
        <v>250</v>
      </c>
      <c r="K6" s="4" t="s">
        <v>33</v>
      </c>
      <c r="L6" s="4" t="s">
        <v>207</v>
      </c>
      <c r="M6" s="4" t="s">
        <v>250</v>
      </c>
      <c r="N6" s="4" t="s">
        <v>33</v>
      </c>
      <c r="O6" s="4" t="s">
        <v>207</v>
      </c>
      <c r="P6" s="4" t="s">
        <v>250</v>
      </c>
      <c r="Q6" s="4" t="s">
        <v>33</v>
      </c>
      <c r="R6" s="4" t="s">
        <v>207</v>
      </c>
      <c r="S6" s="4" t="s">
        <v>250</v>
      </c>
      <c r="T6" s="4" t="s">
        <v>33</v>
      </c>
      <c r="U6" s="4" t="s">
        <v>207</v>
      </c>
      <c r="V6" s="10"/>
      <c r="W6" s="10"/>
    </row>
    <row r="7" ht="85.5" spans="1:23">
      <c r="A7" s="43"/>
      <c r="B7" s="44"/>
      <c r="C7" s="10">
        <v>3265</v>
      </c>
      <c r="D7" s="297" t="s">
        <v>218</v>
      </c>
      <c r="E7" s="301" t="s">
        <v>225</v>
      </c>
      <c r="F7" s="12" t="s">
        <v>220</v>
      </c>
      <c r="G7" s="304" t="s">
        <v>262</v>
      </c>
      <c r="H7" s="305" t="s">
        <v>263</v>
      </c>
      <c r="I7" s="10" t="s">
        <v>264</v>
      </c>
      <c r="J7" s="304" t="s">
        <v>265</v>
      </c>
      <c r="K7" s="305" t="s">
        <v>266</v>
      </c>
      <c r="L7" s="10" t="s">
        <v>267</v>
      </c>
      <c r="M7" s="305" t="s">
        <v>268</v>
      </c>
      <c r="N7" s="10" t="s">
        <v>266</v>
      </c>
      <c r="O7" s="10" t="s">
        <v>267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4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226</v>
      </c>
      <c r="B17" s="15"/>
      <c r="C17" s="15"/>
      <c r="D17" s="15"/>
      <c r="E17" s="16"/>
      <c r="F17" s="17"/>
      <c r="G17" s="28"/>
      <c r="H17" s="33"/>
      <c r="I17" s="33"/>
      <c r="J17" s="14" t="s">
        <v>239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269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241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271</v>
      </c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29" t="s">
        <v>272</v>
      </c>
      <c r="H2" s="29" t="s">
        <v>273</v>
      </c>
      <c r="I2" s="29" t="s">
        <v>274</v>
      </c>
      <c r="J2" s="29" t="s">
        <v>273</v>
      </c>
      <c r="K2" s="29" t="s">
        <v>275</v>
      </c>
      <c r="L2" s="29" t="s">
        <v>273</v>
      </c>
      <c r="M2" s="30" t="s">
        <v>249</v>
      </c>
      <c r="N2" s="30" t="s">
        <v>216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271</v>
      </c>
      <c r="B4" s="32" t="s">
        <v>276</v>
      </c>
      <c r="C4" s="32" t="s">
        <v>250</v>
      </c>
      <c r="D4" s="32" t="s">
        <v>205</v>
      </c>
      <c r="E4" s="30" t="s">
        <v>206</v>
      </c>
      <c r="F4" s="30" t="s">
        <v>207</v>
      </c>
      <c r="G4" s="29" t="s">
        <v>272</v>
      </c>
      <c r="H4" s="29" t="s">
        <v>273</v>
      </c>
      <c r="I4" s="29" t="s">
        <v>274</v>
      </c>
      <c r="J4" s="29" t="s">
        <v>273</v>
      </c>
      <c r="K4" s="29" t="s">
        <v>275</v>
      </c>
      <c r="L4" s="29" t="s">
        <v>273</v>
      </c>
      <c r="M4" s="30" t="s">
        <v>249</v>
      </c>
      <c r="N4" s="30" t="s">
        <v>216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277</v>
      </c>
      <c r="B11" s="15"/>
      <c r="C11" s="15"/>
      <c r="D11" s="16"/>
      <c r="E11" s="17"/>
      <c r="F11" s="33"/>
      <c r="G11" s="28"/>
      <c r="H11" s="33"/>
      <c r="I11" s="14" t="s">
        <v>278</v>
      </c>
      <c r="J11" s="15"/>
      <c r="K11" s="15"/>
      <c r="L11" s="15"/>
      <c r="M11" s="15"/>
      <c r="N11" s="22"/>
    </row>
    <row r="12" ht="68.25" customHeight="1" spans="1:14">
      <c r="A12" s="18" t="s">
        <v>279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241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F3" sqref="F3:F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243</v>
      </c>
      <c r="B2" s="5" t="s">
        <v>207</v>
      </c>
      <c r="C2" s="5" t="s">
        <v>203</v>
      </c>
      <c r="D2" s="5" t="s">
        <v>204</v>
      </c>
      <c r="E2" s="5" t="s">
        <v>205</v>
      </c>
      <c r="F2" s="5" t="s">
        <v>206</v>
      </c>
      <c r="G2" s="4" t="s">
        <v>281</v>
      </c>
      <c r="H2" s="4" t="s">
        <v>282</v>
      </c>
      <c r="I2" s="4" t="s">
        <v>283</v>
      </c>
      <c r="J2" s="4" t="s">
        <v>284</v>
      </c>
      <c r="K2" s="5" t="s">
        <v>249</v>
      </c>
      <c r="L2" s="5" t="s">
        <v>216</v>
      </c>
    </row>
    <row r="3" ht="85.5" spans="1:12">
      <c r="A3" s="9" t="s">
        <v>251</v>
      </c>
      <c r="B3" s="9"/>
      <c r="C3" s="10">
        <v>1001</v>
      </c>
      <c r="D3" s="297" t="s">
        <v>218</v>
      </c>
      <c r="E3" s="298" t="s">
        <v>219</v>
      </c>
      <c r="F3" s="12" t="s">
        <v>220</v>
      </c>
      <c r="G3" s="10" t="s">
        <v>285</v>
      </c>
      <c r="H3" s="25" t="s">
        <v>286</v>
      </c>
      <c r="I3" s="25" t="s">
        <v>287</v>
      </c>
      <c r="J3" s="10"/>
      <c r="K3" s="10" t="s">
        <v>238</v>
      </c>
      <c r="L3" s="10"/>
    </row>
    <row r="4" ht="85.5" spans="1:12">
      <c r="A4" s="9" t="s">
        <v>288</v>
      </c>
      <c r="B4" s="9"/>
      <c r="C4" s="10">
        <v>8863</v>
      </c>
      <c r="D4" s="297" t="s">
        <v>218</v>
      </c>
      <c r="E4" s="298" t="s">
        <v>223</v>
      </c>
      <c r="F4" s="12" t="s">
        <v>220</v>
      </c>
      <c r="G4" s="10" t="s">
        <v>285</v>
      </c>
      <c r="H4" s="25" t="s">
        <v>286</v>
      </c>
      <c r="I4" s="25" t="s">
        <v>287</v>
      </c>
      <c r="J4" s="10"/>
      <c r="K4" s="10" t="s">
        <v>238</v>
      </c>
      <c r="L4" s="10"/>
    </row>
    <row r="5" ht="85.5" spans="1:12">
      <c r="A5" s="9" t="s">
        <v>289</v>
      </c>
      <c r="B5" s="9"/>
      <c r="C5" s="10">
        <v>1020</v>
      </c>
      <c r="D5" s="297" t="s">
        <v>218</v>
      </c>
      <c r="E5" s="300" t="s">
        <v>224</v>
      </c>
      <c r="F5" s="12" t="s">
        <v>220</v>
      </c>
      <c r="G5" s="10" t="s">
        <v>285</v>
      </c>
      <c r="H5" s="25" t="s">
        <v>286</v>
      </c>
      <c r="I5" s="25" t="s">
        <v>287</v>
      </c>
      <c r="J5" s="10"/>
      <c r="K5" s="10" t="s">
        <v>238</v>
      </c>
      <c r="L5" s="10"/>
    </row>
    <row r="6" ht="85.5" spans="1:12">
      <c r="A6" s="9" t="s">
        <v>290</v>
      </c>
      <c r="B6" s="9"/>
      <c r="C6" s="10">
        <v>3265</v>
      </c>
      <c r="D6" s="297" t="s">
        <v>218</v>
      </c>
      <c r="E6" s="301" t="s">
        <v>225</v>
      </c>
      <c r="F6" s="12" t="s">
        <v>220</v>
      </c>
      <c r="G6" s="10" t="s">
        <v>285</v>
      </c>
      <c r="H6" s="25" t="s">
        <v>286</v>
      </c>
      <c r="I6" s="25" t="s">
        <v>287</v>
      </c>
      <c r="J6" s="10"/>
      <c r="K6" s="10" t="s">
        <v>238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226</v>
      </c>
      <c r="B10" s="15"/>
      <c r="C10" s="15"/>
      <c r="D10" s="15"/>
      <c r="E10" s="16"/>
      <c r="F10" s="17"/>
      <c r="G10" s="28"/>
      <c r="H10" s="14" t="s">
        <v>239</v>
      </c>
      <c r="I10" s="15"/>
      <c r="J10" s="15"/>
      <c r="K10" s="15"/>
      <c r="L10" s="22"/>
    </row>
    <row r="11" ht="79.5" customHeight="1" spans="1:12">
      <c r="A11" s="18" t="s">
        <v>291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241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AQL2.5验货</vt:lpstr>
      <vt:lpstr>首期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2024-09-11T01:27:10Z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8C8C7406BE914CA0A95EC0B039AFC465_12</vt:lpwstr>
  </property>
  <property fmtid="{D5CDD505-2E9C-101B-9397-08002B2CF9AE}" pid="3" name="KSOProductBuildVer">
    <vt:lpwstr>2052-12.1.0.17827</vt:lpwstr>
  </property>
</Properties>
</file>