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尾期 (第二次)" sheetId="21" r:id="rId9"/>
    <sheet name="验货尺寸表 (尾期第二次）" sheetId="22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<sst xmlns="http://schemas.openxmlformats.org/spreadsheetml/2006/main" count="1163" uniqueCount="349">
  <si>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</si>
  <si>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</si>
  <si>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</si>
  <si>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</si>
  <si>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</si>
  <si>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</si>
  <si>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</si>
  <si>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</si>
  <si>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</si>
  <si>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</si>
  <si>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</si>
  <si>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</si>
  <si>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</si>
  <si>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</si>
  <si>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</si>
  <si>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</si>
  <si>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</si>
  <si>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</si>
  <si>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</si>
  <si>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</si>
  <si>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</si>
  <si>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</si>
  <si>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</si>
  <si>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</si>
  <si>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</si>
  <si>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</si>
  <si>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</si>
  <si>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</si>
  <si>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</si>
  <si>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</si>
  <si>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</si>
  <si>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</si>
  <si>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</si>
  <si>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</si>
  <si>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</si>
  <si>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</si>
  <si>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</si>
  <si>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</si>
  <si>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</si>
  <si>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</si>
  <si>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</si>
  <si>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</si>
  <si>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</si>
  <si>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</si>
  <si>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</si>
  <si>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</si>
  <si>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</si>
  <si>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</si>
  <si>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</si>
  <si>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</si>
  <si>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</si>
  <si>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</si>
  <si>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</si>
  <si>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</si>
  <si>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</si>
  <si>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</si>
  <si>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</si>
  <si>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</si>
  <si>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</si>
  <si>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</si>
  <si>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</si>
  <si>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</si>
  <si>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TAMMBM91767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</si>
  <si>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</si>
  <si>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</si>
  <si>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</si>
  <si>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</si>
  <si>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</si>
  <si>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</si>
  <si>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</si>
  <si>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</si>
  <si>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</si>
  <si>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</si>
  <si>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</si>
  <si>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</si>
  <si>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</si>
  <si>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</si>
  <si>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</si>
  <si>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</si>
  <si>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CGDD24050600013</t>
  </si>
  <si>
    <t>预计发货时间</t>
  </si>
  <si>
    <t>洗唛、合格证指示资料</t>
  </si>
  <si>
    <t>CGDD24050600014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</si>
  <si>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</si>
  <si>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</si>
  <si>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</si>
  <si>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</si>
  <si>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</si>
  <si>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</si>
  <si>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</si>
  <si>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</si>
  <si>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</si>
  <si>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</si>
  <si>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</si>
  <si>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</si>
  <si>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</si>
  <si>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</si>
  <si>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</si>
  <si>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</si>
  <si>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</si>
  <si>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</si>
  <si>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</si>
  <si>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</si>
  <si>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</si>
  <si>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</si>
  <si>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</si>
  <si>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</si>
  <si>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</si>
  <si>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</si>
  <si>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</si>
  <si>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</si>
  <si>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</si>
  <si>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</si>
  <si>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</si>
  <si>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</si>
  <si>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</si>
  <si>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</si>
  <si>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</si>
  <si>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</si>
  <si>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土茶色</t>
  </si>
  <si>
    <t>松绿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</si>
  <si>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</si>
  <si>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</si>
  <si>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</si>
  <si>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</si>
  <si>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</si>
  <si>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</si>
  <si>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</si>
  <si>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</si>
  <si>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1、上腰头线头没有清理干净，腰绳有长短</t>
  </si>
  <si>
    <t>2、前后浪压线有大小</t>
  </si>
  <si>
    <t>3、脚口容位平均匀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</si>
  <si>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</si>
  <si>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</si>
  <si>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</si>
  <si>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</si>
  <si>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</si>
  <si>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</si>
  <si>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</si>
  <si>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</si>
  <si>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</si>
  <si>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</si>
  <si>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</si>
  <si>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</si>
  <si>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</si>
  <si>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</si>
  <si>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</si>
  <si>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</si>
  <si>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</si>
  <si>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</si>
  <si>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</si>
  <si>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</si>
  <si>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</si>
  <si>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</si>
  <si>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</si>
  <si>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</si>
  <si>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</si>
  <si>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</si>
  <si>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</si>
  <si>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</si>
  <si>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+1.5</t>
  </si>
  <si>
    <t>+1</t>
  </si>
  <si>
    <t>腰围 平量</t>
  </si>
  <si>
    <t>+0</t>
  </si>
  <si>
    <t>臀围</t>
  </si>
  <si>
    <t>107</t>
  </si>
  <si>
    <t>腿围/2</t>
  </si>
  <si>
    <t>+0.5</t>
  </si>
  <si>
    <t>膝围/2</t>
  </si>
  <si>
    <t>脚口/2（拉量）</t>
  </si>
  <si>
    <t>脚口/2（平量）</t>
  </si>
  <si>
    <t>前裆长 含腰</t>
  </si>
  <si>
    <t>后裆长 含腰</t>
  </si>
  <si>
    <t>前插袋</t>
  </si>
  <si>
    <t>腰头宽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</si>
  <si>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</si>
  <si>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</si>
  <si>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</si>
  <si>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</si>
  <si>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</si>
  <si>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</si>
  <si>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</si>
  <si>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</si>
  <si>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</si>
  <si>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</si>
  <si>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</si>
  <si>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</si>
  <si>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</si>
  <si>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</si>
  <si>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</si>
  <si>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</si>
  <si>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</si>
  <si>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</si>
  <si>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</si>
  <si>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</si>
  <si>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</si>
  <si>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</si>
  <si>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</si>
  <si>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</si>
  <si>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</si>
  <si>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</si>
  <si>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</si>
  <si>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</si>
  <si>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</si>
  <si>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</si>
  <si>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</si>
  <si>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</si>
  <si>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</si>
  <si>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</si>
  <si>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</si>
  <si>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</si>
  <si>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</si>
  <si>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</si>
  <si>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</si>
  <si>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</si>
  <si>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</si>
  <si>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</si>
  <si>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</si>
  <si>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</si>
  <si>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</si>
  <si>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</si>
  <si>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</si>
  <si>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</si>
  <si>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</si>
  <si>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</si>
  <si>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</si>
  <si>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</si>
  <si>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</si>
  <si>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</si>
  <si>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</si>
  <si>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1、脚口起扭，重线过长，双规线</t>
  </si>
  <si>
    <t>2、腰围容皱不均匀，袋口打枣不对称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</si>
  <si>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</si>
  <si>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</si>
  <si>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</si>
  <si>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</si>
  <si>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</si>
  <si>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</si>
  <si>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</si>
  <si>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</si>
  <si>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走货3300件，抽查125件，发现5件不良品，已按照以上提出的问题点改正，可以出货</t>
  </si>
  <si>
    <t>服装QC部门</t>
  </si>
  <si>
    <t>检验人</t>
  </si>
  <si>
    <t>-1 -1 +0</t>
  </si>
  <si>
    <t>-1 -1 -1</t>
  </si>
  <si>
    <t>+0 +0 -1</t>
  </si>
  <si>
    <t>+0 -1 -0.5</t>
  </si>
  <si>
    <t>+0 +0 +0</t>
  </si>
  <si>
    <t>+0.5 +0 +0</t>
  </si>
  <si>
    <t>+1 +1 +1</t>
  </si>
  <si>
    <t>+1 +1 +0</t>
  </si>
  <si>
    <t>+0 +1 +1</t>
  </si>
  <si>
    <t>+0.5 +0.5 +0.5</t>
  </si>
  <si>
    <t>+0 +0.5 +0.5</t>
  </si>
  <si>
    <t>+0.5 +0.5 +0</t>
  </si>
  <si>
    <t>+0 +0 +0.5</t>
  </si>
  <si>
    <t>+0 +0.5 +0</t>
  </si>
  <si>
    <t>第二批货期7-25</t>
  </si>
  <si>
    <t>2、前后浪压线有宽窄，袋口打枣不对称</t>
  </si>
  <si>
    <t>走货2250件，抽查125件，发现4件不良品，已按照以上提出的问题点改正，可以出货</t>
  </si>
  <si>
    <t>+0 -1 -1</t>
  </si>
  <si>
    <t>+0 +0 -0.5</t>
  </si>
  <si>
    <t>+0 +1 +0</t>
  </si>
  <si>
    <t>+0.5 +1 +0</t>
  </si>
  <si>
    <t>+0.5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</si>
  <si>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</si>
  <si>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</si>
  <si>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</si>
  <si>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</si>
  <si>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</si>
  <si>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</si>
  <si>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</si>
  <si>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</si>
  <si>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</si>
  <si>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</si>
  <si>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</si>
  <si>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</si>
  <si>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</si>
  <si>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</si>
  <si>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</si>
  <si>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</si>
  <si>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2240310137#</t>
  </si>
  <si>
    <t>四面弹复合超细绒</t>
  </si>
  <si>
    <t>汇良</t>
  </si>
  <si>
    <t>YES</t>
  </si>
  <si>
    <t>224030162A1#</t>
  </si>
  <si>
    <t>24FW松绿</t>
  </si>
  <si>
    <t>224030156#</t>
  </si>
  <si>
    <t>224030157#</t>
  </si>
  <si>
    <t>木炭</t>
  </si>
  <si>
    <t>制表时间：2024/5/10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</si>
  <si>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</si>
  <si>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</si>
  <si>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</si>
  <si>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</si>
  <si>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</si>
  <si>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</si>
  <si>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</si>
  <si>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</si>
  <si>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</si>
  <si>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</si>
  <si>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</si>
  <si>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</si>
  <si>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</si>
  <si>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</si>
  <si>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</si>
  <si>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</si>
  <si>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</si>
  <si>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</si>
  <si>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</si>
  <si>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</si>
  <si>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</si>
  <si>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</si>
  <si>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探路者扁抽绳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</si>
  <si>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</si>
  <si>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</si>
  <si>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</si>
  <si>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</si>
  <si>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</si>
  <si>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</si>
  <si>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</si>
  <si>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</si>
  <si>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</si>
  <si>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</si>
  <si>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</si>
  <si>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</si>
  <si>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</si>
  <si>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</si>
  <si>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</si>
  <si>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</si>
  <si>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</si>
  <si>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</si>
  <si>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</si>
  <si>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</si>
  <si>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</si>
  <si>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</si>
  <si>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</si>
  <si>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</si>
  <si>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</si>
  <si>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</si>
  <si>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制表时间：2024/6/10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</si>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</sst>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11" borderId="8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2" borderId="84" applyNumberFormat="0" applyAlignment="0" applyProtection="0">
      <alignment vertical="center"/>
    </xf>
    <xf numFmtId="0" fontId="63" fillId="13" borderId="85" applyNumberFormat="0" applyAlignment="0" applyProtection="0">
      <alignment vertical="center"/>
    </xf>
    <xf numFmtId="0" fontId="64" fillId="13" borderId="84" applyNumberFormat="0" applyAlignment="0" applyProtection="0">
      <alignment vertical="center"/>
    </xf>
    <xf numFmtId="0" fontId="65" fillId="14" borderId="86" applyNumberFormat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5" fillId="0" borderId="0">
      <alignment vertical="center"/>
    </xf>
    <xf numFmtId="0" fontId="73" fillId="0" borderId="0"/>
    <xf numFmtId="0" fontId="7" fillId="0" borderId="0">
      <alignment vertical="center"/>
    </xf>
    <xf numFmtId="0" fontId="15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4" fillId="0" borderId="0">
      <alignment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5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7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25" fillId="0" borderId="2" xfId="64" applyFont="1" applyBorder="1" applyAlignment="1">
      <alignment horizontal="center"/>
    </xf>
    <xf numFmtId="0" fontId="25" fillId="4" borderId="2" xfId="64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5" borderId="2" xfId="64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4" borderId="2" xfId="64" applyFont="1" applyFill="1" applyBorder="1" applyAlignment="1">
      <alignment horizontal="center" vertical="center"/>
    </xf>
    <xf numFmtId="0" fontId="27" fillId="0" borderId="2" xfId="64" applyFont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8" fillId="0" borderId="2" xfId="64" applyFont="1" applyBorder="1" applyAlignment="1">
      <alignment horizontal="left" vertical="center"/>
    </xf>
    <xf numFmtId="0" fontId="28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32" fillId="0" borderId="0" xfId="53" applyFont="1" applyFill="1" applyAlignment="1"/>
    <xf numFmtId="0" fontId="14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18" fillId="0" borderId="2" xfId="53" applyFont="1" applyFill="1" applyBorder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3" fillId="0" borderId="9" xfId="52" applyFont="1" applyBorder="1" applyAlignment="1">
      <alignment horizontal="center" vertical="top"/>
    </xf>
    <xf numFmtId="0" fontId="34" fillId="0" borderId="10" xfId="52" applyFont="1" applyFill="1" applyBorder="1" applyAlignment="1">
      <alignment horizontal="left" vertical="center"/>
    </xf>
    <xf numFmtId="0" fontId="21" fillId="0" borderId="11" xfId="52" applyFont="1" applyFill="1" applyBorder="1" applyAlignment="1">
      <alignment horizontal="left" vertical="center"/>
    </xf>
    <xf numFmtId="0" fontId="34" fillId="0" borderId="11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vertical="center"/>
    </xf>
    <xf numFmtId="0" fontId="34" fillId="0" borderId="11" xfId="52" applyFont="1" applyFill="1" applyBorder="1" applyAlignment="1">
      <alignment vertical="center"/>
    </xf>
    <xf numFmtId="0" fontId="21" fillId="0" borderId="12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34" fillId="0" borderId="14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left" vertical="center"/>
    </xf>
    <xf numFmtId="0" fontId="34" fillId="0" borderId="12" xfId="52" applyFont="1" applyFill="1" applyBorder="1" applyAlignment="1">
      <alignment vertical="center"/>
    </xf>
    <xf numFmtId="58" fontId="14" fillId="0" borderId="12" xfId="52" applyNumberFormat="1" applyFont="1" applyFill="1" applyBorder="1" applyAlignment="1">
      <alignment horizontal="center" vertical="center"/>
    </xf>
    <xf numFmtId="0" fontId="14" fillId="0" borderId="12" xfId="52" applyFont="1" applyFill="1" applyBorder="1" applyAlignment="1">
      <alignment horizontal="center" vertical="center"/>
    </xf>
    <xf numFmtId="0" fontId="34" fillId="0" borderId="12" xfId="52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horizontal="left" vertical="center"/>
    </xf>
    <xf numFmtId="0" fontId="34" fillId="0" borderId="12" xfId="52" applyFont="1" applyFill="1" applyBorder="1" applyAlignment="1">
      <alignment horizontal="left" vertical="center"/>
    </xf>
    <xf numFmtId="0" fontId="34" fillId="0" borderId="15" xfId="52" applyFont="1" applyFill="1" applyBorder="1" applyAlignment="1">
      <alignment vertical="center"/>
    </xf>
    <xf numFmtId="0" fontId="21" fillId="0" borderId="16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vertical="center"/>
    </xf>
    <xf numFmtId="0" fontId="14" fillId="0" borderId="16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4" fillId="0" borderId="0" xfId="52" applyFont="1" applyFill="1" applyBorder="1" applyAlignment="1">
      <alignment vertical="center"/>
    </xf>
    <xf numFmtId="0" fontId="14" fillId="0" borderId="0" xfId="52" applyFont="1" applyFill="1" applyAlignment="1">
      <alignment horizontal="left" vertical="center"/>
    </xf>
    <xf numFmtId="0" fontId="34" fillId="0" borderId="10" xfId="52" applyFont="1" applyFill="1" applyBorder="1" applyAlignment="1">
      <alignment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0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vertical="center"/>
    </xf>
    <xf numFmtId="0" fontId="14" fillId="0" borderId="0" xfId="52" applyFont="1" applyFill="1" applyBorder="1" applyAlignment="1">
      <alignment horizontal="left" vertical="center"/>
    </xf>
    <xf numFmtId="0" fontId="34" fillId="0" borderId="11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left" vertical="center"/>
    </xf>
    <xf numFmtId="0" fontId="14" fillId="0" borderId="20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left" vertical="center" wrapText="1"/>
    </xf>
    <xf numFmtId="0" fontId="14" fillId="0" borderId="12" xfId="52" applyFont="1" applyFill="1" applyBorder="1" applyAlignment="1">
      <alignment horizontal="left" vertical="center" wrapText="1"/>
    </xf>
    <xf numFmtId="0" fontId="34" fillId="0" borderId="15" xfId="52" applyFont="1" applyFill="1" applyBorder="1" applyAlignment="1">
      <alignment horizontal="left" vertical="center"/>
    </xf>
    <xf numFmtId="0" fontId="7" fillId="0" borderId="16" xfId="52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right" vertical="center"/>
    </xf>
    <xf numFmtId="0" fontId="14" fillId="0" borderId="20" xfId="52" applyFont="1" applyFill="1" applyBorder="1" applyAlignment="1">
      <alignment horizontal="right" vertical="center"/>
    </xf>
    <xf numFmtId="0" fontId="35" fillId="0" borderId="10" xfId="52" applyFont="1" applyFill="1" applyBorder="1" applyAlignment="1">
      <alignment horizontal="left" vertical="center"/>
    </xf>
    <xf numFmtId="0" fontId="35" fillId="0" borderId="11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horizontal="center" vertical="center"/>
    </xf>
    <xf numFmtId="58" fontId="14" fillId="0" borderId="16" xfId="52" applyNumberFormat="1" applyFont="1" applyFill="1" applyBorder="1" applyAlignment="1">
      <alignment horizontal="center" vertical="center"/>
    </xf>
    <xf numFmtId="0" fontId="34" fillId="0" borderId="16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0" fontId="34" fillId="0" borderId="13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left" vertical="center"/>
    </xf>
    <xf numFmtId="0" fontId="14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13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3" xfId="52" applyFont="1" applyFill="1" applyBorder="1" applyAlignment="1">
      <alignment horizontal="left" vertical="center" wrapText="1"/>
    </xf>
    <xf numFmtId="0" fontId="7" fillId="0" borderId="26" xfId="52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left" vertical="center"/>
    </xf>
    <xf numFmtId="0" fontId="14" fillId="0" borderId="13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center" vertical="center" wrapText="1"/>
    </xf>
    <xf numFmtId="0" fontId="7" fillId="0" borderId="28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right" vertical="center"/>
    </xf>
    <xf numFmtId="0" fontId="14" fillId="0" borderId="29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left" vertical="center"/>
    </xf>
    <xf numFmtId="0" fontId="14" fillId="0" borderId="26" xfId="52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20" fillId="0" borderId="30" xfId="52" applyFont="1" applyFill="1" applyBorder="1" applyAlignment="1">
      <alignment horizontal="left" vertical="center"/>
    </xf>
    <xf numFmtId="0" fontId="0" fillId="0" borderId="31" xfId="52" applyFont="1" applyFill="1" applyBorder="1" applyAlignment="1">
      <alignment horizontal="center" vertical="center"/>
    </xf>
    <xf numFmtId="0" fontId="37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18" fillId="0" borderId="33" xfId="53" applyFont="1" applyFill="1" applyBorder="1" applyAlignment="1"/>
    <xf numFmtId="0" fontId="23" fillId="0" borderId="34" xfId="53" applyFont="1" applyFill="1" applyBorder="1" applyAlignment="1" applyProtection="1">
      <alignment horizontal="center" vertical="center"/>
    </xf>
    <xf numFmtId="0" fontId="25" fillId="0" borderId="5" xfId="64" applyFont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38" fillId="0" borderId="34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30" fillId="0" borderId="35" xfId="0" applyFont="1" applyFill="1" applyBorder="1" applyAlignment="1">
      <alignment horizontal="center" vertical="center"/>
    </xf>
    <xf numFmtId="0" fontId="30" fillId="0" borderId="36" xfId="0" applyNumberFormat="1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30" fillId="0" borderId="37" xfId="0" applyNumberFormat="1" applyFont="1" applyFill="1" applyBorder="1" applyAlignment="1">
      <alignment horizontal="center" vertical="center"/>
    </xf>
    <xf numFmtId="0" fontId="18" fillId="0" borderId="38" xfId="53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49" fontId="32" fillId="0" borderId="12" xfId="54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32" fillId="0" borderId="40" xfId="54" applyNumberFormat="1" applyFont="1" applyFill="1" applyBorder="1" applyAlignment="1">
      <alignment horizontal="center" vertical="center"/>
    </xf>
    <xf numFmtId="49" fontId="32" fillId="0" borderId="41" xfId="54" applyNumberFormat="1" applyFont="1" applyFill="1" applyBorder="1" applyAlignment="1">
      <alignment horizontal="center" vertical="center"/>
    </xf>
    <xf numFmtId="49" fontId="42" fillId="0" borderId="41" xfId="54" applyNumberFormat="1" applyFont="1" applyFill="1" applyBorder="1" applyAlignment="1">
      <alignment horizontal="center" vertical="center"/>
    </xf>
    <xf numFmtId="49" fontId="12" fillId="0" borderId="41" xfId="0" applyNumberFormat="1" applyFont="1" applyFill="1" applyBorder="1" applyAlignment="1">
      <alignment horizontal="center" vertical="center"/>
    </xf>
    <xf numFmtId="49" fontId="18" fillId="0" borderId="42" xfId="53" applyNumberFormat="1" applyFont="1" applyFill="1" applyBorder="1" applyAlignment="1">
      <alignment horizontal="center"/>
    </xf>
    <xf numFmtId="49" fontId="18" fillId="0" borderId="43" xfId="53" applyNumberFormat="1" applyFont="1" applyFill="1" applyBorder="1" applyAlignment="1">
      <alignment horizontal="center"/>
    </xf>
    <xf numFmtId="49" fontId="32" fillId="0" borderId="43" xfId="54" applyNumberFormat="1" applyFont="1" applyFill="1" applyBorder="1" applyAlignment="1">
      <alignment horizontal="center" vertical="center"/>
    </xf>
    <xf numFmtId="49" fontId="12" fillId="0" borderId="43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36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left" vertical="center"/>
    </xf>
    <xf numFmtId="0" fontId="35" fillId="0" borderId="10" xfId="52" applyFont="1" applyBorder="1" applyAlignment="1">
      <alignment horizontal="center" vertical="center"/>
    </xf>
    <xf numFmtId="0" fontId="35" fillId="0" borderId="11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6" fillId="0" borderId="10" xfId="52" applyFont="1" applyBorder="1" applyAlignment="1">
      <alignment horizontal="center" vertical="center"/>
    </xf>
    <xf numFmtId="0" fontId="36" fillId="0" borderId="11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35" fillId="0" borderId="14" xfId="52" applyFont="1" applyBorder="1" applyAlignment="1">
      <alignment horizontal="left" vertical="center"/>
    </xf>
    <xf numFmtId="0" fontId="35" fillId="0" borderId="12" xfId="52" applyFont="1" applyBorder="1" applyAlignment="1">
      <alignment horizontal="left" vertical="center"/>
    </xf>
    <xf numFmtId="14" fontId="21" fillId="0" borderId="12" xfId="52" applyNumberFormat="1" applyFont="1" applyBorder="1" applyAlignment="1">
      <alignment horizontal="center" vertical="center"/>
    </xf>
    <xf numFmtId="14" fontId="21" fillId="0" borderId="13" xfId="52" applyNumberFormat="1" applyFont="1" applyBorder="1" applyAlignment="1">
      <alignment horizontal="center" vertical="center"/>
    </xf>
    <xf numFmtId="0" fontId="35" fillId="0" borderId="14" xfId="52" applyFont="1" applyBorder="1" applyAlignment="1">
      <alignment vertical="center"/>
    </xf>
    <xf numFmtId="49" fontId="21" fillId="0" borderId="12" xfId="52" applyNumberFormat="1" applyFont="1" applyBorder="1" applyAlignment="1">
      <alignment horizontal="center" vertical="center"/>
    </xf>
    <xf numFmtId="0" fontId="21" fillId="0" borderId="13" xfId="52" applyFont="1" applyBorder="1" applyAlignment="1">
      <alignment horizontal="center" vertical="center"/>
    </xf>
    <xf numFmtId="0" fontId="35" fillId="0" borderId="12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7" fillId="0" borderId="12" xfId="52" applyFont="1" applyBorder="1" applyAlignment="1">
      <alignment vertical="center"/>
    </xf>
    <xf numFmtId="0" fontId="43" fillId="0" borderId="15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29" xfId="52" applyFont="1" applyBorder="1" applyAlignment="1">
      <alignment horizontal="center" vertical="center"/>
    </xf>
    <xf numFmtId="0" fontId="35" fillId="0" borderId="15" xfId="52" applyFont="1" applyBorder="1" applyAlignment="1">
      <alignment horizontal="left" vertical="center"/>
    </xf>
    <xf numFmtId="0" fontId="35" fillId="0" borderId="16" xfId="52" applyFont="1" applyBorder="1" applyAlignment="1">
      <alignment horizontal="left" vertical="center"/>
    </xf>
    <xf numFmtId="14" fontId="21" fillId="0" borderId="16" xfId="52" applyNumberFormat="1" applyFont="1" applyBorder="1" applyAlignment="1">
      <alignment horizontal="center" vertical="center"/>
    </xf>
    <xf numFmtId="14" fontId="21" fillId="0" borderId="26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10" xfId="52" applyFont="1" applyBorder="1" applyAlignment="1">
      <alignment vertical="center"/>
    </xf>
    <xf numFmtId="0" fontId="7" fillId="0" borderId="11" xfId="52" applyFont="1" applyBorder="1" applyAlignment="1">
      <alignment horizontal="left" vertical="center"/>
    </xf>
    <xf numFmtId="0" fontId="21" fillId="0" borderId="11" xfId="52" applyFont="1" applyBorder="1" applyAlignment="1">
      <alignment horizontal="left" vertical="center"/>
    </xf>
    <xf numFmtId="0" fontId="7" fillId="0" borderId="11" xfId="52" applyFont="1" applyBorder="1" applyAlignment="1">
      <alignment vertical="center"/>
    </xf>
    <xf numFmtId="0" fontId="35" fillId="0" borderId="11" xfId="52" applyFont="1" applyBorder="1" applyAlignment="1">
      <alignment vertical="center"/>
    </xf>
    <xf numFmtId="0" fontId="7" fillId="0" borderId="12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 wrapText="1"/>
    </xf>
    <xf numFmtId="0" fontId="14" fillId="0" borderId="50" xfId="52" applyFont="1" applyBorder="1" applyAlignment="1">
      <alignment horizontal="left" vertical="center" wrapText="1"/>
    </xf>
    <xf numFmtId="0" fontId="14" fillId="0" borderId="21" xfId="52" applyFont="1" applyBorder="1" applyAlignment="1">
      <alignment horizontal="left" vertical="center"/>
    </xf>
    <xf numFmtId="0" fontId="14" fillId="0" borderId="20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21" fillId="0" borderId="16" xfId="52" applyFont="1" applyBorder="1" applyAlignment="1">
      <alignment horizontal="left" vertical="center"/>
    </xf>
    <xf numFmtId="0" fontId="14" fillId="0" borderId="10" xfId="52" applyFont="1" applyBorder="1" applyAlignment="1">
      <alignment horizontal="left" vertical="center" wrapText="1"/>
    </xf>
    <xf numFmtId="0" fontId="14" fillId="0" borderId="11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14" xfId="52" applyFont="1" applyFill="1" applyBorder="1" applyAlignment="1">
      <alignment horizontal="left" vertical="center"/>
    </xf>
    <xf numFmtId="0" fontId="35" fillId="0" borderId="15" xfId="52" applyFont="1" applyBorder="1" applyAlignment="1">
      <alignment horizontal="center" vertical="center"/>
    </xf>
    <xf numFmtId="0" fontId="35" fillId="0" borderId="16" xfId="52" applyFont="1" applyBorder="1" applyAlignment="1">
      <alignment horizontal="center" vertical="center"/>
    </xf>
    <xf numFmtId="0" fontId="35" fillId="0" borderId="14" xfId="52" applyFont="1" applyBorder="1" applyAlignment="1">
      <alignment horizontal="center" vertical="center"/>
    </xf>
    <xf numFmtId="0" fontId="35" fillId="0" borderId="12" xfId="52" applyFont="1" applyBorder="1" applyAlignment="1">
      <alignment horizontal="center" vertical="center"/>
    </xf>
    <xf numFmtId="0" fontId="34" fillId="0" borderId="12" xfId="52" applyFont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0" fontId="36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6" fillId="0" borderId="54" xfId="52" applyFont="1" applyBorder="1" applyAlignment="1">
      <alignment horizontal="center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center" vertical="center"/>
    </xf>
    <xf numFmtId="0" fontId="36" fillId="0" borderId="41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7" fillId="0" borderId="46" xfId="52" applyFont="1" applyBorder="1" applyAlignment="1">
      <alignment horizontal="center" vertical="center"/>
    </xf>
    <xf numFmtId="0" fontId="7" fillId="0" borderId="57" xfId="52" applyFont="1" applyBorder="1" applyAlignment="1">
      <alignment horizontal="center" vertical="center"/>
    </xf>
    <xf numFmtId="0" fontId="21" fillId="0" borderId="26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4" fillId="0" borderId="11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4" fillId="0" borderId="13" xfId="52" applyFont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0" fillId="0" borderId="61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3" fillId="0" borderId="63" xfId="53" applyFont="1" applyFill="1" applyBorder="1" applyAlignment="1" applyProtection="1">
      <alignment horizontal="center" vertical="center"/>
    </xf>
    <xf numFmtId="0" fontId="28" fillId="0" borderId="4" xfId="64" applyFont="1" applyBorder="1" applyAlignment="1">
      <alignment horizontal="left" vertical="center"/>
    </xf>
    <xf numFmtId="0" fontId="28" fillId="0" borderId="5" xfId="64" applyFont="1" applyBorder="1" applyAlignment="1">
      <alignment horizontal="center" vertical="center"/>
    </xf>
    <xf numFmtId="0" fontId="30" fillId="0" borderId="64" xfId="0" applyNumberFormat="1" applyFont="1" applyFill="1" applyBorder="1" applyAlignment="1">
      <alignment horizontal="center" vertical="center"/>
    </xf>
    <xf numFmtId="0" fontId="28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2" xfId="53" applyFont="1" applyFill="1" applyBorder="1" applyAlignment="1">
      <alignment horizontal="center"/>
    </xf>
    <xf numFmtId="0" fontId="20" fillId="0" borderId="62" xfId="52" applyFont="1" applyFill="1" applyBorder="1" applyAlignment="1">
      <alignment horizontal="left" vertical="center"/>
    </xf>
    <xf numFmtId="0" fontId="18" fillId="0" borderId="62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180" fontId="2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25" fillId="0" borderId="66" xfId="0" applyNumberFormat="1" applyFont="1" applyFill="1" applyBorder="1" applyAlignment="1">
      <alignment horizontal="center" vertical="center"/>
    </xf>
    <xf numFmtId="49" fontId="32" fillId="0" borderId="66" xfId="54" applyNumberFormat="1" applyFont="1" applyFill="1" applyBorder="1" applyAlignment="1">
      <alignment horizontal="center" vertical="center"/>
    </xf>
    <xf numFmtId="0" fontId="18" fillId="0" borderId="64" xfId="53" applyFont="1" applyFill="1" applyBorder="1" applyAlignment="1"/>
    <xf numFmtId="0" fontId="0" fillId="0" borderId="67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4" fillId="0" borderId="9" xfId="52" applyFont="1" applyBorder="1" applyAlignment="1">
      <alignment horizontal="center" vertical="top"/>
    </xf>
    <xf numFmtId="0" fontId="35" fillId="0" borderId="68" xfId="52" applyFont="1" applyBorder="1" applyAlignment="1">
      <alignment horizontal="left" vertical="center"/>
    </xf>
    <xf numFmtId="0" fontId="35" fillId="0" borderId="9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36" fillId="0" borderId="54" xfId="52" applyFont="1" applyBorder="1" applyAlignment="1">
      <alignment horizontal="left" vertical="center"/>
    </xf>
    <xf numFmtId="0" fontId="35" fillId="0" borderId="56" xfId="52" applyFont="1" applyBorder="1" applyAlignment="1">
      <alignment vertical="center"/>
    </xf>
    <xf numFmtId="0" fontId="7" fillId="0" borderId="41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7" fillId="0" borderId="41" xfId="52" applyFont="1" applyBorder="1" applyAlignment="1">
      <alignment vertical="center"/>
    </xf>
    <xf numFmtId="0" fontId="35" fillId="0" borderId="41" xfId="52" applyFont="1" applyBorder="1" applyAlignment="1">
      <alignment vertical="center"/>
    </xf>
    <xf numFmtId="0" fontId="35" fillId="0" borderId="56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7" fillId="0" borderId="41" xfId="52" applyFont="1" applyBorder="1" applyAlignment="1">
      <alignment horizontal="center" vertical="center"/>
    </xf>
    <xf numFmtId="0" fontId="21" fillId="0" borderId="12" xfId="52" applyFont="1" applyBorder="1" applyAlignment="1">
      <alignment horizontal="center" vertical="center"/>
    </xf>
    <xf numFmtId="0" fontId="7" fillId="0" borderId="12" xfId="52" applyFont="1" applyBorder="1" applyAlignment="1">
      <alignment horizontal="center" vertical="center"/>
    </xf>
    <xf numFmtId="0" fontId="35" fillId="0" borderId="51" xfId="52" applyFont="1" applyBorder="1" applyAlignment="1">
      <alignment horizontal="left" vertical="center" wrapText="1"/>
    </xf>
    <xf numFmtId="0" fontId="35" fillId="0" borderId="52" xfId="52" applyFont="1" applyBorder="1" applyAlignment="1">
      <alignment horizontal="left" vertical="center" wrapText="1"/>
    </xf>
    <xf numFmtId="0" fontId="35" fillId="0" borderId="69" xfId="52" applyFont="1" applyBorder="1" applyAlignment="1">
      <alignment horizontal="left" vertical="center"/>
    </xf>
    <xf numFmtId="0" fontId="35" fillId="0" borderId="7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21" fillId="0" borderId="56" xfId="52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center" vertical="center"/>
    </xf>
    <xf numFmtId="9" fontId="21" fillId="0" borderId="12" xfId="52" applyNumberFormat="1" applyFont="1" applyBorder="1" applyAlignment="1">
      <alignment horizontal="center" vertical="center"/>
    </xf>
    <xf numFmtId="0" fontId="21" fillId="0" borderId="14" xfId="52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9" fontId="21" fillId="0" borderId="23" xfId="52" applyNumberFormat="1" applyFont="1" applyBorder="1" applyAlignment="1">
      <alignment horizontal="left" vertical="center"/>
    </xf>
    <xf numFmtId="9" fontId="21" fillId="0" borderId="18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36" fillId="0" borderId="45" xfId="52" applyFont="1" applyBorder="1" applyAlignment="1">
      <alignment vertical="center"/>
    </xf>
    <xf numFmtId="0" fontId="48" fillId="0" borderId="54" xfId="52" applyFont="1" applyBorder="1" applyAlignment="1">
      <alignment horizontal="center" vertical="center"/>
    </xf>
    <xf numFmtId="0" fontId="36" fillId="0" borderId="46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36" fillId="0" borderId="74" xfId="52" applyFont="1" applyBorder="1" applyAlignment="1">
      <alignment vertical="center"/>
    </xf>
    <xf numFmtId="58" fontId="7" fillId="0" borderId="46" xfId="52" applyNumberFormat="1" applyFont="1" applyBorder="1" applyAlignment="1">
      <alignment vertical="center"/>
    </xf>
    <xf numFmtId="0" fontId="36" fillId="0" borderId="22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35" fillId="0" borderId="7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29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35" fillId="0" borderId="2" xfId="52" applyFont="1" applyBorder="1" applyAlignment="1">
      <alignment horizontal="center" vertical="center"/>
    </xf>
    <xf numFmtId="0" fontId="49" fillId="0" borderId="28" xfId="52" applyFont="1" applyBorder="1" applyAlignment="1">
      <alignment horizontal="left" vertical="center"/>
    </xf>
    <xf numFmtId="0" fontId="14" fillId="0" borderId="13" xfId="52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1" fillId="0" borderId="27" xfId="52" applyNumberFormat="1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21" fillId="0" borderId="77" xfId="52" applyFont="1" applyFill="1" applyBorder="1" applyAlignment="1">
      <alignment horizontal="left" vertical="center"/>
    </xf>
    <xf numFmtId="0" fontId="36" fillId="0" borderId="78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50" fillId="0" borderId="61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0" fontId="51" fillId="0" borderId="63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63" xfId="0" applyBorder="1"/>
    <xf numFmtId="0" fontId="0" fillId="7" borderId="2" xfId="0" applyFill="1" applyBorder="1"/>
    <xf numFmtId="0" fontId="0" fillId="0" borderId="79" xfId="0" applyBorder="1"/>
    <xf numFmtId="0" fontId="0" fillId="0" borderId="64" xfId="0" applyBorder="1"/>
    <xf numFmtId="0" fontId="0" fillId="7" borderId="64" xfId="0" applyFill="1" applyBorder="1"/>
    <xf numFmtId="0" fontId="0" fillId="8" borderId="0" xfId="0" applyFill="1"/>
    <xf numFmtId="0" fontId="50" fillId="0" borderId="65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/>
    </xf>
    <xf numFmtId="0" fontId="5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0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0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4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4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4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49530</xdr:rowOff>
    </xdr:from>
    <xdr:to>
      <xdr:col>8</xdr:col>
      <xdr:colOff>1002030</xdr:colOff>
      <xdr:row>4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30555"/>
          <a:ext cx="93345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O13" sqref="O13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2" width="9" style="86"/>
    <col min="253" max="16384" width="9" style="89"/>
  </cols>
  <sheetData>
    <row r="1" ht="32" customHeight="1" spans="1:15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32" customHeight="1" spans="1:15">
      <c r="A2" s="93" t="s">
        <v>61</v>
      </c>
      <c r="B2" s="94" t="str">
        <f>首期!B4</f>
        <v>TAMMBM91767</v>
      </c>
      <c r="C2" s="95"/>
      <c r="D2" s="94"/>
      <c r="E2" s="96" t="s">
        <v>67</v>
      </c>
      <c r="F2" s="97" t="str">
        <f>首期!B5</f>
        <v>男式功能长裤</v>
      </c>
      <c r="G2" s="97"/>
      <c r="H2" s="97"/>
      <c r="I2" s="124"/>
      <c r="J2" s="93" t="s">
        <v>57</v>
      </c>
      <c r="K2" s="125" t="s">
        <v>56</v>
      </c>
      <c r="L2" s="125"/>
      <c r="M2" s="125"/>
      <c r="N2" s="125"/>
      <c r="O2" s="125"/>
    </row>
    <row r="3" spans="1:15">
      <c r="A3" s="98" t="s">
        <v>149</v>
      </c>
      <c r="B3" s="99" t="s">
        <v>150</v>
      </c>
      <c r="C3" s="100"/>
      <c r="D3" s="99"/>
      <c r="E3" s="99"/>
      <c r="F3" s="99"/>
      <c r="G3" s="99"/>
      <c r="H3" s="99"/>
      <c r="I3" s="124"/>
      <c r="J3" s="126"/>
      <c r="K3" s="126"/>
      <c r="L3" s="126"/>
      <c r="M3" s="126"/>
      <c r="N3" s="126"/>
      <c r="O3" s="126"/>
    </row>
    <row r="4" ht="16.5" spans="1:15">
      <c r="A4" s="98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1" t="s">
        <v>117</v>
      </c>
      <c r="H4" s="103"/>
      <c r="I4" s="124"/>
      <c r="J4" s="101" t="s">
        <v>112</v>
      </c>
      <c r="K4" s="101" t="s">
        <v>113</v>
      </c>
      <c r="L4" s="102" t="s">
        <v>114</v>
      </c>
      <c r="M4" s="101" t="s">
        <v>115</v>
      </c>
      <c r="N4" s="101" t="s">
        <v>116</v>
      </c>
      <c r="O4" s="101" t="s">
        <v>117</v>
      </c>
    </row>
    <row r="5" ht="18" customHeight="1" spans="1:15">
      <c r="A5" s="98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124"/>
      <c r="J5" s="127" t="s">
        <v>120</v>
      </c>
      <c r="K5" s="127" t="s">
        <v>120</v>
      </c>
      <c r="L5" s="128" t="s">
        <v>119</v>
      </c>
      <c r="M5" s="128" t="s">
        <v>119</v>
      </c>
      <c r="N5" s="128" t="s">
        <v>122</v>
      </c>
      <c r="O5" s="128" t="s">
        <v>121</v>
      </c>
    </row>
    <row r="6" ht="25" customHeight="1" spans="1:15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G6" si="0">D6+2.1</f>
        <v>102.1</v>
      </c>
      <c r="F6" s="106">
        <f t="shared" si="0"/>
        <v>104.2</v>
      </c>
      <c r="G6" s="106">
        <f t="shared" si="0"/>
        <v>106.3</v>
      </c>
      <c r="H6" s="106"/>
      <c r="I6" s="124"/>
      <c r="J6" s="127" t="s">
        <v>244</v>
      </c>
      <c r="K6" s="127" t="s">
        <v>245</v>
      </c>
      <c r="L6" s="127" t="s">
        <v>260</v>
      </c>
      <c r="M6" s="127" t="s">
        <v>245</v>
      </c>
      <c r="N6" s="127" t="s">
        <v>246</v>
      </c>
      <c r="O6" s="127" t="s">
        <v>261</v>
      </c>
    </row>
    <row r="7" ht="25" customHeight="1" spans="1:15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124"/>
      <c r="J7" s="127" t="s">
        <v>247</v>
      </c>
      <c r="K7" s="127" t="s">
        <v>247</v>
      </c>
      <c r="L7" s="127" t="s">
        <v>247</v>
      </c>
      <c r="M7" s="127" t="s">
        <v>248</v>
      </c>
      <c r="N7" s="127" t="s">
        <v>247</v>
      </c>
      <c r="O7" s="127" t="s">
        <v>247</v>
      </c>
    </row>
    <row r="8" ht="25" customHeight="1" spans="1:15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G8" si="1">D8+4</f>
        <v>111</v>
      </c>
      <c r="F8" s="106">
        <f t="shared" si="1"/>
        <v>115</v>
      </c>
      <c r="G8" s="106">
        <f t="shared" si="1"/>
        <v>119</v>
      </c>
      <c r="H8" s="106"/>
      <c r="I8" s="124"/>
      <c r="J8" s="127" t="s">
        <v>249</v>
      </c>
      <c r="K8" s="127" t="s">
        <v>249</v>
      </c>
      <c r="L8" s="127" t="s">
        <v>262</v>
      </c>
      <c r="M8" s="127" t="s">
        <v>250</v>
      </c>
      <c r="N8" s="127" t="s">
        <v>263</v>
      </c>
      <c r="O8" s="127" t="s">
        <v>262</v>
      </c>
    </row>
    <row r="9" ht="25" customHeight="1" spans="1:15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G9" si="2">D9+2.6/2</f>
        <v>33.8</v>
      </c>
      <c r="F9" s="106">
        <f t="shared" si="2"/>
        <v>35.1</v>
      </c>
      <c r="G9" s="106">
        <f t="shared" si="2"/>
        <v>36.4</v>
      </c>
      <c r="H9" s="106"/>
      <c r="I9" s="124"/>
      <c r="J9" s="127" t="s">
        <v>252</v>
      </c>
      <c r="K9" s="127" t="s">
        <v>252</v>
      </c>
      <c r="L9" s="127" t="s">
        <v>253</v>
      </c>
      <c r="M9" s="127" t="s">
        <v>252</v>
      </c>
      <c r="N9" s="127" t="s">
        <v>253</v>
      </c>
      <c r="O9" s="127" t="s">
        <v>253</v>
      </c>
    </row>
    <row r="10" ht="25" customHeight="1" spans="1:15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124"/>
      <c r="J10" s="127" t="s">
        <v>247</v>
      </c>
      <c r="K10" s="127" t="s">
        <v>247</v>
      </c>
      <c r="L10" s="127" t="s">
        <v>247</v>
      </c>
      <c r="M10" s="127" t="s">
        <v>247</v>
      </c>
      <c r="N10" s="127" t="s">
        <v>247</v>
      </c>
      <c r="O10" s="127" t="s">
        <v>247</v>
      </c>
    </row>
    <row r="11" ht="25" customHeight="1" spans="1:15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9"/>
      <c r="I11" s="124"/>
      <c r="J11" s="127" t="s">
        <v>247</v>
      </c>
      <c r="K11" s="127" t="s">
        <v>247</v>
      </c>
      <c r="L11" s="127" t="s">
        <v>247</v>
      </c>
      <c r="M11" s="127" t="s">
        <v>247</v>
      </c>
      <c r="N11" s="127" t="s">
        <v>247</v>
      </c>
      <c r="O11" s="127" t="s">
        <v>247</v>
      </c>
    </row>
    <row r="12" ht="25" customHeight="1" spans="1:15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9"/>
      <c r="I12" s="124"/>
      <c r="J12" s="127" t="s">
        <v>247</v>
      </c>
      <c r="K12" s="127" t="s">
        <v>247</v>
      </c>
      <c r="L12" s="127" t="s">
        <v>254</v>
      </c>
      <c r="M12" s="127" t="s">
        <v>255</v>
      </c>
      <c r="N12" s="127" t="s">
        <v>256</v>
      </c>
      <c r="O12" s="127" t="s">
        <v>247</v>
      </c>
    </row>
    <row r="13" ht="25" customHeight="1" spans="1:15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6"/>
      <c r="I13" s="124"/>
      <c r="J13" s="127" t="s">
        <v>252</v>
      </c>
      <c r="K13" s="127" t="s">
        <v>252</v>
      </c>
      <c r="L13" s="127" t="s">
        <v>254</v>
      </c>
      <c r="M13" s="127" t="s">
        <v>252</v>
      </c>
      <c r="N13" s="127" t="s">
        <v>252</v>
      </c>
      <c r="O13" s="127" t="s">
        <v>264</v>
      </c>
    </row>
    <row r="14" ht="25" customHeight="1" spans="1:15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G14" si="3">D14+1.1</f>
        <v>42.1</v>
      </c>
      <c r="F14" s="106">
        <f t="shared" si="3"/>
        <v>43.2</v>
      </c>
      <c r="G14" s="106">
        <f t="shared" si="3"/>
        <v>44.3</v>
      </c>
      <c r="H14" s="106"/>
      <c r="I14" s="124"/>
      <c r="J14" s="127" t="s">
        <v>252</v>
      </c>
      <c r="K14" s="127" t="s">
        <v>252</v>
      </c>
      <c r="L14" s="127" t="s">
        <v>255</v>
      </c>
      <c r="M14" s="127" t="s">
        <v>252</v>
      </c>
      <c r="N14" s="127" t="s">
        <v>252</v>
      </c>
      <c r="O14" s="127" t="s">
        <v>252</v>
      </c>
    </row>
    <row r="15" ht="25" customHeight="1" spans="1:15">
      <c r="A15" s="105" t="s">
        <v>173</v>
      </c>
      <c r="B15" s="106">
        <f>D15-0.5</f>
        <v>16.5</v>
      </c>
      <c r="C15" s="106">
        <f t="shared" ref="C15:G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124"/>
      <c r="J15" s="127" t="s">
        <v>247</v>
      </c>
      <c r="K15" s="127" t="s">
        <v>247</v>
      </c>
      <c r="L15" s="127" t="s">
        <v>247</v>
      </c>
      <c r="M15" s="127" t="s">
        <v>247</v>
      </c>
      <c r="N15" s="127" t="s">
        <v>247</v>
      </c>
      <c r="O15" s="127" t="s">
        <v>247</v>
      </c>
    </row>
    <row r="16" ht="25" customHeight="1" spans="1:15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G16" si="5">D16</f>
        <v>4.5</v>
      </c>
      <c r="F16" s="106">
        <f t="shared" si="5"/>
        <v>4.5</v>
      </c>
      <c r="G16" s="106">
        <f t="shared" si="5"/>
        <v>4.5</v>
      </c>
      <c r="H16" s="106"/>
      <c r="I16" s="124"/>
      <c r="J16" s="127" t="s">
        <v>247</v>
      </c>
      <c r="K16" s="127" t="s">
        <v>247</v>
      </c>
      <c r="L16" s="127" t="s">
        <v>247</v>
      </c>
      <c r="M16" s="127" t="s">
        <v>247</v>
      </c>
      <c r="N16" s="127" t="s">
        <v>247</v>
      </c>
      <c r="O16" s="127" t="s">
        <v>247</v>
      </c>
    </row>
    <row r="17" ht="25" customHeight="1" spans="1:15">
      <c r="A17" s="110"/>
      <c r="B17" s="111"/>
      <c r="C17" s="111"/>
      <c r="D17" s="112"/>
      <c r="E17" s="111"/>
      <c r="F17" s="111"/>
      <c r="G17" s="111"/>
      <c r="H17" s="106"/>
      <c r="I17" s="124"/>
      <c r="J17" s="127"/>
      <c r="K17" s="127"/>
      <c r="L17" s="127"/>
      <c r="M17" s="127"/>
      <c r="N17" s="127"/>
      <c r="O17" s="127"/>
    </row>
    <row r="18" ht="25" customHeight="1" spans="1:15">
      <c r="A18" s="110"/>
      <c r="B18" s="111"/>
      <c r="C18" s="111"/>
      <c r="D18" s="112"/>
      <c r="E18" s="111"/>
      <c r="F18" s="111"/>
      <c r="G18" s="111"/>
      <c r="H18" s="113"/>
      <c r="I18" s="124"/>
      <c r="J18" s="127"/>
      <c r="K18" s="127"/>
      <c r="L18" s="127"/>
      <c r="M18" s="127"/>
      <c r="N18" s="127"/>
      <c r="O18" s="127"/>
    </row>
    <row r="19" ht="25" customHeight="1" spans="1:15">
      <c r="A19" s="110"/>
      <c r="B19" s="111"/>
      <c r="C19" s="111"/>
      <c r="D19" s="112"/>
      <c r="E19" s="111"/>
      <c r="F19" s="111"/>
      <c r="G19" s="111"/>
      <c r="H19" s="114"/>
      <c r="I19" s="124"/>
      <c r="J19" s="129"/>
      <c r="K19" s="129"/>
      <c r="L19" s="127"/>
      <c r="M19" s="129"/>
      <c r="N19" s="129"/>
      <c r="O19" s="127"/>
    </row>
    <row r="20" ht="25" customHeight="1" spans="1:15">
      <c r="A20" s="115"/>
      <c r="B20" s="116"/>
      <c r="C20" s="116"/>
      <c r="D20" s="117"/>
      <c r="E20" s="116"/>
      <c r="F20" s="116"/>
      <c r="G20" s="116"/>
      <c r="H20" s="114"/>
      <c r="I20" s="130"/>
      <c r="J20" s="130"/>
      <c r="K20" s="130"/>
      <c r="L20" s="130"/>
      <c r="M20" s="130"/>
      <c r="N20" s="130"/>
      <c r="O20" s="130"/>
    </row>
    <row r="21" ht="18" spans="1:15">
      <c r="A21" s="118"/>
      <c r="B21" s="119"/>
      <c r="C21" s="119"/>
      <c r="D21" s="120"/>
      <c r="E21" s="119"/>
      <c r="F21" s="119"/>
      <c r="G21" s="119"/>
      <c r="H21" s="121"/>
      <c r="M21" s="86"/>
      <c r="N21" s="86"/>
      <c r="O21" s="86"/>
    </row>
    <row r="22" ht="18" spans="1:15">
      <c r="A22" s="118"/>
      <c r="B22" s="119"/>
      <c r="C22" s="119"/>
      <c r="D22" s="120"/>
      <c r="E22" s="119"/>
      <c r="F22" s="119"/>
      <c r="G22" s="119"/>
      <c r="H22" s="121"/>
      <c r="M22" s="86"/>
      <c r="N22" s="86"/>
      <c r="O22" s="86"/>
    </row>
    <row r="23" spans="1:15">
      <c r="A23" s="122" t="s">
        <v>175</v>
      </c>
      <c r="B23" s="122"/>
      <c r="C23" s="123"/>
      <c r="D23" s="123"/>
      <c r="M23" s="86"/>
      <c r="N23" s="86"/>
      <c r="O23" s="86"/>
    </row>
    <row r="24" spans="3:15">
      <c r="C24" s="87"/>
      <c r="J24" s="131" t="s">
        <v>176</v>
      </c>
      <c r="K24" s="132">
        <v>45496</v>
      </c>
      <c r="L24" s="131" t="s">
        <v>177</v>
      </c>
      <c r="M24" s="131" t="s">
        <v>141</v>
      </c>
      <c r="N24" s="131" t="s">
        <v>178</v>
      </c>
      <c r="O24" s="86" t="s">
        <v>144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76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17">
        <v>1</v>
      </c>
      <c r="B4" s="28" t="s">
        <v>281</v>
      </c>
      <c r="C4" s="28" t="s">
        <v>282</v>
      </c>
      <c r="D4" s="29" t="s">
        <v>121</v>
      </c>
      <c r="E4" s="13" t="s">
        <v>62</v>
      </c>
      <c r="F4" s="16" t="s">
        <v>283</v>
      </c>
      <c r="G4" s="78" t="s">
        <v>65</v>
      </c>
      <c r="H4" s="78" t="s">
        <v>65</v>
      </c>
      <c r="I4" s="82">
        <v>2</v>
      </c>
      <c r="J4" s="83">
        <v>1</v>
      </c>
      <c r="K4" s="83">
        <v>2</v>
      </c>
      <c r="L4" s="83">
        <v>0</v>
      </c>
      <c r="M4" s="17">
        <v>0</v>
      </c>
      <c r="N4" s="17">
        <f t="shared" ref="N4:N7" si="0">SUM(I4:M4)</f>
        <v>5</v>
      </c>
      <c r="O4" s="17" t="s">
        <v>284</v>
      </c>
    </row>
    <row r="5" ht="20" customHeight="1" spans="1:15">
      <c r="A5" s="17">
        <v>2</v>
      </c>
      <c r="B5" s="28" t="s">
        <v>285</v>
      </c>
      <c r="C5" s="28" t="s">
        <v>282</v>
      </c>
      <c r="D5" s="29" t="s">
        <v>286</v>
      </c>
      <c r="E5" s="13" t="s">
        <v>62</v>
      </c>
      <c r="F5" s="16" t="s">
        <v>283</v>
      </c>
      <c r="G5" s="78" t="s">
        <v>65</v>
      </c>
      <c r="H5" s="78" t="s">
        <v>65</v>
      </c>
      <c r="I5" s="84">
        <v>1</v>
      </c>
      <c r="J5" s="83">
        <v>1</v>
      </c>
      <c r="K5" s="83">
        <v>1</v>
      </c>
      <c r="L5" s="83">
        <v>0</v>
      </c>
      <c r="M5" s="17">
        <v>0</v>
      </c>
      <c r="N5" s="17">
        <f t="shared" si="0"/>
        <v>3</v>
      </c>
      <c r="O5" s="17" t="s">
        <v>284</v>
      </c>
    </row>
    <row r="6" ht="20" customHeight="1" spans="1:15">
      <c r="A6" s="17">
        <v>3</v>
      </c>
      <c r="B6" s="28" t="s">
        <v>287</v>
      </c>
      <c r="C6" s="28" t="s">
        <v>282</v>
      </c>
      <c r="D6" s="29" t="s">
        <v>119</v>
      </c>
      <c r="E6" s="13" t="s">
        <v>62</v>
      </c>
      <c r="F6" s="16" t="s">
        <v>283</v>
      </c>
      <c r="G6" s="78" t="s">
        <v>65</v>
      </c>
      <c r="H6" s="78" t="s">
        <v>65</v>
      </c>
      <c r="I6" s="84">
        <v>1</v>
      </c>
      <c r="J6" s="83">
        <v>2</v>
      </c>
      <c r="K6" s="83">
        <v>1</v>
      </c>
      <c r="L6" s="83">
        <v>0</v>
      </c>
      <c r="M6" s="17">
        <v>1</v>
      </c>
      <c r="N6" s="17">
        <f t="shared" si="0"/>
        <v>5</v>
      </c>
      <c r="O6" s="17" t="s">
        <v>284</v>
      </c>
    </row>
    <row r="7" ht="20" customHeight="1" spans="1:15">
      <c r="A7" s="17">
        <v>4</v>
      </c>
      <c r="B7" s="28" t="s">
        <v>288</v>
      </c>
      <c r="C7" s="28" t="s">
        <v>282</v>
      </c>
      <c r="D7" s="29" t="s">
        <v>289</v>
      </c>
      <c r="E7" s="13" t="s">
        <v>62</v>
      </c>
      <c r="F7" s="16" t="s">
        <v>283</v>
      </c>
      <c r="G7" s="78" t="s">
        <v>65</v>
      </c>
      <c r="H7" s="78" t="s">
        <v>65</v>
      </c>
      <c r="I7" s="84">
        <v>1</v>
      </c>
      <c r="J7" s="83">
        <v>1</v>
      </c>
      <c r="K7" s="83">
        <v>1</v>
      </c>
      <c r="L7" s="83">
        <v>0</v>
      </c>
      <c r="M7" s="17">
        <v>0</v>
      </c>
      <c r="N7" s="17">
        <f t="shared" si="0"/>
        <v>3</v>
      </c>
      <c r="O7" s="17" t="s">
        <v>284</v>
      </c>
    </row>
    <row r="8" ht="20" customHeight="1" spans="1:15">
      <c r="A8" s="17"/>
      <c r="B8" s="32"/>
      <c r="C8" s="32"/>
      <c r="D8" s="79"/>
      <c r="E8" s="66"/>
      <c r="F8" s="32"/>
      <c r="G8" s="17"/>
      <c r="H8" s="9"/>
      <c r="I8" s="82"/>
      <c r="J8" s="83"/>
      <c r="K8" s="83"/>
      <c r="L8" s="83"/>
      <c r="M8" s="17"/>
      <c r="N8" s="17"/>
      <c r="O8" s="9"/>
    </row>
    <row r="9" ht="20" customHeight="1" spans="1:15">
      <c r="A9" s="17"/>
      <c r="B9" s="32"/>
      <c r="C9" s="32"/>
      <c r="D9" s="32"/>
      <c r="E9" s="66"/>
      <c r="F9" s="32"/>
      <c r="G9" s="17"/>
      <c r="H9" s="9"/>
      <c r="I9" s="82"/>
      <c r="J9" s="83"/>
      <c r="K9" s="83"/>
      <c r="L9" s="83"/>
      <c r="M9" s="17"/>
      <c r="N9" s="17"/>
      <c r="O9" s="9"/>
    </row>
    <row r="10" ht="20" customHeight="1" spans="1:15">
      <c r="A10" s="17"/>
      <c r="B10" s="32"/>
      <c r="C10" s="32"/>
      <c r="D10" s="32"/>
      <c r="E10" s="66"/>
      <c r="F10" s="32"/>
      <c r="G10" s="17"/>
      <c r="H10" s="9"/>
      <c r="I10" s="82"/>
      <c r="J10" s="83"/>
      <c r="K10" s="83"/>
      <c r="L10" s="83"/>
      <c r="M10" s="17"/>
      <c r="N10" s="17"/>
      <c r="O10" s="9"/>
    </row>
    <row r="11" ht="20" customHeight="1" spans="1:15">
      <c r="A11" s="17"/>
      <c r="B11" s="32"/>
      <c r="C11" s="32"/>
      <c r="D11" s="32"/>
      <c r="E11" s="66"/>
      <c r="F11" s="32"/>
      <c r="G11" s="17"/>
      <c r="H11" s="9"/>
      <c r="I11" s="82"/>
      <c r="J11" s="83"/>
      <c r="K11" s="83"/>
      <c r="L11" s="83"/>
      <c r="M11" s="17"/>
      <c r="N11" s="17"/>
      <c r="O11" s="9"/>
    </row>
    <row r="12" s="2" customFormat="1" ht="18.75" spans="1:15">
      <c r="A12" s="18" t="s">
        <v>290</v>
      </c>
      <c r="B12" s="19"/>
      <c r="C12" s="32"/>
      <c r="D12" s="20"/>
      <c r="E12" s="21"/>
      <c r="F12" s="32"/>
      <c r="G12" s="17"/>
      <c r="H12" s="39"/>
      <c r="I12" s="33"/>
      <c r="J12" s="18" t="s">
        <v>291</v>
      </c>
      <c r="K12" s="19"/>
      <c r="L12" s="19"/>
      <c r="M12" s="20"/>
      <c r="N12" s="19"/>
      <c r="O12" s="26"/>
    </row>
    <row r="13" ht="61" customHeight="1" spans="1:15">
      <c r="A13" s="80" t="s">
        <v>292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294</v>
      </c>
      <c r="H2" s="4"/>
      <c r="I2" s="4" t="s">
        <v>295</v>
      </c>
      <c r="J2" s="4"/>
      <c r="K2" s="6" t="s">
        <v>296</v>
      </c>
      <c r="L2" s="71" t="s">
        <v>297</v>
      </c>
      <c r="M2" s="24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72"/>
      <c r="M3" s="25"/>
    </row>
    <row r="4" ht="22" customHeight="1" spans="1:13">
      <c r="A4" s="62">
        <v>1</v>
      </c>
      <c r="B4" s="16" t="s">
        <v>283</v>
      </c>
      <c r="C4" s="28" t="s">
        <v>281</v>
      </c>
      <c r="D4" s="28" t="s">
        <v>282</v>
      </c>
      <c r="E4" s="29" t="s">
        <v>121</v>
      </c>
      <c r="F4" s="13" t="s">
        <v>62</v>
      </c>
      <c r="G4" s="63">
        <v>-0.01</v>
      </c>
      <c r="H4" s="64">
        <v>0</v>
      </c>
      <c r="I4" s="63">
        <v>-0.01</v>
      </c>
      <c r="J4" s="64">
        <v>0</v>
      </c>
      <c r="K4" s="67"/>
      <c r="L4" s="17"/>
      <c r="M4" s="17" t="s">
        <v>284</v>
      </c>
    </row>
    <row r="5" ht="22" customHeight="1" spans="1:13">
      <c r="A5" s="62">
        <v>2</v>
      </c>
      <c r="B5" s="16" t="s">
        <v>283</v>
      </c>
      <c r="C5" s="28" t="s">
        <v>285</v>
      </c>
      <c r="D5" s="28" t="s">
        <v>282</v>
      </c>
      <c r="E5" s="29" t="s">
        <v>286</v>
      </c>
      <c r="F5" s="13" t="s">
        <v>62</v>
      </c>
      <c r="G5" s="63">
        <v>-0.01</v>
      </c>
      <c r="H5" s="64">
        <v>0</v>
      </c>
      <c r="I5" s="63">
        <v>-0.01</v>
      </c>
      <c r="J5" s="64">
        <v>0</v>
      </c>
      <c r="K5" s="67"/>
      <c r="L5" s="17"/>
      <c r="M5" s="17" t="s">
        <v>284</v>
      </c>
    </row>
    <row r="6" ht="22" customHeight="1" spans="1:13">
      <c r="A6" s="62">
        <v>3</v>
      </c>
      <c r="B6" s="16" t="s">
        <v>283</v>
      </c>
      <c r="C6" s="28" t="s">
        <v>287</v>
      </c>
      <c r="D6" s="28" t="s">
        <v>282</v>
      </c>
      <c r="E6" s="29" t="s">
        <v>119</v>
      </c>
      <c r="F6" s="13" t="s">
        <v>62</v>
      </c>
      <c r="G6" s="63">
        <v>-0.01</v>
      </c>
      <c r="H6" s="64">
        <v>0</v>
      </c>
      <c r="I6" s="63">
        <v>-0.01</v>
      </c>
      <c r="J6" s="64">
        <v>0</v>
      </c>
      <c r="K6" s="67"/>
      <c r="L6" s="17"/>
      <c r="M6" s="17" t="s">
        <v>284</v>
      </c>
    </row>
    <row r="7" ht="22" customHeight="1" spans="1:13">
      <c r="A7" s="62">
        <v>4</v>
      </c>
      <c r="B7" s="16" t="s">
        <v>283</v>
      </c>
      <c r="C7" s="28" t="s">
        <v>288</v>
      </c>
      <c r="D7" s="28" t="s">
        <v>282</v>
      </c>
      <c r="E7" s="29" t="s">
        <v>289</v>
      </c>
      <c r="F7" s="13" t="s">
        <v>62</v>
      </c>
      <c r="G7" s="63">
        <v>-0.01</v>
      </c>
      <c r="H7" s="64">
        <v>0</v>
      </c>
      <c r="I7" s="63">
        <v>-0.01</v>
      </c>
      <c r="J7" s="64">
        <v>0</v>
      </c>
      <c r="K7" s="67"/>
      <c r="L7" s="9"/>
      <c r="M7" s="9" t="s">
        <v>284</v>
      </c>
    </row>
    <row r="8" ht="22" customHeight="1" spans="1:13">
      <c r="A8" s="62"/>
      <c r="B8" s="65"/>
      <c r="C8" s="32"/>
      <c r="D8" s="32"/>
      <c r="E8" s="32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2"/>
      <c r="B9" s="65"/>
      <c r="C9" s="32"/>
      <c r="D9" s="32"/>
      <c r="E9" s="32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2"/>
      <c r="B10" s="65"/>
      <c r="C10" s="32"/>
      <c r="D10" s="32"/>
      <c r="E10" s="32"/>
      <c r="F10" s="66"/>
      <c r="G10" s="67"/>
      <c r="H10" s="68"/>
      <c r="I10" s="68"/>
      <c r="J10" s="68"/>
      <c r="K10" s="67"/>
      <c r="L10" s="9"/>
      <c r="M10" s="9"/>
    </row>
    <row r="11" s="2" customFormat="1" ht="18.75" spans="1:13">
      <c r="A11" s="18" t="s">
        <v>301</v>
      </c>
      <c r="B11" s="19"/>
      <c r="C11" s="19"/>
      <c r="D11" s="32"/>
      <c r="E11" s="20"/>
      <c r="F11" s="66"/>
      <c r="G11" s="33"/>
      <c r="H11" s="18" t="s">
        <v>291</v>
      </c>
      <c r="I11" s="19"/>
      <c r="J11" s="19"/>
      <c r="K11" s="20"/>
      <c r="L11" s="73"/>
      <c r="M11" s="26"/>
    </row>
    <row r="12" ht="84" customHeight="1" spans="1:13">
      <c r="A12" s="69" t="s">
        <v>302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4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0" t="s">
        <v>305</v>
      </c>
      <c r="H2" s="41"/>
      <c r="I2" s="59"/>
      <c r="J2" s="40" t="s">
        <v>306</v>
      </c>
      <c r="K2" s="41"/>
      <c r="L2" s="59"/>
      <c r="M2" s="40" t="s">
        <v>307</v>
      </c>
      <c r="N2" s="41"/>
      <c r="O2" s="59"/>
      <c r="P2" s="40" t="s">
        <v>308</v>
      </c>
      <c r="Q2" s="41"/>
      <c r="R2" s="59"/>
      <c r="S2" s="41" t="s">
        <v>309</v>
      </c>
      <c r="T2" s="41"/>
      <c r="U2" s="59"/>
      <c r="V2" s="36" t="s">
        <v>310</v>
      </c>
      <c r="W2" s="36" t="s">
        <v>280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311</v>
      </c>
      <c r="H3" s="4" t="s">
        <v>67</v>
      </c>
      <c r="I3" s="4" t="s">
        <v>271</v>
      </c>
      <c r="J3" s="4" t="s">
        <v>311</v>
      </c>
      <c r="K3" s="4" t="s">
        <v>67</v>
      </c>
      <c r="L3" s="4" t="s">
        <v>271</v>
      </c>
      <c r="M3" s="4" t="s">
        <v>311</v>
      </c>
      <c r="N3" s="4" t="s">
        <v>67</v>
      </c>
      <c r="O3" s="4" t="s">
        <v>271</v>
      </c>
      <c r="P3" s="4" t="s">
        <v>311</v>
      </c>
      <c r="Q3" s="4" t="s">
        <v>67</v>
      </c>
      <c r="R3" s="4" t="s">
        <v>271</v>
      </c>
      <c r="S3" s="4" t="s">
        <v>311</v>
      </c>
      <c r="T3" s="4" t="s">
        <v>67</v>
      </c>
      <c r="U3" s="4" t="s">
        <v>271</v>
      </c>
      <c r="V3" s="61"/>
      <c r="W3" s="61"/>
    </row>
    <row r="4" ht="18.75" spans="1:23">
      <c r="A4" s="43" t="s">
        <v>312</v>
      </c>
      <c r="B4" s="16" t="s">
        <v>283</v>
      </c>
      <c r="C4" s="28" t="s">
        <v>281</v>
      </c>
      <c r="D4" s="28" t="s">
        <v>282</v>
      </c>
      <c r="E4" s="29" t="s">
        <v>121</v>
      </c>
      <c r="F4" s="13" t="s">
        <v>62</v>
      </c>
      <c r="G4" s="31" t="s">
        <v>313</v>
      </c>
      <c r="H4" s="44"/>
      <c r="I4" s="44" t="s">
        <v>314</v>
      </c>
      <c r="J4" s="44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315</v>
      </c>
      <c r="W4" s="17"/>
    </row>
    <row r="5" ht="18.75" spans="1:23">
      <c r="A5" s="45"/>
      <c r="B5" s="16" t="s">
        <v>283</v>
      </c>
      <c r="C5" s="28" t="s">
        <v>285</v>
      </c>
      <c r="D5" s="28" t="s">
        <v>282</v>
      </c>
      <c r="E5" s="29" t="s">
        <v>286</v>
      </c>
      <c r="F5" s="13" t="s">
        <v>62</v>
      </c>
      <c r="G5" s="46" t="s">
        <v>316</v>
      </c>
      <c r="H5" s="47"/>
      <c r="I5" s="60"/>
      <c r="J5" s="46" t="s">
        <v>317</v>
      </c>
      <c r="K5" s="47"/>
      <c r="L5" s="60"/>
      <c r="M5" s="40" t="s">
        <v>318</v>
      </c>
      <c r="N5" s="41"/>
      <c r="O5" s="59"/>
      <c r="P5" s="40" t="s">
        <v>319</v>
      </c>
      <c r="Q5" s="41"/>
      <c r="R5" s="59"/>
      <c r="S5" s="41" t="s">
        <v>320</v>
      </c>
      <c r="T5" s="41"/>
      <c r="U5" s="59"/>
      <c r="V5" s="17"/>
      <c r="W5" s="17"/>
    </row>
    <row r="6" ht="18.75" spans="1:23">
      <c r="A6" s="45"/>
      <c r="B6" s="16" t="s">
        <v>283</v>
      </c>
      <c r="C6" s="28" t="s">
        <v>287</v>
      </c>
      <c r="D6" s="28" t="s">
        <v>282</v>
      </c>
      <c r="E6" s="29" t="s">
        <v>119</v>
      </c>
      <c r="F6" s="13" t="s">
        <v>62</v>
      </c>
      <c r="G6" s="48" t="s">
        <v>311</v>
      </c>
      <c r="H6" s="48" t="s">
        <v>67</v>
      </c>
      <c r="I6" s="48" t="s">
        <v>271</v>
      </c>
      <c r="J6" s="48" t="s">
        <v>311</v>
      </c>
      <c r="K6" s="48" t="s">
        <v>67</v>
      </c>
      <c r="L6" s="48" t="s">
        <v>271</v>
      </c>
      <c r="M6" s="4" t="s">
        <v>311</v>
      </c>
      <c r="N6" s="4" t="s">
        <v>67</v>
      </c>
      <c r="O6" s="4" t="s">
        <v>271</v>
      </c>
      <c r="P6" s="4" t="s">
        <v>311</v>
      </c>
      <c r="Q6" s="4" t="s">
        <v>67</v>
      </c>
      <c r="R6" s="4" t="s">
        <v>271</v>
      </c>
      <c r="S6" s="4" t="s">
        <v>311</v>
      </c>
      <c r="T6" s="4" t="s">
        <v>67</v>
      </c>
      <c r="U6" s="4" t="s">
        <v>271</v>
      </c>
      <c r="V6" s="17"/>
      <c r="W6" s="17"/>
    </row>
    <row r="7" ht="18.75" spans="1:23">
      <c r="A7" s="49"/>
      <c r="B7" s="16" t="s">
        <v>283</v>
      </c>
      <c r="C7" s="28" t="s">
        <v>288</v>
      </c>
      <c r="D7" s="28" t="s">
        <v>282</v>
      </c>
      <c r="E7" s="29" t="s">
        <v>289</v>
      </c>
      <c r="F7" s="13" t="s">
        <v>62</v>
      </c>
      <c r="G7" s="31"/>
      <c r="H7" s="44"/>
      <c r="I7" s="44"/>
      <c r="J7" s="44"/>
      <c r="K7" s="44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50"/>
      <c r="C8" s="51"/>
      <c r="D8" s="51"/>
      <c r="E8" s="51"/>
      <c r="F8" s="43"/>
      <c r="G8" s="17"/>
      <c r="H8" s="44"/>
      <c r="I8" s="4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5"/>
      <c r="B9" s="52"/>
      <c r="C9" s="49"/>
      <c r="D9" s="53"/>
      <c r="E9" s="49"/>
      <c r="F9" s="49"/>
      <c r="G9" s="17"/>
      <c r="H9" s="44"/>
      <c r="I9" s="4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50"/>
      <c r="C10" s="54"/>
      <c r="D10" s="51"/>
      <c r="E10" s="54"/>
      <c r="F10" s="43"/>
      <c r="G10" s="17"/>
      <c r="H10" s="44"/>
      <c r="I10" s="4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5"/>
      <c r="B11" s="52"/>
      <c r="C11" s="55"/>
      <c r="D11" s="53"/>
      <c r="E11" s="55"/>
      <c r="F11" s="4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6"/>
      <c r="B12" s="56"/>
      <c r="C12" s="56"/>
      <c r="D12" s="56"/>
      <c r="E12" s="56"/>
      <c r="F12" s="5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5"/>
      <c r="B13" s="55"/>
      <c r="C13" s="55"/>
      <c r="D13" s="55"/>
      <c r="E13" s="55"/>
      <c r="F13" s="5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301</v>
      </c>
      <c r="B17" s="19"/>
      <c r="C17" s="19"/>
      <c r="D17" s="19"/>
      <c r="E17" s="20"/>
      <c r="F17" s="21"/>
      <c r="G17" s="33"/>
      <c r="H17" s="39"/>
      <c r="I17" s="39"/>
      <c r="J17" s="18" t="s">
        <v>291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7" t="s">
        <v>321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323</v>
      </c>
      <c r="B2" s="36" t="s">
        <v>267</v>
      </c>
      <c r="C2" s="36" t="s">
        <v>268</v>
      </c>
      <c r="D2" s="36" t="s">
        <v>269</v>
      </c>
      <c r="E2" s="36" t="s">
        <v>270</v>
      </c>
      <c r="F2" s="36" t="s">
        <v>271</v>
      </c>
      <c r="G2" s="35" t="s">
        <v>324</v>
      </c>
      <c r="H2" s="35" t="s">
        <v>325</v>
      </c>
      <c r="I2" s="35" t="s">
        <v>326</v>
      </c>
      <c r="J2" s="35" t="s">
        <v>325</v>
      </c>
      <c r="K2" s="35" t="s">
        <v>327</v>
      </c>
      <c r="L2" s="35" t="s">
        <v>325</v>
      </c>
      <c r="M2" s="36" t="s">
        <v>310</v>
      </c>
      <c r="N2" s="36" t="s">
        <v>280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323</v>
      </c>
      <c r="B4" s="38" t="s">
        <v>328</v>
      </c>
      <c r="C4" s="38" t="s">
        <v>311</v>
      </c>
      <c r="D4" s="38" t="s">
        <v>269</v>
      </c>
      <c r="E4" s="36" t="s">
        <v>270</v>
      </c>
      <c r="F4" s="36" t="s">
        <v>271</v>
      </c>
      <c r="G4" s="35" t="s">
        <v>324</v>
      </c>
      <c r="H4" s="35" t="s">
        <v>325</v>
      </c>
      <c r="I4" s="35" t="s">
        <v>326</v>
      </c>
      <c r="J4" s="35" t="s">
        <v>325</v>
      </c>
      <c r="K4" s="35" t="s">
        <v>327</v>
      </c>
      <c r="L4" s="35" t="s">
        <v>325</v>
      </c>
      <c r="M4" s="36" t="s">
        <v>310</v>
      </c>
      <c r="N4" s="36" t="s">
        <v>280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329</v>
      </c>
      <c r="B11" s="19"/>
      <c r="C11" s="19"/>
      <c r="D11" s="20"/>
      <c r="E11" s="21"/>
      <c r="F11" s="39"/>
      <c r="G11" s="33"/>
      <c r="H11" s="39"/>
      <c r="I11" s="18" t="s">
        <v>330</v>
      </c>
      <c r="J11" s="19"/>
      <c r="K11" s="19"/>
      <c r="L11" s="19"/>
      <c r="M11" s="19"/>
      <c r="N11" s="26"/>
    </row>
    <row r="12" ht="16.5" spans="1:14">
      <c r="A12" s="22" t="s">
        <v>331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310</v>
      </c>
      <c r="L2" s="5" t="s">
        <v>280</v>
      </c>
    </row>
    <row r="3" ht="18.75" spans="1:12">
      <c r="A3" s="27" t="s">
        <v>312</v>
      </c>
      <c r="B3" s="16" t="s">
        <v>283</v>
      </c>
      <c r="C3" s="28" t="s">
        <v>281</v>
      </c>
      <c r="D3" s="28" t="s">
        <v>282</v>
      </c>
      <c r="E3" s="29" t="s">
        <v>121</v>
      </c>
      <c r="F3" s="13" t="s">
        <v>62</v>
      </c>
      <c r="G3" s="30" t="s">
        <v>337</v>
      </c>
      <c r="H3" s="31" t="s">
        <v>338</v>
      </c>
      <c r="I3" s="31"/>
      <c r="J3" s="17"/>
      <c r="K3" s="34" t="s">
        <v>339</v>
      </c>
      <c r="L3" s="17" t="s">
        <v>284</v>
      </c>
    </row>
    <row r="4" ht="18.75" spans="1:12">
      <c r="A4" s="27" t="s">
        <v>312</v>
      </c>
      <c r="B4" s="16" t="s">
        <v>283</v>
      </c>
      <c r="C4" s="28" t="s">
        <v>285</v>
      </c>
      <c r="D4" s="28" t="s">
        <v>282</v>
      </c>
      <c r="E4" s="29" t="s">
        <v>286</v>
      </c>
      <c r="F4" s="13" t="s">
        <v>62</v>
      </c>
      <c r="G4" s="30" t="s">
        <v>337</v>
      </c>
      <c r="H4" s="31" t="s">
        <v>338</v>
      </c>
      <c r="I4" s="31"/>
      <c r="J4" s="17"/>
      <c r="K4" s="34" t="s">
        <v>339</v>
      </c>
      <c r="L4" s="17" t="s">
        <v>284</v>
      </c>
    </row>
    <row r="5" ht="18.75" spans="1:12">
      <c r="A5" s="27" t="s">
        <v>312</v>
      </c>
      <c r="B5" s="16" t="s">
        <v>283</v>
      </c>
      <c r="C5" s="28" t="s">
        <v>287</v>
      </c>
      <c r="D5" s="28" t="s">
        <v>282</v>
      </c>
      <c r="E5" s="29" t="s">
        <v>119</v>
      </c>
      <c r="F5" s="13" t="s">
        <v>62</v>
      </c>
      <c r="G5" s="30" t="s">
        <v>337</v>
      </c>
      <c r="H5" s="31" t="s">
        <v>338</v>
      </c>
      <c r="I5" s="9"/>
      <c r="J5" s="9"/>
      <c r="K5" s="34" t="s">
        <v>339</v>
      </c>
      <c r="L5" s="17" t="s">
        <v>284</v>
      </c>
    </row>
    <row r="6" ht="18.75" spans="1:12">
      <c r="A6" s="27" t="s">
        <v>312</v>
      </c>
      <c r="B6" s="16" t="s">
        <v>283</v>
      </c>
      <c r="C6" s="28" t="s">
        <v>288</v>
      </c>
      <c r="D6" s="28" t="s">
        <v>282</v>
      </c>
      <c r="E6" s="29" t="s">
        <v>289</v>
      </c>
      <c r="F6" s="13" t="s">
        <v>62</v>
      </c>
      <c r="G6" s="30" t="s">
        <v>337</v>
      </c>
      <c r="H6" s="31" t="s">
        <v>338</v>
      </c>
      <c r="I6" s="9"/>
      <c r="J6" s="9"/>
      <c r="K6" s="34" t="s">
        <v>339</v>
      </c>
      <c r="L6" s="17" t="s">
        <v>284</v>
      </c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340</v>
      </c>
      <c r="B9" s="19"/>
      <c r="C9" s="19"/>
      <c r="D9" s="19"/>
      <c r="E9" s="20"/>
      <c r="F9" s="21"/>
      <c r="G9" s="33"/>
      <c r="H9" s="18" t="s">
        <v>341</v>
      </c>
      <c r="I9" s="19"/>
      <c r="J9" s="19"/>
      <c r="K9" s="19"/>
      <c r="L9" s="26"/>
    </row>
    <row r="10" ht="16.5" spans="1:12">
      <c r="A10" s="22" t="s">
        <v>342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311</v>
      </c>
      <c r="D2" s="5" t="s">
        <v>269</v>
      </c>
      <c r="E2" s="5" t="s">
        <v>270</v>
      </c>
      <c r="F2" s="4" t="s">
        <v>344</v>
      </c>
      <c r="G2" s="4" t="s">
        <v>295</v>
      </c>
      <c r="H2" s="6" t="s">
        <v>296</v>
      </c>
      <c r="I2" s="24" t="s">
        <v>298</v>
      </c>
    </row>
    <row r="3" s="1" customFormat="1" ht="16.5" spans="1:9">
      <c r="A3" s="4"/>
      <c r="B3" s="7"/>
      <c r="C3" s="7"/>
      <c r="D3" s="7"/>
      <c r="E3" s="7"/>
      <c r="F3" s="4" t="s">
        <v>345</v>
      </c>
      <c r="G3" s="4" t="s">
        <v>299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346</v>
      </c>
      <c r="B12" s="19"/>
      <c r="C12" s="19"/>
      <c r="D12" s="20"/>
      <c r="E12" s="21"/>
      <c r="F12" s="18" t="s">
        <v>347</v>
      </c>
      <c r="G12" s="19"/>
      <c r="H12" s="20"/>
      <c r="I12" s="26"/>
    </row>
    <row r="13" ht="16.5" spans="1:9">
      <c r="A13" s="22" t="s">
        <v>348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1" workbookViewId="0">
      <selection activeCell="A35" sqref="A35:K35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42" t="s">
        <v>62</v>
      </c>
      <c r="C4" s="143"/>
      <c r="D4" s="272" t="s">
        <v>63</v>
      </c>
      <c r="E4" s="273"/>
      <c r="F4" s="274">
        <v>45483</v>
      </c>
      <c r="G4" s="275"/>
      <c r="H4" s="272" t="s">
        <v>64</v>
      </c>
      <c r="I4" s="273"/>
      <c r="J4" s="142" t="s">
        <v>65</v>
      </c>
      <c r="K4" s="143" t="s">
        <v>66</v>
      </c>
    </row>
    <row r="5" ht="14.25" spans="1:11">
      <c r="A5" s="276" t="s">
        <v>67</v>
      </c>
      <c r="B5" s="142" t="s">
        <v>68</v>
      </c>
      <c r="C5" s="143"/>
      <c r="D5" s="272" t="s">
        <v>69</v>
      </c>
      <c r="E5" s="273"/>
      <c r="F5" s="274">
        <v>45468</v>
      </c>
      <c r="G5" s="275"/>
      <c r="H5" s="272" t="s">
        <v>70</v>
      </c>
      <c r="I5" s="273"/>
      <c r="J5" s="142" t="s">
        <v>65</v>
      </c>
      <c r="K5" s="143" t="s">
        <v>66</v>
      </c>
    </row>
    <row r="6" ht="14.25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45483</v>
      </c>
      <c r="G6" s="275"/>
      <c r="H6" s="272" t="s">
        <v>74</v>
      </c>
      <c r="I6" s="273"/>
      <c r="J6" s="142" t="s">
        <v>65</v>
      </c>
      <c r="K6" s="143" t="s">
        <v>66</v>
      </c>
    </row>
    <row r="7" ht="14.25" spans="1:11">
      <c r="A7" s="272" t="s">
        <v>75</v>
      </c>
      <c r="B7" s="280">
        <v>4300</v>
      </c>
      <c r="C7" s="281"/>
      <c r="D7" s="276" t="s">
        <v>76</v>
      </c>
      <c r="E7" s="282"/>
      <c r="F7" s="274">
        <v>45485</v>
      </c>
      <c r="G7" s="275"/>
      <c r="H7" s="272" t="s">
        <v>77</v>
      </c>
      <c r="I7" s="273"/>
      <c r="J7" s="142" t="s">
        <v>65</v>
      </c>
      <c r="K7" s="143" t="s">
        <v>66</v>
      </c>
    </row>
    <row r="8" ht="29.25" spans="1:13">
      <c r="A8" s="283" t="s">
        <v>78</v>
      </c>
      <c r="B8" s="284" t="s">
        <v>79</v>
      </c>
      <c r="C8" s="285"/>
      <c r="D8" s="286" t="s">
        <v>80</v>
      </c>
      <c r="E8" s="287"/>
      <c r="F8" s="288">
        <v>45486</v>
      </c>
      <c r="G8" s="289"/>
      <c r="H8" s="286" t="s">
        <v>81</v>
      </c>
      <c r="I8" s="287"/>
      <c r="J8" s="306" t="s">
        <v>65</v>
      </c>
      <c r="K8" s="338" t="s">
        <v>66</v>
      </c>
      <c r="M8" s="195" t="s">
        <v>82</v>
      </c>
    </row>
    <row r="9" ht="15" spans="1:11">
      <c r="A9" s="386" t="s">
        <v>83</v>
      </c>
      <c r="B9" s="387"/>
      <c r="C9" s="387"/>
      <c r="D9" s="388"/>
      <c r="E9" s="388"/>
      <c r="F9" s="388"/>
      <c r="G9" s="388"/>
      <c r="H9" s="388"/>
      <c r="I9" s="388"/>
      <c r="J9" s="388"/>
      <c r="K9" s="438"/>
    </row>
    <row r="10" ht="15" spans="1:11">
      <c r="A10" s="389" t="s">
        <v>84</v>
      </c>
      <c r="B10" s="390"/>
      <c r="C10" s="390"/>
      <c r="D10" s="390"/>
      <c r="E10" s="390"/>
      <c r="F10" s="390"/>
      <c r="G10" s="390"/>
      <c r="H10" s="390"/>
      <c r="I10" s="390"/>
      <c r="J10" s="390"/>
      <c r="K10" s="439"/>
    </row>
    <row r="11" ht="14.25" spans="1:11">
      <c r="A11" s="391" t="s">
        <v>85</v>
      </c>
      <c r="B11" s="392" t="s">
        <v>86</v>
      </c>
      <c r="C11" s="393" t="s">
        <v>87</v>
      </c>
      <c r="D11" s="394"/>
      <c r="E11" s="395" t="s">
        <v>88</v>
      </c>
      <c r="F11" s="392" t="s">
        <v>86</v>
      </c>
      <c r="G11" s="393" t="s">
        <v>87</v>
      </c>
      <c r="H11" s="393" t="s">
        <v>89</v>
      </c>
      <c r="I11" s="395" t="s">
        <v>90</v>
      </c>
      <c r="J11" s="392" t="s">
        <v>86</v>
      </c>
      <c r="K11" s="440" t="s">
        <v>87</v>
      </c>
    </row>
    <row r="12" ht="14.25" spans="1:11">
      <c r="A12" s="276" t="s">
        <v>91</v>
      </c>
      <c r="B12" s="296" t="s">
        <v>86</v>
      </c>
      <c r="C12" s="142" t="s">
        <v>87</v>
      </c>
      <c r="D12" s="282"/>
      <c r="E12" s="279" t="s">
        <v>92</v>
      </c>
      <c r="F12" s="296" t="s">
        <v>86</v>
      </c>
      <c r="G12" s="142" t="s">
        <v>87</v>
      </c>
      <c r="H12" s="142" t="s">
        <v>89</v>
      </c>
      <c r="I12" s="279" t="s">
        <v>93</v>
      </c>
      <c r="J12" s="296" t="s">
        <v>86</v>
      </c>
      <c r="K12" s="143" t="s">
        <v>87</v>
      </c>
    </row>
    <row r="13" ht="14.25" spans="1:11">
      <c r="A13" s="276" t="s">
        <v>94</v>
      </c>
      <c r="B13" s="296" t="s">
        <v>86</v>
      </c>
      <c r="C13" s="142" t="s">
        <v>87</v>
      </c>
      <c r="D13" s="282"/>
      <c r="E13" s="279" t="s">
        <v>95</v>
      </c>
      <c r="F13" s="142" t="s">
        <v>96</v>
      </c>
      <c r="G13" s="142" t="s">
        <v>97</v>
      </c>
      <c r="H13" s="142" t="s">
        <v>89</v>
      </c>
      <c r="I13" s="279" t="s">
        <v>98</v>
      </c>
      <c r="J13" s="296" t="s">
        <v>86</v>
      </c>
      <c r="K13" s="143" t="s">
        <v>87</v>
      </c>
    </row>
    <row r="14" ht="15" spans="1:11">
      <c r="A14" s="286" t="s">
        <v>99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0"/>
    </row>
    <row r="15" ht="15" spans="1:11">
      <c r="A15" s="389" t="s">
        <v>100</v>
      </c>
      <c r="B15" s="390"/>
      <c r="C15" s="390"/>
      <c r="D15" s="390"/>
      <c r="E15" s="390"/>
      <c r="F15" s="390"/>
      <c r="G15" s="390"/>
      <c r="H15" s="390"/>
      <c r="I15" s="390"/>
      <c r="J15" s="390"/>
      <c r="K15" s="439"/>
    </row>
    <row r="16" ht="14.25" spans="1:11">
      <c r="A16" s="396" t="s">
        <v>101</v>
      </c>
      <c r="B16" s="393" t="s">
        <v>96</v>
      </c>
      <c r="C16" s="393" t="s">
        <v>97</v>
      </c>
      <c r="D16" s="397"/>
      <c r="E16" s="398" t="s">
        <v>102</v>
      </c>
      <c r="F16" s="393" t="s">
        <v>96</v>
      </c>
      <c r="G16" s="393" t="s">
        <v>97</v>
      </c>
      <c r="H16" s="399"/>
      <c r="I16" s="398" t="s">
        <v>103</v>
      </c>
      <c r="J16" s="393" t="s">
        <v>96</v>
      </c>
      <c r="K16" s="440" t="s">
        <v>97</v>
      </c>
    </row>
    <row r="17" customHeight="1" spans="1:22">
      <c r="A17" s="313" t="s">
        <v>104</v>
      </c>
      <c r="B17" s="142" t="s">
        <v>96</v>
      </c>
      <c r="C17" s="142" t="s">
        <v>97</v>
      </c>
      <c r="D17" s="400"/>
      <c r="E17" s="314" t="s">
        <v>105</v>
      </c>
      <c r="F17" s="142" t="s">
        <v>96</v>
      </c>
      <c r="G17" s="142" t="s">
        <v>97</v>
      </c>
      <c r="H17" s="401"/>
      <c r="I17" s="314" t="s">
        <v>106</v>
      </c>
      <c r="J17" s="142" t="s">
        <v>96</v>
      </c>
      <c r="K17" s="143" t="s">
        <v>97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2" t="s">
        <v>107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42"/>
    </row>
    <row r="19" s="384" customFormat="1" ht="18" customHeight="1" spans="1:11">
      <c r="A19" s="389" t="s">
        <v>108</v>
      </c>
      <c r="B19" s="390"/>
      <c r="C19" s="390"/>
      <c r="D19" s="390"/>
      <c r="E19" s="390"/>
      <c r="F19" s="390"/>
      <c r="G19" s="390"/>
      <c r="H19" s="390"/>
      <c r="I19" s="390"/>
      <c r="J19" s="390"/>
      <c r="K19" s="439"/>
    </row>
    <row r="20" customHeight="1" spans="1:11">
      <c r="A20" s="404" t="s">
        <v>109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43"/>
    </row>
    <row r="21" ht="21.75" customHeight="1" spans="1:11">
      <c r="A21" s="406" t="s">
        <v>110</v>
      </c>
      <c r="B21" s="407" t="s">
        <v>111</v>
      </c>
      <c r="C21" s="408" t="s">
        <v>112</v>
      </c>
      <c r="D21" s="408" t="s">
        <v>113</v>
      </c>
      <c r="E21" s="408" t="s">
        <v>114</v>
      </c>
      <c r="F21" s="408" t="s">
        <v>115</v>
      </c>
      <c r="G21" s="408" t="s">
        <v>116</v>
      </c>
      <c r="H21" s="409" t="s">
        <v>117</v>
      </c>
      <c r="I21" s="444"/>
      <c r="J21" s="445"/>
      <c r="K21" s="345" t="s">
        <v>118</v>
      </c>
    </row>
    <row r="22" ht="23" customHeight="1" spans="1:11">
      <c r="A22" s="410" t="s">
        <v>119</v>
      </c>
      <c r="B22" s="411"/>
      <c r="C22" s="411" t="s">
        <v>96</v>
      </c>
      <c r="D22" s="411" t="s">
        <v>96</v>
      </c>
      <c r="E22" s="411" t="s">
        <v>96</v>
      </c>
      <c r="F22" s="411" t="s">
        <v>96</v>
      </c>
      <c r="G22" s="411" t="s">
        <v>96</v>
      </c>
      <c r="H22" s="411" t="s">
        <v>96</v>
      </c>
      <c r="I22" s="411"/>
      <c r="J22" s="411"/>
      <c r="K22" s="446"/>
    </row>
    <row r="23" ht="23" customHeight="1" spans="1:11">
      <c r="A23" s="410" t="s">
        <v>120</v>
      </c>
      <c r="B23" s="411"/>
      <c r="C23" s="411" t="s">
        <v>96</v>
      </c>
      <c r="D23" s="411" t="s">
        <v>96</v>
      </c>
      <c r="E23" s="411" t="s">
        <v>96</v>
      </c>
      <c r="F23" s="411" t="s">
        <v>96</v>
      </c>
      <c r="G23" s="411" t="s">
        <v>96</v>
      </c>
      <c r="H23" s="411" t="s">
        <v>96</v>
      </c>
      <c r="I23" s="411"/>
      <c r="J23" s="411"/>
      <c r="K23" s="446"/>
    </row>
    <row r="24" ht="23" customHeight="1" spans="1:11">
      <c r="A24" s="410" t="s">
        <v>121</v>
      </c>
      <c r="B24" s="411"/>
      <c r="C24" s="411" t="s">
        <v>96</v>
      </c>
      <c r="D24" s="411" t="s">
        <v>96</v>
      </c>
      <c r="E24" s="411" t="s">
        <v>96</v>
      </c>
      <c r="F24" s="411" t="s">
        <v>96</v>
      </c>
      <c r="G24" s="411" t="s">
        <v>96</v>
      </c>
      <c r="H24" s="411" t="s">
        <v>96</v>
      </c>
      <c r="I24" s="411"/>
      <c r="J24" s="411"/>
      <c r="K24" s="446"/>
    </row>
    <row r="25" ht="23" customHeight="1" spans="1:11">
      <c r="A25" s="410" t="s">
        <v>122</v>
      </c>
      <c r="B25" s="411"/>
      <c r="C25" s="411" t="s">
        <v>96</v>
      </c>
      <c r="D25" s="411" t="s">
        <v>96</v>
      </c>
      <c r="E25" s="411" t="s">
        <v>96</v>
      </c>
      <c r="F25" s="411" t="s">
        <v>96</v>
      </c>
      <c r="G25" s="411" t="s">
        <v>96</v>
      </c>
      <c r="H25" s="411" t="s">
        <v>96</v>
      </c>
      <c r="I25" s="414"/>
      <c r="J25" s="414"/>
      <c r="K25" s="447"/>
    </row>
    <row r="26" ht="23" customHeight="1" spans="1:11">
      <c r="A26" s="412"/>
      <c r="B26" s="413"/>
      <c r="C26" s="414"/>
      <c r="D26" s="414"/>
      <c r="E26" s="414"/>
      <c r="F26" s="414"/>
      <c r="G26" s="414"/>
      <c r="H26" s="414"/>
      <c r="I26" s="414"/>
      <c r="J26" s="414"/>
      <c r="K26" s="447"/>
    </row>
    <row r="27" ht="23" customHeight="1" spans="1:11">
      <c r="A27" s="415"/>
      <c r="B27" s="414"/>
      <c r="C27" s="414"/>
      <c r="D27" s="414"/>
      <c r="E27" s="414"/>
      <c r="F27" s="414"/>
      <c r="G27" s="414"/>
      <c r="H27" s="414"/>
      <c r="I27" s="414"/>
      <c r="J27" s="414"/>
      <c r="K27" s="447"/>
    </row>
    <row r="28" ht="18" customHeight="1" spans="1:11">
      <c r="A28" s="416" t="s">
        <v>123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48"/>
    </row>
    <row r="29" ht="18.75" customHeight="1" spans="1:11">
      <c r="A29" s="418"/>
      <c r="B29" s="419"/>
      <c r="C29" s="419"/>
      <c r="D29" s="419"/>
      <c r="E29" s="419"/>
      <c r="F29" s="419"/>
      <c r="G29" s="419"/>
      <c r="H29" s="419"/>
      <c r="I29" s="419"/>
      <c r="J29" s="419"/>
      <c r="K29" s="449"/>
    </row>
    <row r="30" ht="18.75" customHeight="1" spans="1:11">
      <c r="A30" s="420"/>
      <c r="B30" s="421"/>
      <c r="C30" s="421"/>
      <c r="D30" s="421"/>
      <c r="E30" s="421"/>
      <c r="F30" s="421"/>
      <c r="G30" s="421"/>
      <c r="H30" s="421"/>
      <c r="I30" s="421"/>
      <c r="J30" s="421"/>
      <c r="K30" s="450"/>
    </row>
    <row r="31" ht="18" customHeight="1" spans="1:11">
      <c r="A31" s="416" t="s">
        <v>124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48"/>
    </row>
    <row r="32" ht="14.25" spans="1:11">
      <c r="A32" s="422" t="s">
        <v>125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51"/>
    </row>
    <row r="33" ht="15" spans="1:11">
      <c r="A33" s="150" t="s">
        <v>126</v>
      </c>
      <c r="B33" s="151"/>
      <c r="C33" s="142" t="s">
        <v>65</v>
      </c>
      <c r="D33" s="142" t="s">
        <v>66</v>
      </c>
      <c r="E33" s="424" t="s">
        <v>127</v>
      </c>
      <c r="F33" s="425"/>
      <c r="G33" s="425"/>
      <c r="H33" s="425"/>
      <c r="I33" s="425"/>
      <c r="J33" s="425"/>
      <c r="K33" s="452"/>
    </row>
    <row r="34" ht="15" spans="1:11">
      <c r="A34" s="426" t="s">
        <v>128</v>
      </c>
      <c r="B34" s="426"/>
      <c r="C34" s="426"/>
      <c r="D34" s="426"/>
      <c r="E34" s="426"/>
      <c r="F34" s="426"/>
      <c r="G34" s="426"/>
      <c r="H34" s="426"/>
      <c r="I34" s="426"/>
      <c r="J34" s="426"/>
      <c r="K34" s="426"/>
    </row>
    <row r="35" ht="21" customHeight="1" spans="1:11">
      <c r="A35" s="427" t="s">
        <v>129</v>
      </c>
      <c r="B35" s="428"/>
      <c r="C35" s="428"/>
      <c r="D35" s="428"/>
      <c r="E35" s="428"/>
      <c r="F35" s="428"/>
      <c r="G35" s="428"/>
      <c r="H35" s="428"/>
      <c r="I35" s="428"/>
      <c r="J35" s="428"/>
      <c r="K35" s="453"/>
    </row>
    <row r="36" ht="21" customHeight="1" spans="1:11">
      <c r="A36" s="321" t="s">
        <v>130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 t="s">
        <v>131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15" spans="1:11">
      <c r="A42" s="316" t="s">
        <v>132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49"/>
    </row>
    <row r="43" ht="15" spans="1:11">
      <c r="A43" s="389" t="s">
        <v>133</v>
      </c>
      <c r="B43" s="390"/>
      <c r="C43" s="390"/>
      <c r="D43" s="390"/>
      <c r="E43" s="390"/>
      <c r="F43" s="390"/>
      <c r="G43" s="390"/>
      <c r="H43" s="390"/>
      <c r="I43" s="390"/>
      <c r="J43" s="390"/>
      <c r="K43" s="439"/>
    </row>
    <row r="44" ht="14.25" spans="1:11">
      <c r="A44" s="396" t="s">
        <v>134</v>
      </c>
      <c r="B44" s="393" t="s">
        <v>96</v>
      </c>
      <c r="C44" s="393" t="s">
        <v>97</v>
      </c>
      <c r="D44" s="393" t="s">
        <v>89</v>
      </c>
      <c r="E44" s="398" t="s">
        <v>135</v>
      </c>
      <c r="F44" s="393" t="s">
        <v>96</v>
      </c>
      <c r="G44" s="393" t="s">
        <v>97</v>
      </c>
      <c r="H44" s="393" t="s">
        <v>89</v>
      </c>
      <c r="I44" s="398" t="s">
        <v>136</v>
      </c>
      <c r="J44" s="393" t="s">
        <v>96</v>
      </c>
      <c r="K44" s="440" t="s">
        <v>97</v>
      </c>
    </row>
    <row r="45" ht="14.25" spans="1:11">
      <c r="A45" s="313" t="s">
        <v>88</v>
      </c>
      <c r="B45" s="142" t="s">
        <v>96</v>
      </c>
      <c r="C45" s="142" t="s">
        <v>97</v>
      </c>
      <c r="D45" s="142" t="s">
        <v>89</v>
      </c>
      <c r="E45" s="314" t="s">
        <v>95</v>
      </c>
      <c r="F45" s="142" t="s">
        <v>96</v>
      </c>
      <c r="G45" s="142" t="s">
        <v>97</v>
      </c>
      <c r="H45" s="142" t="s">
        <v>89</v>
      </c>
      <c r="I45" s="314" t="s">
        <v>106</v>
      </c>
      <c r="J45" s="142" t="s">
        <v>96</v>
      </c>
      <c r="K45" s="143" t="s">
        <v>97</v>
      </c>
    </row>
    <row r="46" ht="15" spans="1:11">
      <c r="A46" s="286" t="s">
        <v>99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40"/>
    </row>
    <row r="47" ht="15" spans="1:11">
      <c r="A47" s="426" t="s">
        <v>137</v>
      </c>
      <c r="B47" s="426"/>
      <c r="C47" s="426"/>
      <c r="D47" s="426"/>
      <c r="E47" s="426"/>
      <c r="F47" s="426"/>
      <c r="G47" s="426"/>
      <c r="H47" s="426"/>
      <c r="I47" s="426"/>
      <c r="J47" s="426"/>
      <c r="K47" s="426"/>
    </row>
    <row r="48" ht="15" spans="1:11">
      <c r="A48" s="427"/>
      <c r="B48" s="428"/>
      <c r="C48" s="428"/>
      <c r="D48" s="428"/>
      <c r="E48" s="428"/>
      <c r="F48" s="428"/>
      <c r="G48" s="428"/>
      <c r="H48" s="428"/>
      <c r="I48" s="428"/>
      <c r="J48" s="428"/>
      <c r="K48" s="453"/>
    </row>
    <row r="49" ht="15" spans="1:11">
      <c r="A49" s="429" t="s">
        <v>138</v>
      </c>
      <c r="B49" s="430" t="s">
        <v>139</v>
      </c>
      <c r="C49" s="430"/>
      <c r="D49" s="431" t="s">
        <v>140</v>
      </c>
      <c r="E49" s="432" t="s">
        <v>141</v>
      </c>
      <c r="F49" s="433" t="s">
        <v>142</v>
      </c>
      <c r="G49" s="434">
        <v>45474</v>
      </c>
      <c r="H49" s="435" t="s">
        <v>143</v>
      </c>
      <c r="I49" s="454"/>
      <c r="J49" s="455" t="s">
        <v>144</v>
      </c>
      <c r="K49" s="456"/>
    </row>
    <row r="50" ht="15" spans="1:11">
      <c r="A50" s="426" t="s">
        <v>145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</row>
    <row r="51" ht="24" customHeight="1" spans="1:11">
      <c r="A51" s="436" t="s">
        <v>146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57"/>
    </row>
    <row r="52" ht="15" spans="1:11">
      <c r="A52" s="429" t="s">
        <v>138</v>
      </c>
      <c r="B52" s="430" t="s">
        <v>139</v>
      </c>
      <c r="C52" s="430"/>
      <c r="D52" s="431" t="s">
        <v>140</v>
      </c>
      <c r="E52" s="432" t="s">
        <v>141</v>
      </c>
      <c r="F52" s="433" t="s">
        <v>147</v>
      </c>
      <c r="G52" s="434">
        <v>45474</v>
      </c>
      <c r="H52" s="435" t="s">
        <v>143</v>
      </c>
      <c r="I52" s="454"/>
      <c r="J52" s="455" t="s">
        <v>144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6" sqref="A6:G16"/>
    </sheetView>
  </sheetViews>
  <sheetFormatPr defaultColWidth="9" defaultRowHeight="14.25"/>
  <cols>
    <col min="1" max="1" width="19.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57" customWidth="1"/>
    <col min="17" max="254" width="9" style="86"/>
    <col min="255" max="16384" width="9" style="89"/>
  </cols>
  <sheetData>
    <row r="1" s="86" customFormat="1" ht="29" customHeight="1" spans="1:257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6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358" t="s">
        <v>61</v>
      </c>
      <c r="B2" s="359" t="str">
        <f>首期!B4</f>
        <v>TAMMBM91767</v>
      </c>
      <c r="C2" s="360"/>
      <c r="D2" s="359"/>
      <c r="E2" s="361" t="s">
        <v>67</v>
      </c>
      <c r="F2" s="362" t="str">
        <f>首期!B5</f>
        <v>男式功能长裤</v>
      </c>
      <c r="G2" s="362"/>
      <c r="H2" s="362"/>
      <c r="I2" s="370"/>
      <c r="J2" s="371" t="s">
        <v>57</v>
      </c>
      <c r="K2" s="372" t="s">
        <v>56</v>
      </c>
      <c r="L2" s="372"/>
      <c r="M2" s="372"/>
      <c r="N2" s="372"/>
      <c r="O2" s="372"/>
      <c r="P2" s="373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363" t="s">
        <v>149</v>
      </c>
      <c r="B3" s="99" t="s">
        <v>150</v>
      </c>
      <c r="C3" s="100"/>
      <c r="D3" s="99"/>
      <c r="E3" s="99"/>
      <c r="F3" s="99"/>
      <c r="G3" s="99"/>
      <c r="H3" s="99"/>
      <c r="I3" s="124"/>
      <c r="J3" s="126"/>
      <c r="K3" s="126"/>
      <c r="L3" s="126"/>
      <c r="M3" s="126"/>
      <c r="N3" s="126"/>
      <c r="O3" s="126"/>
      <c r="P3" s="374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363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223" t="s">
        <v>117</v>
      </c>
      <c r="H4" s="103"/>
      <c r="I4" s="124"/>
      <c r="J4" s="375"/>
      <c r="K4" s="376" t="s">
        <v>121</v>
      </c>
      <c r="L4" s="376" t="s">
        <v>151</v>
      </c>
      <c r="M4" s="376" t="s">
        <v>152</v>
      </c>
      <c r="N4" s="377"/>
      <c r="O4" s="377"/>
      <c r="P4" s="378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363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124"/>
      <c r="J5" s="127"/>
      <c r="K5" s="128"/>
      <c r="L5" s="379" t="s">
        <v>114</v>
      </c>
      <c r="M5" s="379" t="s">
        <v>114</v>
      </c>
      <c r="N5" s="130"/>
      <c r="O5" s="128"/>
      <c r="P5" s="380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5" customHeight="1" spans="1:257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H6" si="0">D6+2.1</f>
        <v>102.1</v>
      </c>
      <c r="F6" s="106">
        <f t="shared" si="0"/>
        <v>104.2</v>
      </c>
      <c r="G6" s="106">
        <f t="shared" si="0"/>
        <v>106.3</v>
      </c>
      <c r="H6" s="106"/>
      <c r="I6" s="124"/>
      <c r="J6" s="127"/>
      <c r="K6" s="127"/>
      <c r="L6" s="127" t="s">
        <v>160</v>
      </c>
      <c r="M6" s="127" t="s">
        <v>161</v>
      </c>
      <c r="N6" s="127"/>
      <c r="O6" s="127"/>
      <c r="P6" s="381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5" customHeight="1" spans="1:257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124"/>
      <c r="J7" s="127"/>
      <c r="K7" s="127"/>
      <c r="L7" s="127" t="s">
        <v>163</v>
      </c>
      <c r="M7" s="127" t="s">
        <v>163</v>
      </c>
      <c r="N7" s="127"/>
      <c r="O7" s="127"/>
      <c r="P7" s="381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5" customHeight="1" spans="1:257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H8" si="1">D8+4</f>
        <v>111</v>
      </c>
      <c r="F8" s="106">
        <f t="shared" si="1"/>
        <v>115</v>
      </c>
      <c r="G8" s="106">
        <f t="shared" si="1"/>
        <v>119</v>
      </c>
      <c r="H8" s="106"/>
      <c r="I8" s="124"/>
      <c r="J8" s="127"/>
      <c r="K8" s="127"/>
      <c r="L8" s="127" t="s">
        <v>161</v>
      </c>
      <c r="M8" s="127" t="s">
        <v>161</v>
      </c>
      <c r="N8" s="127"/>
      <c r="O8" s="127"/>
      <c r="P8" s="381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5" customHeight="1" spans="1:257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H9" si="2">D9+2.6/2</f>
        <v>33.8</v>
      </c>
      <c r="F9" s="106">
        <f t="shared" si="2"/>
        <v>35.1</v>
      </c>
      <c r="G9" s="106">
        <f t="shared" si="2"/>
        <v>36.4</v>
      </c>
      <c r="H9" s="106"/>
      <c r="I9" s="124"/>
      <c r="J9" s="127"/>
      <c r="K9" s="127"/>
      <c r="L9" s="127" t="s">
        <v>167</v>
      </c>
      <c r="M9" s="127" t="s">
        <v>163</v>
      </c>
      <c r="N9" s="127"/>
      <c r="O9" s="127"/>
      <c r="P9" s="381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5" customHeight="1" spans="1:257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124"/>
      <c r="J10" s="127"/>
      <c r="K10" s="127"/>
      <c r="L10" s="127" t="s">
        <v>163</v>
      </c>
      <c r="M10" s="127" t="s">
        <v>163</v>
      </c>
      <c r="N10" s="127"/>
      <c r="O10" s="127"/>
      <c r="P10" s="381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5" customHeight="1" spans="1:257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6"/>
      <c r="I11" s="124"/>
      <c r="J11" s="127"/>
      <c r="K11" s="127"/>
      <c r="L11" s="127" t="s">
        <v>163</v>
      </c>
      <c r="M11" s="127" t="s">
        <v>163</v>
      </c>
      <c r="N11" s="127"/>
      <c r="O11" s="127"/>
      <c r="P11" s="381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5" customHeight="1" spans="1:257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6"/>
      <c r="I12" s="124"/>
      <c r="J12" s="127"/>
      <c r="K12" s="127"/>
      <c r="L12" s="127" t="s">
        <v>167</v>
      </c>
      <c r="M12" s="127" t="s">
        <v>163</v>
      </c>
      <c r="N12" s="127"/>
      <c r="O12" s="127"/>
      <c r="P12" s="381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5" customHeight="1" spans="1:257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6"/>
      <c r="I13" s="124"/>
      <c r="J13" s="127"/>
      <c r="K13" s="127"/>
      <c r="L13" s="127" t="s">
        <v>167</v>
      </c>
      <c r="M13" s="127" t="s">
        <v>167</v>
      </c>
      <c r="N13" s="127"/>
      <c r="O13" s="127"/>
      <c r="P13" s="381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5" customHeight="1" spans="1:257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H14" si="3">D14+1.1</f>
        <v>42.1</v>
      </c>
      <c r="F14" s="106">
        <f t="shared" si="3"/>
        <v>43.2</v>
      </c>
      <c r="G14" s="106">
        <f t="shared" si="3"/>
        <v>44.3</v>
      </c>
      <c r="H14" s="106"/>
      <c r="I14" s="124"/>
      <c r="J14" s="127"/>
      <c r="K14" s="127"/>
      <c r="L14" s="127" t="s">
        <v>167</v>
      </c>
      <c r="M14" s="127" t="s">
        <v>167</v>
      </c>
      <c r="N14" s="127"/>
      <c r="O14" s="127"/>
      <c r="P14" s="381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5" customHeight="1" spans="1:257">
      <c r="A15" s="105" t="s">
        <v>173</v>
      </c>
      <c r="B15" s="106">
        <f>D15-0.5</f>
        <v>16.5</v>
      </c>
      <c r="C15" s="106">
        <f t="shared" ref="C15:H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124"/>
      <c r="J15" s="127"/>
      <c r="K15" s="127"/>
      <c r="L15" s="127" t="s">
        <v>163</v>
      </c>
      <c r="M15" s="127" t="s">
        <v>163</v>
      </c>
      <c r="N15" s="127"/>
      <c r="O15" s="127"/>
      <c r="P15" s="381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5" customHeight="1" spans="1:257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H16" si="5">D16</f>
        <v>4.5</v>
      </c>
      <c r="F16" s="106">
        <f t="shared" si="5"/>
        <v>4.5</v>
      </c>
      <c r="G16" s="106">
        <f t="shared" si="5"/>
        <v>4.5</v>
      </c>
      <c r="H16" s="106"/>
      <c r="I16" s="124"/>
      <c r="J16" s="127"/>
      <c r="K16" s="127"/>
      <c r="L16" s="127" t="s">
        <v>163</v>
      </c>
      <c r="M16" s="127" t="s">
        <v>163</v>
      </c>
      <c r="N16" s="127"/>
      <c r="O16" s="127"/>
      <c r="P16" s="381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5" customHeight="1" spans="1:257">
      <c r="A17" s="364"/>
      <c r="B17" s="111"/>
      <c r="C17" s="111"/>
      <c r="D17" s="112"/>
      <c r="E17" s="111"/>
      <c r="F17" s="111"/>
      <c r="G17" s="365"/>
      <c r="H17" s="106"/>
      <c r="I17" s="124"/>
      <c r="J17" s="127"/>
      <c r="K17" s="127"/>
      <c r="L17" s="127"/>
      <c r="M17" s="127"/>
      <c r="N17" s="127"/>
      <c r="O17" s="127"/>
      <c r="P17" s="381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5" customHeight="1" spans="1:257">
      <c r="A18" s="364"/>
      <c r="B18" s="111"/>
      <c r="C18" s="111"/>
      <c r="D18" s="112"/>
      <c r="E18" s="111"/>
      <c r="F18" s="111"/>
      <c r="G18" s="365"/>
      <c r="H18" s="113"/>
      <c r="I18" s="124"/>
      <c r="J18" s="127"/>
      <c r="K18" s="127"/>
      <c r="L18" s="127"/>
      <c r="M18" s="127"/>
      <c r="N18" s="127"/>
      <c r="O18" s="127"/>
      <c r="P18" s="381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5" customHeight="1" spans="1:257">
      <c r="A19" s="364"/>
      <c r="B19" s="111"/>
      <c r="C19" s="111"/>
      <c r="D19" s="112"/>
      <c r="E19" s="111"/>
      <c r="F19" s="111"/>
      <c r="G19" s="365"/>
      <c r="H19" s="114"/>
      <c r="I19" s="124"/>
      <c r="J19" s="129"/>
      <c r="K19" s="129"/>
      <c r="L19" s="127"/>
      <c r="M19" s="129"/>
      <c r="N19" s="129"/>
      <c r="O19" s="127"/>
      <c r="P19" s="381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25" customHeight="1" spans="1:257">
      <c r="A20" s="115"/>
      <c r="B20" s="116"/>
      <c r="C20" s="116"/>
      <c r="D20" s="117"/>
      <c r="E20" s="116"/>
      <c r="F20" s="116"/>
      <c r="G20" s="116"/>
      <c r="H20" s="366"/>
      <c r="I20" s="382"/>
      <c r="J20" s="382"/>
      <c r="K20" s="382"/>
      <c r="L20" s="382"/>
      <c r="M20" s="382"/>
      <c r="N20" s="382"/>
      <c r="O20" s="382"/>
      <c r="P20" s="383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18" spans="1:257">
      <c r="A21" s="367"/>
      <c r="B21" s="368"/>
      <c r="C21" s="368"/>
      <c r="D21" s="368"/>
      <c r="E21" s="368"/>
      <c r="F21" s="368"/>
      <c r="G21" s="368"/>
      <c r="H21" s="121"/>
      <c r="P21" s="36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s="86" customFormat="1" ht="18" spans="1:257">
      <c r="A22" s="367"/>
      <c r="B22" s="368"/>
      <c r="C22" s="368"/>
      <c r="D22" s="368"/>
      <c r="E22" s="368"/>
      <c r="F22" s="368"/>
      <c r="G22" s="368"/>
      <c r="H22" s="121"/>
      <c r="P22" s="36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s="86" customFormat="1" spans="1:257">
      <c r="A23" s="122" t="s">
        <v>175</v>
      </c>
      <c r="B23" s="122"/>
      <c r="C23" s="123"/>
      <c r="D23" s="123"/>
      <c r="P23" s="36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  <row r="24" s="86" customFormat="1" spans="3:257">
      <c r="C24" s="87"/>
      <c r="D24" s="87"/>
      <c r="J24" s="131" t="s">
        <v>176</v>
      </c>
      <c r="K24" s="256"/>
      <c r="L24" s="131" t="s">
        <v>177</v>
      </c>
      <c r="M24" s="131"/>
      <c r="N24" s="131" t="s">
        <v>178</v>
      </c>
      <c r="O24" s="86" t="s">
        <v>144</v>
      </c>
      <c r="P24" s="36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" sqref="A3:K8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36" t="s">
        <v>179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142" t="s">
        <v>62</v>
      </c>
      <c r="C4" s="143"/>
      <c r="D4" s="272" t="s">
        <v>63</v>
      </c>
      <c r="E4" s="273"/>
      <c r="F4" s="274">
        <v>45483</v>
      </c>
      <c r="G4" s="275"/>
      <c r="H4" s="272" t="s">
        <v>64</v>
      </c>
      <c r="I4" s="273"/>
      <c r="J4" s="142" t="s">
        <v>65</v>
      </c>
      <c r="K4" s="143" t="s">
        <v>66</v>
      </c>
    </row>
    <row r="5" customHeight="1" spans="1:11">
      <c r="A5" s="276" t="s">
        <v>67</v>
      </c>
      <c r="B5" s="142" t="s">
        <v>68</v>
      </c>
      <c r="C5" s="143"/>
      <c r="D5" s="272" t="s">
        <v>69</v>
      </c>
      <c r="E5" s="273"/>
      <c r="F5" s="274">
        <v>45468</v>
      </c>
      <c r="G5" s="275"/>
      <c r="H5" s="272" t="s">
        <v>70</v>
      </c>
      <c r="I5" s="273"/>
      <c r="J5" s="142" t="s">
        <v>65</v>
      </c>
      <c r="K5" s="143" t="s">
        <v>66</v>
      </c>
    </row>
    <row r="6" customHeight="1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45483</v>
      </c>
      <c r="G6" s="275"/>
      <c r="H6" s="272" t="s">
        <v>74</v>
      </c>
      <c r="I6" s="273"/>
      <c r="J6" s="142" t="s">
        <v>65</v>
      </c>
      <c r="K6" s="143" t="s">
        <v>66</v>
      </c>
    </row>
    <row r="7" customHeight="1" spans="1:11">
      <c r="A7" s="272" t="s">
        <v>75</v>
      </c>
      <c r="B7" s="280">
        <v>4300</v>
      </c>
      <c r="C7" s="281"/>
      <c r="D7" s="276" t="s">
        <v>76</v>
      </c>
      <c r="E7" s="282"/>
      <c r="F7" s="274">
        <v>45485</v>
      </c>
      <c r="G7" s="275"/>
      <c r="H7" s="272" t="s">
        <v>77</v>
      </c>
      <c r="I7" s="273"/>
      <c r="J7" s="142" t="s">
        <v>65</v>
      </c>
      <c r="K7" s="143" t="s">
        <v>66</v>
      </c>
    </row>
    <row r="8" customHeight="1" spans="1:16">
      <c r="A8" s="283" t="s">
        <v>78</v>
      </c>
      <c r="B8" s="284" t="s">
        <v>79</v>
      </c>
      <c r="C8" s="285"/>
      <c r="D8" s="286" t="s">
        <v>80</v>
      </c>
      <c r="E8" s="287"/>
      <c r="F8" s="288">
        <v>45486</v>
      </c>
      <c r="G8" s="289"/>
      <c r="H8" s="286" t="s">
        <v>81</v>
      </c>
      <c r="I8" s="287"/>
      <c r="J8" s="306" t="s">
        <v>65</v>
      </c>
      <c r="K8" s="338" t="s">
        <v>66</v>
      </c>
      <c r="P8" s="195" t="s">
        <v>180</v>
      </c>
    </row>
    <row r="9" customHeight="1" spans="1:11">
      <c r="A9" s="290" t="s">
        <v>181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customHeight="1" spans="1:11">
      <c r="A10" s="291" t="s">
        <v>85</v>
      </c>
      <c r="B10" s="292" t="s">
        <v>86</v>
      </c>
      <c r="C10" s="293" t="s">
        <v>87</v>
      </c>
      <c r="D10" s="294"/>
      <c r="E10" s="295" t="s">
        <v>90</v>
      </c>
      <c r="F10" s="292" t="s">
        <v>86</v>
      </c>
      <c r="G10" s="293" t="s">
        <v>87</v>
      </c>
      <c r="H10" s="292"/>
      <c r="I10" s="295" t="s">
        <v>88</v>
      </c>
      <c r="J10" s="292" t="s">
        <v>86</v>
      </c>
      <c r="K10" s="339" t="s">
        <v>87</v>
      </c>
    </row>
    <row r="11" customHeight="1" spans="1:11">
      <c r="A11" s="276" t="s">
        <v>91</v>
      </c>
      <c r="B11" s="296" t="s">
        <v>86</v>
      </c>
      <c r="C11" s="142" t="s">
        <v>87</v>
      </c>
      <c r="D11" s="282"/>
      <c r="E11" s="279" t="s">
        <v>93</v>
      </c>
      <c r="F11" s="296" t="s">
        <v>86</v>
      </c>
      <c r="G11" s="142" t="s">
        <v>87</v>
      </c>
      <c r="H11" s="296"/>
      <c r="I11" s="279" t="s">
        <v>98</v>
      </c>
      <c r="J11" s="296" t="s">
        <v>86</v>
      </c>
      <c r="K11" s="143" t="s">
        <v>87</v>
      </c>
    </row>
    <row r="12" customHeight="1" spans="1:11">
      <c r="A12" s="286" t="s">
        <v>127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0"/>
    </row>
    <row r="13" customHeight="1" spans="1:11">
      <c r="A13" s="297" t="s">
        <v>182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183</v>
      </c>
      <c r="B14" s="299"/>
      <c r="C14" s="299"/>
      <c r="D14" s="299"/>
      <c r="E14" s="299"/>
      <c r="F14" s="299"/>
      <c r="G14" s="299"/>
      <c r="H14" s="300"/>
      <c r="I14" s="341"/>
      <c r="J14" s="341"/>
      <c r="K14" s="342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3"/>
      <c r="J15" s="344"/>
      <c r="K15" s="345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8"/>
    </row>
    <row r="17" customHeight="1" spans="1:11">
      <c r="A17" s="297" t="s">
        <v>184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07" t="s">
        <v>185</v>
      </c>
      <c r="B18" s="308"/>
      <c r="C18" s="308"/>
      <c r="D18" s="308"/>
      <c r="E18" s="308"/>
      <c r="F18" s="308"/>
      <c r="G18" s="308"/>
      <c r="H18" s="308"/>
      <c r="I18" s="341"/>
      <c r="J18" s="341"/>
      <c r="K18" s="342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3"/>
      <c r="J19" s="344"/>
      <c r="K19" s="345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customHeight="1" spans="1:11">
      <c r="A21" s="309" t="s">
        <v>124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37" t="s">
        <v>125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50" t="s">
        <v>126</v>
      </c>
      <c r="B23" s="151"/>
      <c r="C23" s="142" t="s">
        <v>65</v>
      </c>
      <c r="D23" s="142" t="s">
        <v>66</v>
      </c>
      <c r="E23" s="149"/>
      <c r="F23" s="149"/>
      <c r="G23" s="149"/>
      <c r="H23" s="149"/>
      <c r="I23" s="149"/>
      <c r="J23" s="149"/>
      <c r="K23" s="192"/>
    </row>
    <row r="24" customHeight="1" spans="1:11">
      <c r="A24" s="310" t="s">
        <v>186</v>
      </c>
      <c r="B24" s="145"/>
      <c r="C24" s="145"/>
      <c r="D24" s="145"/>
      <c r="E24" s="145"/>
      <c r="F24" s="145"/>
      <c r="G24" s="145"/>
      <c r="H24" s="145"/>
      <c r="I24" s="145"/>
      <c r="J24" s="145"/>
      <c r="K24" s="346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7"/>
    </row>
    <row r="26" customHeight="1" spans="1:11">
      <c r="A26" s="290" t="s">
        <v>133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customHeight="1" spans="1:11">
      <c r="A27" s="266" t="s">
        <v>134</v>
      </c>
      <c r="B27" s="293" t="s">
        <v>96</v>
      </c>
      <c r="C27" s="293" t="s">
        <v>97</v>
      </c>
      <c r="D27" s="293" t="s">
        <v>89</v>
      </c>
      <c r="E27" s="267" t="s">
        <v>135</v>
      </c>
      <c r="F27" s="293" t="s">
        <v>96</v>
      </c>
      <c r="G27" s="293" t="s">
        <v>97</v>
      </c>
      <c r="H27" s="293" t="s">
        <v>89</v>
      </c>
      <c r="I27" s="267" t="s">
        <v>136</v>
      </c>
      <c r="J27" s="293" t="s">
        <v>96</v>
      </c>
      <c r="K27" s="339" t="s">
        <v>97</v>
      </c>
    </row>
    <row r="28" customHeight="1" spans="1:11">
      <c r="A28" s="313" t="s">
        <v>88</v>
      </c>
      <c r="B28" s="142" t="s">
        <v>96</v>
      </c>
      <c r="C28" s="142" t="s">
        <v>97</v>
      </c>
      <c r="D28" s="142" t="s">
        <v>89</v>
      </c>
      <c r="E28" s="314" t="s">
        <v>95</v>
      </c>
      <c r="F28" s="142" t="s">
        <v>96</v>
      </c>
      <c r="G28" s="142" t="s">
        <v>97</v>
      </c>
      <c r="H28" s="142" t="s">
        <v>89</v>
      </c>
      <c r="I28" s="314" t="s">
        <v>106</v>
      </c>
      <c r="J28" s="142" t="s">
        <v>96</v>
      </c>
      <c r="K28" s="143" t="s">
        <v>97</v>
      </c>
    </row>
    <row r="29" customHeight="1" spans="1:11">
      <c r="A29" s="272" t="s">
        <v>99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8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9"/>
    </row>
    <row r="31" customHeight="1" spans="1:11">
      <c r="A31" s="318" t="s">
        <v>187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21" customHeight="1" spans="1:1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51"/>
    </row>
    <row r="34" ht="21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1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1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1"/>
    </row>
    <row r="43" ht="17.25" customHeight="1" spans="1:11">
      <c r="A43" s="316" t="s">
        <v>132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49"/>
    </row>
    <row r="44" customHeight="1" spans="1:11">
      <c r="A44" s="318" t="s">
        <v>188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127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2"/>
    </row>
    <row r="46" ht="18" customHeight="1" spans="1:11">
      <c r="A46" s="323" t="s">
        <v>189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52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7"/>
    </row>
    <row r="48" ht="21" customHeight="1" spans="1:11">
      <c r="A48" s="325" t="s">
        <v>138</v>
      </c>
      <c r="B48" s="326" t="s">
        <v>139</v>
      </c>
      <c r="C48" s="326"/>
      <c r="D48" s="327" t="s">
        <v>140</v>
      </c>
      <c r="E48" s="327"/>
      <c r="F48" s="327" t="s">
        <v>142</v>
      </c>
      <c r="G48" s="328"/>
      <c r="H48" s="329" t="s">
        <v>143</v>
      </c>
      <c r="I48" s="329"/>
      <c r="J48" s="326" t="s">
        <v>144</v>
      </c>
      <c r="K48" s="353"/>
    </row>
    <row r="49" customHeight="1" spans="1:11">
      <c r="A49" s="330" t="s">
        <v>145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55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56"/>
    </row>
    <row r="52" ht="21" customHeight="1" spans="1:11">
      <c r="A52" s="325" t="s">
        <v>138</v>
      </c>
      <c r="B52" s="326" t="s">
        <v>139</v>
      </c>
      <c r="C52" s="326"/>
      <c r="D52" s="327" t="s">
        <v>140</v>
      </c>
      <c r="E52" s="327"/>
      <c r="F52" s="327" t="s">
        <v>142</v>
      </c>
      <c r="G52" s="328"/>
      <c r="H52" s="329" t="s">
        <v>143</v>
      </c>
      <c r="I52" s="329"/>
      <c r="J52" s="326" t="s">
        <v>144</v>
      </c>
      <c r="K52" s="35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J15" sqref="J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5.375" style="86" customWidth="1"/>
    <col min="9" max="14" width="8.875" style="86" customWidth="1"/>
    <col min="15" max="17" width="8.875" style="214" customWidth="1"/>
    <col min="18" max="249" width="9" style="86"/>
    <col min="250" max="16384" width="9" style="89"/>
  </cols>
  <sheetData>
    <row r="1" s="86" customFormat="1" ht="29" customHeight="1" spans="1:252">
      <c r="A1" s="90" t="s">
        <v>148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38"/>
      <c r="P1" s="238"/>
      <c r="Q1" s="238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15" t="s">
        <v>61</v>
      </c>
      <c r="B2" s="216"/>
      <c r="C2" s="217"/>
      <c r="D2" s="218" t="s">
        <v>67</v>
      </c>
      <c r="E2" s="219"/>
      <c r="F2" s="219"/>
      <c r="G2" s="220"/>
      <c r="H2" s="221"/>
      <c r="I2" s="239" t="s">
        <v>57</v>
      </c>
      <c r="J2" s="240" t="s">
        <v>56</v>
      </c>
      <c r="K2" s="240"/>
      <c r="L2" s="240"/>
      <c r="M2" s="240"/>
      <c r="N2" s="240"/>
      <c r="O2" s="241"/>
      <c r="P2" s="241"/>
      <c r="Q2" s="241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spans="1:252">
      <c r="A3" s="222" t="s">
        <v>149</v>
      </c>
      <c r="B3" s="99" t="s">
        <v>150</v>
      </c>
      <c r="C3" s="100"/>
      <c r="D3" s="99"/>
      <c r="E3" s="99"/>
      <c r="F3" s="99"/>
      <c r="G3" s="99"/>
      <c r="H3" s="99"/>
      <c r="I3" s="242" t="s">
        <v>190</v>
      </c>
      <c r="J3" s="126"/>
      <c r="K3" s="126"/>
      <c r="L3" s="126"/>
      <c r="M3" s="126"/>
      <c r="N3" s="126"/>
      <c r="O3" s="65"/>
      <c r="P3" s="65"/>
      <c r="Q3" s="65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6.5" spans="1:252">
      <c r="A4" s="222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223" t="s">
        <v>117</v>
      </c>
      <c r="H4" s="103" t="s">
        <v>191</v>
      </c>
      <c r="I4" s="243"/>
      <c r="J4" s="244"/>
      <c r="K4" s="244"/>
      <c r="L4" s="244"/>
      <c r="M4" s="244"/>
      <c r="N4" s="244"/>
      <c r="O4" s="244"/>
      <c r="P4" s="65"/>
      <c r="Q4" s="258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22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245"/>
      <c r="J5" s="246"/>
      <c r="K5" s="246"/>
      <c r="L5" s="246"/>
      <c r="M5" s="246"/>
      <c r="N5" s="246"/>
      <c r="O5" s="246"/>
      <c r="P5" s="247"/>
      <c r="Q5" s="247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G6" si="0">D6+2.1</f>
        <v>102.1</v>
      </c>
      <c r="F6" s="106">
        <f t="shared" si="0"/>
        <v>104.2</v>
      </c>
      <c r="G6" s="106">
        <f t="shared" si="0"/>
        <v>106.3</v>
      </c>
      <c r="H6" s="106"/>
      <c r="I6" s="248"/>
      <c r="J6" s="249"/>
      <c r="K6" s="250"/>
      <c r="L6" s="249"/>
      <c r="M6" s="249"/>
      <c r="N6" s="249"/>
      <c r="O6" s="249"/>
      <c r="P6" s="251"/>
      <c r="Q6" s="25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245"/>
      <c r="J7" s="246"/>
      <c r="K7" s="246"/>
      <c r="L7" s="246"/>
      <c r="M7" s="246"/>
      <c r="N7" s="246"/>
      <c r="O7" s="246"/>
      <c r="P7" s="247"/>
      <c r="Q7" s="260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G8" si="1">D8+4</f>
        <v>111</v>
      </c>
      <c r="F8" s="106">
        <f t="shared" si="1"/>
        <v>115</v>
      </c>
      <c r="G8" s="106">
        <f t="shared" si="1"/>
        <v>119</v>
      </c>
      <c r="H8" s="106"/>
      <c r="I8" s="245"/>
      <c r="J8" s="246"/>
      <c r="K8" s="246"/>
      <c r="L8" s="246"/>
      <c r="M8" s="246"/>
      <c r="N8" s="246"/>
      <c r="O8" s="246"/>
      <c r="P8" s="247"/>
      <c r="Q8" s="260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G9" si="2">D9+2.6/2</f>
        <v>33.8</v>
      </c>
      <c r="F9" s="106">
        <f t="shared" si="2"/>
        <v>35.1</v>
      </c>
      <c r="G9" s="106">
        <f t="shared" si="2"/>
        <v>36.4</v>
      </c>
      <c r="H9" s="106"/>
      <c r="I9" s="245"/>
      <c r="J9" s="246"/>
      <c r="K9" s="246"/>
      <c r="L9" s="246"/>
      <c r="M9" s="246"/>
      <c r="N9" s="246"/>
      <c r="O9" s="246"/>
      <c r="P9" s="247"/>
      <c r="Q9" s="260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245"/>
      <c r="J10" s="246"/>
      <c r="K10" s="246"/>
      <c r="L10" s="246"/>
      <c r="M10" s="246"/>
      <c r="N10" s="246"/>
      <c r="O10" s="246"/>
      <c r="P10" s="247"/>
      <c r="Q10" s="260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6"/>
      <c r="I11" s="245"/>
      <c r="J11" s="246"/>
      <c r="K11" s="246"/>
      <c r="L11" s="246"/>
      <c r="M11" s="246"/>
      <c r="N11" s="246"/>
      <c r="O11" s="246"/>
      <c r="P11" s="247"/>
      <c r="Q11" s="260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9"/>
      <c r="I12" s="245"/>
      <c r="J12" s="246"/>
      <c r="K12" s="246"/>
      <c r="L12" s="246"/>
      <c r="M12" s="246"/>
      <c r="N12" s="246"/>
      <c r="O12" s="246"/>
      <c r="P12" s="247"/>
      <c r="Q12" s="260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9"/>
      <c r="I13" s="245"/>
      <c r="J13" s="246"/>
      <c r="K13" s="246"/>
      <c r="L13" s="246"/>
      <c r="M13" s="246"/>
      <c r="N13" s="246"/>
      <c r="O13" s="246"/>
      <c r="P13" s="247"/>
      <c r="Q13" s="260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G14" si="3">D14+1.1</f>
        <v>42.1</v>
      </c>
      <c r="F14" s="106">
        <f t="shared" si="3"/>
        <v>43.2</v>
      </c>
      <c r="G14" s="106">
        <f t="shared" si="3"/>
        <v>44.3</v>
      </c>
      <c r="H14" s="106"/>
      <c r="I14" s="245"/>
      <c r="J14" s="246"/>
      <c r="K14" s="246"/>
      <c r="L14" s="246"/>
      <c r="M14" s="246"/>
      <c r="N14" s="246"/>
      <c r="O14" s="246"/>
      <c r="P14" s="247"/>
      <c r="Q14" s="260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105" t="s">
        <v>173</v>
      </c>
      <c r="B15" s="106">
        <f>D15-0.5</f>
        <v>16.5</v>
      </c>
      <c r="C15" s="106">
        <f t="shared" ref="C15:G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245"/>
      <c r="J15" s="246"/>
      <c r="K15" s="246"/>
      <c r="L15" s="246"/>
      <c r="M15" s="246"/>
      <c r="N15" s="246"/>
      <c r="O15" s="246"/>
      <c r="P15" s="247"/>
      <c r="Q15" s="260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G16" si="5">D16</f>
        <v>4.5</v>
      </c>
      <c r="F16" s="106">
        <f t="shared" si="5"/>
        <v>4.5</v>
      </c>
      <c r="G16" s="106">
        <f t="shared" si="5"/>
        <v>4.5</v>
      </c>
      <c r="H16" s="106"/>
      <c r="I16" s="245"/>
      <c r="J16" s="246"/>
      <c r="K16" s="246"/>
      <c r="L16" s="246"/>
      <c r="M16" s="246"/>
      <c r="N16" s="246"/>
      <c r="O16" s="246"/>
      <c r="P16" s="247"/>
      <c r="Q16" s="260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24"/>
      <c r="B17" s="106"/>
      <c r="C17" s="106"/>
      <c r="D17" s="112"/>
      <c r="E17" s="106"/>
      <c r="F17" s="106"/>
      <c r="G17" s="106"/>
      <c r="H17" s="106"/>
      <c r="I17" s="245"/>
      <c r="J17" s="246"/>
      <c r="K17" s="246"/>
      <c r="L17" s="246"/>
      <c r="M17" s="246"/>
      <c r="N17" s="246"/>
      <c r="O17" s="246"/>
      <c r="P17" s="247"/>
      <c r="Q17" s="260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24"/>
      <c r="B18" s="106"/>
      <c r="C18" s="106"/>
      <c r="D18" s="112"/>
      <c r="E18" s="106"/>
      <c r="F18" s="106"/>
      <c r="G18" s="106"/>
      <c r="H18" s="106"/>
      <c r="I18" s="245"/>
      <c r="J18" s="246"/>
      <c r="K18" s="246"/>
      <c r="L18" s="246"/>
      <c r="M18" s="246"/>
      <c r="N18" s="246"/>
      <c r="O18" s="246"/>
      <c r="P18" s="247"/>
      <c r="Q18" s="260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25"/>
      <c r="B19" s="113"/>
      <c r="C19" s="113"/>
      <c r="D19" s="226"/>
      <c r="E19" s="113"/>
      <c r="F19" s="113"/>
      <c r="G19" s="227"/>
      <c r="H19" s="228"/>
      <c r="I19" s="245"/>
      <c r="J19" s="246"/>
      <c r="K19" s="246"/>
      <c r="L19" s="246"/>
      <c r="M19" s="246"/>
      <c r="N19" s="246"/>
      <c r="O19" s="246"/>
      <c r="P19" s="247"/>
      <c r="Q19" s="247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29"/>
      <c r="B20" s="230"/>
      <c r="C20" s="230"/>
      <c r="D20" s="231"/>
      <c r="E20" s="230"/>
      <c r="F20" s="230"/>
      <c r="G20" s="232"/>
      <c r="H20" s="233"/>
      <c r="I20" s="252"/>
      <c r="J20" s="253"/>
      <c r="K20" s="254"/>
      <c r="L20" s="253"/>
      <c r="M20" s="253"/>
      <c r="N20" s="254"/>
      <c r="O20" s="254"/>
      <c r="P20" s="255"/>
      <c r="Q20" s="255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234"/>
      <c r="B21" s="235"/>
      <c r="C21" s="235"/>
      <c r="D21" s="236"/>
      <c r="E21" s="235"/>
      <c r="F21" s="235"/>
      <c r="G21" s="237"/>
      <c r="O21" s="238"/>
      <c r="P21" s="238"/>
      <c r="Q21" s="238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22" t="s">
        <v>175</v>
      </c>
      <c r="B22" s="122"/>
      <c r="C22" s="123"/>
      <c r="O22" s="238"/>
      <c r="P22" s="238"/>
      <c r="Q22" s="238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31" t="s">
        <v>176</v>
      </c>
      <c r="J23" s="256"/>
      <c r="K23" s="257"/>
      <c r="M23" s="131" t="s">
        <v>177</v>
      </c>
      <c r="N23" s="131"/>
      <c r="O23" s="131" t="s">
        <v>178</v>
      </c>
      <c r="P23" s="131"/>
      <c r="Q23" s="86" t="s">
        <v>144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A28" sqref="A28:J28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TAMMBM91767</v>
      </c>
      <c r="F2" s="141" t="s">
        <v>193</v>
      </c>
      <c r="G2" s="142" t="str">
        <f>首期!B5</f>
        <v>男式功能长裤</v>
      </c>
      <c r="H2" s="143"/>
      <c r="I2" s="171" t="s">
        <v>57</v>
      </c>
      <c r="J2" s="190" t="s">
        <v>56</v>
      </c>
      <c r="K2" s="191"/>
    </row>
    <row r="3" ht="18" customHeight="1" spans="1:11">
      <c r="A3" s="144" t="s">
        <v>75</v>
      </c>
      <c r="B3" s="145">
        <f>首期!B7</f>
        <v>4300</v>
      </c>
      <c r="C3" s="145"/>
      <c r="D3" s="146" t="s">
        <v>194</v>
      </c>
      <c r="E3" s="147">
        <f>首期!F4</f>
        <v>45483</v>
      </c>
      <c r="F3" s="148"/>
      <c r="G3" s="148"/>
      <c r="H3" s="149" t="s">
        <v>195</v>
      </c>
      <c r="I3" s="149"/>
      <c r="J3" s="149"/>
      <c r="K3" s="192"/>
    </row>
    <row r="4" ht="18" customHeight="1" spans="1:11">
      <c r="A4" s="150" t="s">
        <v>71</v>
      </c>
      <c r="B4" s="145">
        <v>3</v>
      </c>
      <c r="C4" s="145">
        <v>6</v>
      </c>
      <c r="D4" s="151" t="s">
        <v>196</v>
      </c>
      <c r="E4" s="148" t="s">
        <v>197</v>
      </c>
      <c r="F4" s="148"/>
      <c r="G4" s="148"/>
      <c r="H4" s="151" t="s">
        <v>198</v>
      </c>
      <c r="I4" s="151"/>
      <c r="J4" s="163" t="s">
        <v>65</v>
      </c>
      <c r="K4" s="193" t="s">
        <v>66</v>
      </c>
    </row>
    <row r="5" ht="18" customHeight="1" spans="1:11">
      <c r="A5" s="150" t="s">
        <v>199</v>
      </c>
      <c r="B5" s="145">
        <v>1</v>
      </c>
      <c r="C5" s="145"/>
      <c r="D5" s="146" t="s">
        <v>200</v>
      </c>
      <c r="E5" s="146"/>
      <c r="G5" s="146"/>
      <c r="H5" s="151" t="s">
        <v>201</v>
      </c>
      <c r="I5" s="151"/>
      <c r="J5" s="163" t="s">
        <v>65</v>
      </c>
      <c r="K5" s="193" t="s">
        <v>66</v>
      </c>
    </row>
    <row r="6" ht="18" customHeight="1" spans="1:13">
      <c r="A6" s="152" t="s">
        <v>202</v>
      </c>
      <c r="B6" s="153">
        <v>80</v>
      </c>
      <c r="C6" s="153"/>
      <c r="D6" s="154" t="s">
        <v>203</v>
      </c>
      <c r="E6" s="155"/>
      <c r="F6" s="155"/>
      <c r="G6" s="154"/>
      <c r="H6" s="156" t="s">
        <v>204</v>
      </c>
      <c r="I6" s="156"/>
      <c r="J6" s="155" t="s">
        <v>65</v>
      </c>
      <c r="K6" s="194" t="s">
        <v>66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205</v>
      </c>
      <c r="B8" s="141" t="s">
        <v>206</v>
      </c>
      <c r="C8" s="141" t="s">
        <v>207</v>
      </c>
      <c r="D8" s="141" t="s">
        <v>208</v>
      </c>
      <c r="E8" s="141" t="s">
        <v>209</v>
      </c>
      <c r="F8" s="141" t="s">
        <v>210</v>
      </c>
      <c r="G8" s="161" t="s">
        <v>211</v>
      </c>
      <c r="H8" s="162"/>
      <c r="I8" s="162"/>
      <c r="J8" s="162"/>
      <c r="K8" s="196"/>
    </row>
    <row r="9" ht="18" customHeight="1" spans="1:11">
      <c r="A9" s="150" t="s">
        <v>212</v>
      </c>
      <c r="B9" s="151"/>
      <c r="C9" s="163" t="s">
        <v>65</v>
      </c>
      <c r="D9" s="163" t="s">
        <v>66</v>
      </c>
      <c r="E9" s="146" t="s">
        <v>213</v>
      </c>
      <c r="F9" s="164" t="s">
        <v>214</v>
      </c>
      <c r="G9" s="165"/>
      <c r="H9" s="166"/>
      <c r="I9" s="166"/>
      <c r="J9" s="166"/>
      <c r="K9" s="197"/>
    </row>
    <row r="10" ht="18" customHeight="1" spans="1:11">
      <c r="A10" s="150" t="s">
        <v>215</v>
      </c>
      <c r="B10" s="151"/>
      <c r="C10" s="163" t="s">
        <v>65</v>
      </c>
      <c r="D10" s="163" t="s">
        <v>66</v>
      </c>
      <c r="E10" s="146" t="s">
        <v>216</v>
      </c>
      <c r="F10" s="164" t="s">
        <v>217</v>
      </c>
      <c r="G10" s="165" t="s">
        <v>218</v>
      </c>
      <c r="H10" s="166"/>
      <c r="I10" s="166"/>
      <c r="J10" s="166"/>
      <c r="K10" s="197"/>
    </row>
    <row r="11" ht="18" customHeight="1" spans="1:11">
      <c r="A11" s="167" t="s">
        <v>181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4" t="s">
        <v>90</v>
      </c>
      <c r="B12" s="163" t="s">
        <v>86</v>
      </c>
      <c r="C12" s="163" t="s">
        <v>87</v>
      </c>
      <c r="D12" s="164"/>
      <c r="E12" s="146" t="s">
        <v>88</v>
      </c>
      <c r="F12" s="163" t="s">
        <v>86</v>
      </c>
      <c r="G12" s="163" t="s">
        <v>87</v>
      </c>
      <c r="H12" s="163"/>
      <c r="I12" s="146" t="s">
        <v>219</v>
      </c>
      <c r="J12" s="163" t="s">
        <v>86</v>
      </c>
      <c r="K12" s="193" t="s">
        <v>87</v>
      </c>
    </row>
    <row r="13" ht="18" customHeight="1" spans="1:11">
      <c r="A13" s="144" t="s">
        <v>93</v>
      </c>
      <c r="B13" s="163" t="s">
        <v>86</v>
      </c>
      <c r="C13" s="163" t="s">
        <v>87</v>
      </c>
      <c r="D13" s="164"/>
      <c r="E13" s="146" t="s">
        <v>98</v>
      </c>
      <c r="F13" s="163" t="s">
        <v>86</v>
      </c>
      <c r="G13" s="163" t="s">
        <v>87</v>
      </c>
      <c r="H13" s="163"/>
      <c r="I13" s="146" t="s">
        <v>220</v>
      </c>
      <c r="J13" s="163" t="s">
        <v>86</v>
      </c>
      <c r="K13" s="193" t="s">
        <v>87</v>
      </c>
    </row>
    <row r="14" ht="18" customHeight="1" spans="1:11">
      <c r="A14" s="152" t="s">
        <v>221</v>
      </c>
      <c r="B14" s="155" t="s">
        <v>86</v>
      </c>
      <c r="C14" s="155" t="s">
        <v>87</v>
      </c>
      <c r="D14" s="169"/>
      <c r="E14" s="154" t="s">
        <v>222</v>
      </c>
      <c r="F14" s="155" t="s">
        <v>86</v>
      </c>
      <c r="G14" s="155" t="s">
        <v>87</v>
      </c>
      <c r="H14" s="155"/>
      <c r="I14" s="154" t="s">
        <v>223</v>
      </c>
      <c r="J14" s="155" t="s">
        <v>86</v>
      </c>
      <c r="K14" s="194" t="s">
        <v>87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224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50" t="s">
        <v>225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50" t="s">
        <v>226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50" t="s">
        <v>126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2"/>
    </row>
    <row r="25" ht="18" customHeight="1" spans="1:11">
      <c r="A25" s="177" t="s">
        <v>227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228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229</v>
      </c>
    </row>
    <row r="28" ht="23" customHeight="1" spans="1:11">
      <c r="A28" s="173" t="s">
        <v>230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2</v>
      </c>
    </row>
    <row r="29" ht="23" customHeight="1" spans="1:11">
      <c r="A29" s="173" t="s">
        <v>231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 t="s">
        <v>232</v>
      </c>
      <c r="B30" s="174"/>
      <c r="C30" s="174"/>
      <c r="D30" s="174"/>
      <c r="E30" s="174"/>
      <c r="F30" s="174"/>
      <c r="G30" s="174"/>
      <c r="H30" s="174"/>
      <c r="I30" s="174"/>
      <c r="J30" s="205"/>
      <c r="K30" s="197">
        <v>2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233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5</v>
      </c>
    </row>
    <row r="37" ht="18.75" customHeight="1" spans="1:11">
      <c r="A37" s="183" t="s">
        <v>234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4" customFormat="1" ht="18.75" customHeight="1" spans="1:11">
      <c r="A38" s="150" t="s">
        <v>235</v>
      </c>
      <c r="B38" s="151"/>
      <c r="C38" s="151"/>
      <c r="D38" s="149" t="s">
        <v>236</v>
      </c>
      <c r="E38" s="149"/>
      <c r="F38" s="185" t="s">
        <v>237</v>
      </c>
      <c r="G38" s="186"/>
      <c r="H38" s="151" t="s">
        <v>238</v>
      </c>
      <c r="I38" s="151"/>
      <c r="J38" s="151" t="s">
        <v>239</v>
      </c>
      <c r="K38" s="200"/>
    </row>
    <row r="39" ht="18.75" customHeight="1" spans="1:11">
      <c r="A39" s="150" t="s">
        <v>127</v>
      </c>
      <c r="B39" s="151" t="s">
        <v>240</v>
      </c>
      <c r="C39" s="151"/>
      <c r="D39" s="151"/>
      <c r="E39" s="151"/>
      <c r="F39" s="151"/>
      <c r="G39" s="151"/>
      <c r="H39" s="151"/>
      <c r="I39" s="151"/>
      <c r="J39" s="151"/>
      <c r="K39" s="200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138</v>
      </c>
      <c r="B42" s="187" t="s">
        <v>241</v>
      </c>
      <c r="C42" s="187"/>
      <c r="D42" s="154" t="s">
        <v>242</v>
      </c>
      <c r="E42" s="169" t="s">
        <v>141</v>
      </c>
      <c r="F42" s="154" t="s">
        <v>142</v>
      </c>
      <c r="G42" s="188">
        <v>45487</v>
      </c>
      <c r="H42" s="189" t="s">
        <v>143</v>
      </c>
      <c r="I42" s="189"/>
      <c r="J42" s="187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K19" sqref="K19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2" width="9" style="86"/>
    <col min="253" max="16384" width="9" style="89"/>
  </cols>
  <sheetData>
    <row r="1" ht="32" customHeight="1" spans="1:15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32" customHeight="1" spans="1:15">
      <c r="A2" s="93" t="s">
        <v>61</v>
      </c>
      <c r="B2" s="94" t="str">
        <f>首期!B4</f>
        <v>TAMMBM91767</v>
      </c>
      <c r="C2" s="95"/>
      <c r="D2" s="94"/>
      <c r="E2" s="96" t="s">
        <v>67</v>
      </c>
      <c r="F2" s="97" t="str">
        <f>首期!B5</f>
        <v>男式功能长裤</v>
      </c>
      <c r="G2" s="97"/>
      <c r="H2" s="97"/>
      <c r="I2" s="124"/>
      <c r="J2" s="93" t="s">
        <v>57</v>
      </c>
      <c r="K2" s="125" t="s">
        <v>56</v>
      </c>
      <c r="L2" s="125"/>
      <c r="M2" s="125"/>
      <c r="N2" s="125"/>
      <c r="O2" s="125"/>
    </row>
    <row r="3" spans="1:15">
      <c r="A3" s="98" t="s">
        <v>149</v>
      </c>
      <c r="B3" s="99" t="s">
        <v>150</v>
      </c>
      <c r="C3" s="100"/>
      <c r="D3" s="99"/>
      <c r="E3" s="99"/>
      <c r="F3" s="99"/>
      <c r="G3" s="99"/>
      <c r="H3" s="99"/>
      <c r="I3" s="124"/>
      <c r="J3" s="126"/>
      <c r="K3" s="126"/>
      <c r="L3" s="126"/>
      <c r="M3" s="126"/>
      <c r="N3" s="126"/>
      <c r="O3" s="126"/>
    </row>
    <row r="4" ht="16.5" spans="1:15">
      <c r="A4" s="98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1" t="s">
        <v>117</v>
      </c>
      <c r="H4" s="103"/>
      <c r="I4" s="124"/>
      <c r="J4" s="101" t="s">
        <v>112</v>
      </c>
      <c r="K4" s="101" t="s">
        <v>113</v>
      </c>
      <c r="L4" s="102" t="s">
        <v>114</v>
      </c>
      <c r="M4" s="101" t="s">
        <v>115</v>
      </c>
      <c r="N4" s="101" t="s">
        <v>116</v>
      </c>
      <c r="O4" s="101" t="s">
        <v>117</v>
      </c>
    </row>
    <row r="5" ht="18" customHeight="1" spans="1:15">
      <c r="A5" s="98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124"/>
      <c r="J5" s="127" t="s">
        <v>120</v>
      </c>
      <c r="K5" s="127" t="s">
        <v>120</v>
      </c>
      <c r="L5" s="128" t="s">
        <v>119</v>
      </c>
      <c r="M5" s="128" t="s">
        <v>119</v>
      </c>
      <c r="N5" s="128" t="s">
        <v>122</v>
      </c>
      <c r="O5" s="128" t="s">
        <v>121</v>
      </c>
    </row>
    <row r="6" ht="25" customHeight="1" spans="1:15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G6" si="0">D6+2.1</f>
        <v>102.1</v>
      </c>
      <c r="F6" s="106">
        <f t="shared" si="0"/>
        <v>104.2</v>
      </c>
      <c r="G6" s="106">
        <f t="shared" si="0"/>
        <v>106.3</v>
      </c>
      <c r="H6" s="106"/>
      <c r="I6" s="124"/>
      <c r="J6" s="127" t="s">
        <v>243</v>
      </c>
      <c r="K6" s="127" t="s">
        <v>244</v>
      </c>
      <c r="L6" s="127" t="s">
        <v>244</v>
      </c>
      <c r="M6" s="127" t="s">
        <v>245</v>
      </c>
      <c r="N6" s="127" t="s">
        <v>246</v>
      </c>
      <c r="O6" s="127" t="s">
        <v>247</v>
      </c>
    </row>
    <row r="7" ht="25" customHeight="1" spans="1:15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124"/>
      <c r="J7" s="127" t="s">
        <v>247</v>
      </c>
      <c r="K7" s="127" t="s">
        <v>247</v>
      </c>
      <c r="L7" s="127" t="s">
        <v>247</v>
      </c>
      <c r="M7" s="127" t="s">
        <v>248</v>
      </c>
      <c r="N7" s="127" t="s">
        <v>247</v>
      </c>
      <c r="O7" s="127" t="s">
        <v>247</v>
      </c>
    </row>
    <row r="8" ht="25" customHeight="1" spans="1:15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G8" si="1">D8+4</f>
        <v>111</v>
      </c>
      <c r="F8" s="106">
        <f t="shared" si="1"/>
        <v>115</v>
      </c>
      <c r="G8" s="106">
        <f t="shared" si="1"/>
        <v>119</v>
      </c>
      <c r="H8" s="106"/>
      <c r="I8" s="124"/>
      <c r="J8" s="127" t="s">
        <v>249</v>
      </c>
      <c r="K8" s="127" t="s">
        <v>249</v>
      </c>
      <c r="L8" s="127" t="s">
        <v>250</v>
      </c>
      <c r="M8" s="127" t="s">
        <v>249</v>
      </c>
      <c r="N8" s="127" t="s">
        <v>249</v>
      </c>
      <c r="O8" s="127" t="s">
        <v>251</v>
      </c>
    </row>
    <row r="9" ht="25" customHeight="1" spans="1:15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G9" si="2">D9+2.6/2</f>
        <v>33.8</v>
      </c>
      <c r="F9" s="106">
        <f t="shared" si="2"/>
        <v>35.1</v>
      </c>
      <c r="G9" s="106">
        <f t="shared" si="2"/>
        <v>36.4</v>
      </c>
      <c r="H9" s="106"/>
      <c r="I9" s="124"/>
      <c r="J9" s="127" t="s">
        <v>252</v>
      </c>
      <c r="K9" s="127" t="s">
        <v>252</v>
      </c>
      <c r="L9" s="127" t="s">
        <v>253</v>
      </c>
      <c r="M9" s="127" t="s">
        <v>252</v>
      </c>
      <c r="N9" s="127" t="s">
        <v>253</v>
      </c>
      <c r="O9" s="127" t="s">
        <v>247</v>
      </c>
    </row>
    <row r="10" ht="25" customHeight="1" spans="1:15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124"/>
      <c r="J10" s="127" t="s">
        <v>247</v>
      </c>
      <c r="K10" s="127" t="s">
        <v>247</v>
      </c>
      <c r="L10" s="127" t="s">
        <v>247</v>
      </c>
      <c r="M10" s="127" t="s">
        <v>247</v>
      </c>
      <c r="N10" s="127" t="s">
        <v>247</v>
      </c>
      <c r="O10" s="127" t="s">
        <v>247</v>
      </c>
    </row>
    <row r="11" ht="25" customHeight="1" spans="1:15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9"/>
      <c r="I11" s="124"/>
      <c r="J11" s="127" t="s">
        <v>247</v>
      </c>
      <c r="K11" s="127" t="s">
        <v>247</v>
      </c>
      <c r="L11" s="127" t="s">
        <v>247</v>
      </c>
      <c r="M11" s="127" t="s">
        <v>247</v>
      </c>
      <c r="N11" s="127" t="s">
        <v>247</v>
      </c>
      <c r="O11" s="127" t="s">
        <v>247</v>
      </c>
    </row>
    <row r="12" ht="25" customHeight="1" spans="1:15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9"/>
      <c r="I12" s="124"/>
      <c r="J12" s="127" t="s">
        <v>248</v>
      </c>
      <c r="K12" s="127" t="s">
        <v>247</v>
      </c>
      <c r="L12" s="127" t="s">
        <v>254</v>
      </c>
      <c r="M12" s="127" t="s">
        <v>255</v>
      </c>
      <c r="N12" s="127" t="s">
        <v>256</v>
      </c>
      <c r="O12" s="127" t="s">
        <v>247</v>
      </c>
    </row>
    <row r="13" ht="25" customHeight="1" spans="1:15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6"/>
      <c r="I13" s="124"/>
      <c r="J13" s="127" t="s">
        <v>252</v>
      </c>
      <c r="K13" s="127" t="s">
        <v>252</v>
      </c>
      <c r="L13" s="127" t="s">
        <v>252</v>
      </c>
      <c r="M13" s="127" t="s">
        <v>252</v>
      </c>
      <c r="N13" s="127" t="s">
        <v>252</v>
      </c>
      <c r="O13" s="127" t="s">
        <v>252</v>
      </c>
    </row>
    <row r="14" ht="25" customHeight="1" spans="1:15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G14" si="3">D14+1.1</f>
        <v>42.1</v>
      </c>
      <c r="F14" s="106">
        <f t="shared" si="3"/>
        <v>43.2</v>
      </c>
      <c r="G14" s="106">
        <f t="shared" si="3"/>
        <v>44.3</v>
      </c>
      <c r="H14" s="106"/>
      <c r="I14" s="124"/>
      <c r="J14" s="127" t="s">
        <v>252</v>
      </c>
      <c r="K14" s="127" t="s">
        <v>252</v>
      </c>
      <c r="L14" s="127" t="s">
        <v>247</v>
      </c>
      <c r="M14" s="127" t="s">
        <v>252</v>
      </c>
      <c r="N14" s="127" t="s">
        <v>252</v>
      </c>
      <c r="O14" s="127" t="s">
        <v>252</v>
      </c>
    </row>
    <row r="15" ht="25" customHeight="1" spans="1:15">
      <c r="A15" s="105" t="s">
        <v>173</v>
      </c>
      <c r="B15" s="106">
        <f>D15-0.5</f>
        <v>16.5</v>
      </c>
      <c r="C15" s="106">
        <f t="shared" ref="C15:G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124"/>
      <c r="J15" s="127" t="s">
        <v>247</v>
      </c>
      <c r="K15" s="127" t="s">
        <v>247</v>
      </c>
      <c r="L15" s="127" t="s">
        <v>247</v>
      </c>
      <c r="M15" s="127" t="s">
        <v>247</v>
      </c>
      <c r="N15" s="127" t="s">
        <v>247</v>
      </c>
      <c r="O15" s="127" t="s">
        <v>247</v>
      </c>
    </row>
    <row r="16" ht="25" customHeight="1" spans="1:15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G16" si="5">D16</f>
        <v>4.5</v>
      </c>
      <c r="F16" s="106">
        <f t="shared" si="5"/>
        <v>4.5</v>
      </c>
      <c r="G16" s="106">
        <f t="shared" si="5"/>
        <v>4.5</v>
      </c>
      <c r="H16" s="106"/>
      <c r="I16" s="124"/>
      <c r="J16" s="127" t="s">
        <v>247</v>
      </c>
      <c r="K16" s="127" t="s">
        <v>247</v>
      </c>
      <c r="L16" s="127" t="s">
        <v>247</v>
      </c>
      <c r="M16" s="127" t="s">
        <v>247</v>
      </c>
      <c r="N16" s="127" t="s">
        <v>247</v>
      </c>
      <c r="O16" s="127" t="s">
        <v>247</v>
      </c>
    </row>
    <row r="17" ht="25" customHeight="1" spans="1:15">
      <c r="A17" s="110"/>
      <c r="B17" s="111"/>
      <c r="C17" s="111"/>
      <c r="D17" s="112"/>
      <c r="E17" s="111"/>
      <c r="F17" s="111"/>
      <c r="G17" s="111"/>
      <c r="H17" s="106"/>
      <c r="I17" s="124"/>
      <c r="J17" s="127"/>
      <c r="K17" s="127"/>
      <c r="L17" s="127"/>
      <c r="M17" s="127"/>
      <c r="N17" s="127"/>
      <c r="O17" s="127"/>
    </row>
    <row r="18" ht="25" customHeight="1" spans="1:15">
      <c r="A18" s="110"/>
      <c r="B18" s="111"/>
      <c r="C18" s="111"/>
      <c r="D18" s="112"/>
      <c r="E18" s="111"/>
      <c r="F18" s="111"/>
      <c r="G18" s="111"/>
      <c r="H18" s="113"/>
      <c r="I18" s="124"/>
      <c r="J18" s="127"/>
      <c r="K18" s="127"/>
      <c r="L18" s="127"/>
      <c r="M18" s="127"/>
      <c r="N18" s="127"/>
      <c r="O18" s="127"/>
    </row>
    <row r="19" ht="25" customHeight="1" spans="1:15">
      <c r="A19" s="110"/>
      <c r="B19" s="111"/>
      <c r="C19" s="111"/>
      <c r="D19" s="112"/>
      <c r="E19" s="111"/>
      <c r="F19" s="111"/>
      <c r="G19" s="111"/>
      <c r="H19" s="114"/>
      <c r="I19" s="124"/>
      <c r="J19" s="129"/>
      <c r="K19" s="129"/>
      <c r="L19" s="127"/>
      <c r="M19" s="129"/>
      <c r="N19" s="129"/>
      <c r="O19" s="127"/>
    </row>
    <row r="20" ht="25" customHeight="1" spans="1:15">
      <c r="A20" s="115"/>
      <c r="B20" s="116"/>
      <c r="C20" s="116"/>
      <c r="D20" s="117"/>
      <c r="E20" s="116"/>
      <c r="F20" s="116"/>
      <c r="G20" s="116"/>
      <c r="H20" s="114"/>
      <c r="I20" s="130"/>
      <c r="J20" s="130"/>
      <c r="K20" s="130"/>
      <c r="L20" s="130"/>
      <c r="M20" s="130"/>
      <c r="N20" s="130"/>
      <c r="O20" s="130"/>
    </row>
    <row r="21" ht="18" spans="1:15">
      <c r="A21" s="118"/>
      <c r="B21" s="119"/>
      <c r="C21" s="119"/>
      <c r="D21" s="120"/>
      <c r="E21" s="119"/>
      <c r="F21" s="119"/>
      <c r="G21" s="119"/>
      <c r="H21" s="121"/>
      <c r="M21" s="86"/>
      <c r="N21" s="86"/>
      <c r="O21" s="86"/>
    </row>
    <row r="22" ht="18" spans="1:15">
      <c r="A22" s="118"/>
      <c r="B22" s="119"/>
      <c r="C22" s="119"/>
      <c r="D22" s="120"/>
      <c r="E22" s="119"/>
      <c r="F22" s="119"/>
      <c r="G22" s="119"/>
      <c r="H22" s="121"/>
      <c r="M22" s="86"/>
      <c r="N22" s="86"/>
      <c r="O22" s="86"/>
    </row>
    <row r="23" spans="1:15">
      <c r="A23" s="122" t="s">
        <v>175</v>
      </c>
      <c r="B23" s="122"/>
      <c r="C23" s="123"/>
      <c r="D23" s="123"/>
      <c r="M23" s="86"/>
      <c r="N23" s="86"/>
      <c r="O23" s="86"/>
    </row>
    <row r="24" spans="3:15">
      <c r="C24" s="87"/>
      <c r="J24" s="131" t="s">
        <v>176</v>
      </c>
      <c r="K24" s="132">
        <v>45487</v>
      </c>
      <c r="L24" s="131" t="s">
        <v>177</v>
      </c>
      <c r="M24" s="131" t="s">
        <v>141</v>
      </c>
      <c r="N24" s="131" t="s">
        <v>178</v>
      </c>
      <c r="O24" s="86" t="s">
        <v>144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11" sqref="P11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TAMMBM91767</v>
      </c>
      <c r="F2" s="141" t="s">
        <v>193</v>
      </c>
      <c r="G2" s="142" t="str">
        <f>首期!B5</f>
        <v>男式功能长裤</v>
      </c>
      <c r="H2" s="143"/>
      <c r="I2" s="171" t="s">
        <v>57</v>
      </c>
      <c r="J2" s="190" t="s">
        <v>56</v>
      </c>
      <c r="K2" s="191"/>
    </row>
    <row r="3" ht="18" customHeight="1" spans="1:12">
      <c r="A3" s="144" t="s">
        <v>75</v>
      </c>
      <c r="B3" s="145">
        <f>首期!B7</f>
        <v>4300</v>
      </c>
      <c r="C3" s="145"/>
      <c r="D3" s="146" t="s">
        <v>194</v>
      </c>
      <c r="E3" s="147">
        <f>首期!F4</f>
        <v>45483</v>
      </c>
      <c r="F3" s="148"/>
      <c r="G3" s="148"/>
      <c r="H3" s="149" t="s">
        <v>195</v>
      </c>
      <c r="I3" s="149"/>
      <c r="J3" s="149"/>
      <c r="K3" s="192"/>
      <c r="L3" s="135" t="s">
        <v>257</v>
      </c>
    </row>
    <row r="4" ht="18" customHeight="1" spans="1:11">
      <c r="A4" s="150" t="s">
        <v>71</v>
      </c>
      <c r="B4" s="145">
        <v>3</v>
      </c>
      <c r="C4" s="145">
        <v>6</v>
      </c>
      <c r="D4" s="151" t="s">
        <v>196</v>
      </c>
      <c r="E4" s="148" t="s">
        <v>197</v>
      </c>
      <c r="F4" s="148"/>
      <c r="G4" s="148"/>
      <c r="H4" s="151" t="s">
        <v>198</v>
      </c>
      <c r="I4" s="151"/>
      <c r="J4" s="163" t="s">
        <v>65</v>
      </c>
      <c r="K4" s="193" t="s">
        <v>66</v>
      </c>
    </row>
    <row r="5" ht="18" customHeight="1" spans="1:11">
      <c r="A5" s="150" t="s">
        <v>199</v>
      </c>
      <c r="B5" s="145">
        <v>1</v>
      </c>
      <c r="C5" s="145"/>
      <c r="D5" s="146" t="s">
        <v>200</v>
      </c>
      <c r="E5" s="146"/>
      <c r="G5" s="146"/>
      <c r="H5" s="151" t="s">
        <v>201</v>
      </c>
      <c r="I5" s="151"/>
      <c r="J5" s="163" t="s">
        <v>65</v>
      </c>
      <c r="K5" s="193" t="s">
        <v>66</v>
      </c>
    </row>
    <row r="6" ht="18" customHeight="1" spans="1:13">
      <c r="A6" s="152" t="s">
        <v>202</v>
      </c>
      <c r="B6" s="153">
        <v>80</v>
      </c>
      <c r="C6" s="153"/>
      <c r="D6" s="154" t="s">
        <v>203</v>
      </c>
      <c r="E6" s="155"/>
      <c r="F6" s="155"/>
      <c r="G6" s="154"/>
      <c r="H6" s="156" t="s">
        <v>204</v>
      </c>
      <c r="I6" s="156"/>
      <c r="J6" s="155" t="s">
        <v>65</v>
      </c>
      <c r="K6" s="194" t="s">
        <v>66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205</v>
      </c>
      <c r="B8" s="141" t="s">
        <v>206</v>
      </c>
      <c r="C8" s="141" t="s">
        <v>207</v>
      </c>
      <c r="D8" s="141" t="s">
        <v>208</v>
      </c>
      <c r="E8" s="141" t="s">
        <v>209</v>
      </c>
      <c r="F8" s="141" t="s">
        <v>210</v>
      </c>
      <c r="G8" s="161" t="s">
        <v>211</v>
      </c>
      <c r="H8" s="162"/>
      <c r="I8" s="162"/>
      <c r="J8" s="162"/>
      <c r="K8" s="196"/>
    </row>
    <row r="9" ht="18" customHeight="1" spans="1:11">
      <c r="A9" s="150" t="s">
        <v>212</v>
      </c>
      <c r="B9" s="151"/>
      <c r="C9" s="163" t="s">
        <v>65</v>
      </c>
      <c r="D9" s="163" t="s">
        <v>66</v>
      </c>
      <c r="E9" s="146" t="s">
        <v>213</v>
      </c>
      <c r="F9" s="164" t="s">
        <v>214</v>
      </c>
      <c r="G9" s="165"/>
      <c r="H9" s="166"/>
      <c r="I9" s="166"/>
      <c r="J9" s="166"/>
      <c r="K9" s="197"/>
    </row>
    <row r="10" ht="18" customHeight="1" spans="1:11">
      <c r="A10" s="150" t="s">
        <v>215</v>
      </c>
      <c r="B10" s="151"/>
      <c r="C10" s="163" t="s">
        <v>65</v>
      </c>
      <c r="D10" s="163" t="s">
        <v>66</v>
      </c>
      <c r="E10" s="146" t="s">
        <v>216</v>
      </c>
      <c r="F10" s="164" t="s">
        <v>217</v>
      </c>
      <c r="G10" s="165" t="s">
        <v>218</v>
      </c>
      <c r="H10" s="166"/>
      <c r="I10" s="166"/>
      <c r="J10" s="166"/>
      <c r="K10" s="197"/>
    </row>
    <row r="11" ht="18" customHeight="1" spans="1:11">
      <c r="A11" s="167" t="s">
        <v>181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4" t="s">
        <v>90</v>
      </c>
      <c r="B12" s="163" t="s">
        <v>86</v>
      </c>
      <c r="C12" s="163" t="s">
        <v>87</v>
      </c>
      <c r="D12" s="164"/>
      <c r="E12" s="146" t="s">
        <v>88</v>
      </c>
      <c r="F12" s="163" t="s">
        <v>86</v>
      </c>
      <c r="G12" s="163" t="s">
        <v>87</v>
      </c>
      <c r="H12" s="163"/>
      <c r="I12" s="146" t="s">
        <v>219</v>
      </c>
      <c r="J12" s="163" t="s">
        <v>86</v>
      </c>
      <c r="K12" s="193" t="s">
        <v>87</v>
      </c>
    </row>
    <row r="13" ht="18" customHeight="1" spans="1:11">
      <c r="A13" s="144" t="s">
        <v>93</v>
      </c>
      <c r="B13" s="163" t="s">
        <v>86</v>
      </c>
      <c r="C13" s="163" t="s">
        <v>87</v>
      </c>
      <c r="D13" s="164"/>
      <c r="E13" s="146" t="s">
        <v>98</v>
      </c>
      <c r="F13" s="163" t="s">
        <v>86</v>
      </c>
      <c r="G13" s="163" t="s">
        <v>87</v>
      </c>
      <c r="H13" s="163"/>
      <c r="I13" s="146" t="s">
        <v>220</v>
      </c>
      <c r="J13" s="163" t="s">
        <v>86</v>
      </c>
      <c r="K13" s="193" t="s">
        <v>87</v>
      </c>
    </row>
    <row r="14" ht="18" customHeight="1" spans="1:11">
      <c r="A14" s="152" t="s">
        <v>221</v>
      </c>
      <c r="B14" s="155" t="s">
        <v>86</v>
      </c>
      <c r="C14" s="155" t="s">
        <v>87</v>
      </c>
      <c r="D14" s="169"/>
      <c r="E14" s="154" t="s">
        <v>222</v>
      </c>
      <c r="F14" s="155" t="s">
        <v>86</v>
      </c>
      <c r="G14" s="155" t="s">
        <v>87</v>
      </c>
      <c r="H14" s="155"/>
      <c r="I14" s="154" t="s">
        <v>223</v>
      </c>
      <c r="J14" s="155" t="s">
        <v>86</v>
      </c>
      <c r="K14" s="194" t="s">
        <v>87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224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50" t="s">
        <v>225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50" t="s">
        <v>226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50" t="s">
        <v>126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2"/>
    </row>
    <row r="25" ht="18" customHeight="1" spans="1:11">
      <c r="A25" s="177" t="s">
        <v>227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228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229</v>
      </c>
    </row>
    <row r="28" ht="23" customHeight="1" spans="1:11">
      <c r="A28" s="173" t="s">
        <v>129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1</v>
      </c>
    </row>
    <row r="29" ht="23" customHeight="1" spans="1:11">
      <c r="A29" s="173" t="s">
        <v>258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 t="s">
        <v>232</v>
      </c>
      <c r="B30" s="174"/>
      <c r="C30" s="174"/>
      <c r="D30" s="174"/>
      <c r="E30" s="174"/>
      <c r="F30" s="174"/>
      <c r="G30" s="174"/>
      <c r="H30" s="174"/>
      <c r="I30" s="174"/>
      <c r="J30" s="205"/>
      <c r="K30" s="197">
        <v>2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233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4</v>
      </c>
    </row>
    <row r="37" ht="18.75" customHeight="1" spans="1:11">
      <c r="A37" s="183" t="s">
        <v>234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4" customFormat="1" ht="18.75" customHeight="1" spans="1:11">
      <c r="A38" s="150" t="s">
        <v>235</v>
      </c>
      <c r="B38" s="151"/>
      <c r="C38" s="151"/>
      <c r="D38" s="149" t="s">
        <v>236</v>
      </c>
      <c r="E38" s="149"/>
      <c r="F38" s="185" t="s">
        <v>237</v>
      </c>
      <c r="G38" s="186"/>
      <c r="H38" s="151" t="s">
        <v>238</v>
      </c>
      <c r="I38" s="151"/>
      <c r="J38" s="151" t="s">
        <v>239</v>
      </c>
      <c r="K38" s="200"/>
    </row>
    <row r="39" ht="18.75" customHeight="1" spans="1:11">
      <c r="A39" s="150" t="s">
        <v>127</v>
      </c>
      <c r="B39" s="151" t="s">
        <v>259</v>
      </c>
      <c r="C39" s="151"/>
      <c r="D39" s="151"/>
      <c r="E39" s="151"/>
      <c r="F39" s="151"/>
      <c r="G39" s="151"/>
      <c r="H39" s="151"/>
      <c r="I39" s="151"/>
      <c r="J39" s="151"/>
      <c r="K39" s="200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138</v>
      </c>
      <c r="B42" s="187" t="s">
        <v>241</v>
      </c>
      <c r="C42" s="187"/>
      <c r="D42" s="154" t="s">
        <v>242</v>
      </c>
      <c r="E42" s="169" t="s">
        <v>141</v>
      </c>
      <c r="F42" s="154" t="s">
        <v>142</v>
      </c>
      <c r="G42" s="188">
        <v>45496</v>
      </c>
      <c r="H42" s="189" t="s">
        <v>143</v>
      </c>
      <c r="I42" s="189"/>
      <c r="J42" s="187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尾期 (第二次)</vt:lpstr>
      <vt:lpstr>验货尺寸表 (尾期第二次）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2024-07-25T01:43:24Z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