
<file path=[Content_Types].xml><?xml version="1.0" encoding="utf-8"?>
<Types xmlns="http://schemas.openxmlformats.org/package/2006/content-types">
  <Default Extension="vml" ContentType="application/vnd.openxmlformats-officedocument.vmlDrawi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trlProps/ctrlProp1.xml" ContentType="application/vnd.ms-excel.controlproperties+xml"/>
  <Override PartName="/xl/ctrlProps/ctrlProp10.xml" ContentType="application/vnd.ms-excel.controlproperties+xml"/>
  <Override PartName="/xl/ctrlProps/ctrlProp100.xml" ContentType="application/vnd.ms-excel.controlproperties+xml"/>
  <Override PartName="/xl/ctrlProps/ctrlProp101.xml" ContentType="application/vnd.ms-excel.controlproperties+xml"/>
  <Override PartName="/xl/ctrlProps/ctrlProp102.xml" ContentType="application/vnd.ms-excel.controlproperties+xml"/>
  <Override PartName="/xl/ctrlProps/ctrlProp103.xml" ContentType="application/vnd.ms-excel.controlproperties+xml"/>
  <Override PartName="/xl/ctrlProps/ctrlProp104.xml" ContentType="application/vnd.ms-excel.controlproperties+xml"/>
  <Override PartName="/xl/ctrlProps/ctrlProp105.xml" ContentType="application/vnd.ms-excel.controlproperties+xml"/>
  <Override PartName="/xl/ctrlProps/ctrlProp106.xml" ContentType="application/vnd.ms-excel.controlproperties+xml"/>
  <Override PartName="/xl/ctrlProps/ctrlProp107.xml" ContentType="application/vnd.ms-excel.controlproperties+xml"/>
  <Override PartName="/xl/ctrlProps/ctrlProp108.xml" ContentType="application/vnd.ms-excel.controlproperties+xml"/>
  <Override PartName="/xl/ctrlProps/ctrlProp109.xml" ContentType="application/vnd.ms-excel.controlproperties+xml"/>
  <Override PartName="/xl/ctrlProps/ctrlProp11.xml" ContentType="application/vnd.ms-excel.controlproperties+xml"/>
  <Override PartName="/xl/ctrlProps/ctrlProp110.xml" ContentType="application/vnd.ms-excel.controlproperties+xml"/>
  <Override PartName="/xl/ctrlProps/ctrlProp111.xml" ContentType="application/vnd.ms-excel.controlproperties+xml"/>
  <Override PartName="/xl/ctrlProps/ctrlProp112.xml" ContentType="application/vnd.ms-excel.controlproperties+xml"/>
  <Override PartName="/xl/ctrlProps/ctrlProp113.xml" ContentType="application/vnd.ms-excel.controlproperties+xml"/>
  <Override PartName="/xl/ctrlProps/ctrlProp114.xml" ContentType="application/vnd.ms-excel.controlproperties+xml"/>
  <Override PartName="/xl/ctrlProps/ctrlProp115.xml" ContentType="application/vnd.ms-excel.controlproperties+xml"/>
  <Override PartName="/xl/ctrlProps/ctrlProp116.xml" ContentType="application/vnd.ms-excel.controlproperties+xml"/>
  <Override PartName="/xl/ctrlProps/ctrlProp117.xml" ContentType="application/vnd.ms-excel.controlproperties+xml"/>
  <Override PartName="/xl/ctrlProps/ctrlProp118.xml" ContentType="application/vnd.ms-excel.controlproperties+xml"/>
  <Override PartName="/xl/ctrlProps/ctrlProp119.xml" ContentType="application/vnd.ms-excel.controlproperties+xml"/>
  <Override PartName="/xl/ctrlProps/ctrlProp12.xml" ContentType="application/vnd.ms-excel.controlproperties+xml"/>
  <Override PartName="/xl/ctrlProps/ctrlProp120.xml" ContentType="application/vnd.ms-excel.controlproperties+xml"/>
  <Override PartName="/xl/ctrlProps/ctrlProp121.xml" ContentType="application/vnd.ms-excel.controlproperties+xml"/>
  <Override PartName="/xl/ctrlProps/ctrlProp122.xml" ContentType="application/vnd.ms-excel.controlproperties+xml"/>
  <Override PartName="/xl/ctrlProps/ctrlProp123.xml" ContentType="application/vnd.ms-excel.controlproperties+xml"/>
  <Override PartName="/xl/ctrlProps/ctrlProp124.xml" ContentType="application/vnd.ms-excel.controlproperties+xml"/>
  <Override PartName="/xl/ctrlProps/ctrlProp125.xml" ContentType="application/vnd.ms-excel.controlproperties+xml"/>
  <Override PartName="/xl/ctrlProps/ctrlProp126.xml" ContentType="application/vnd.ms-excel.controlproperties+xml"/>
  <Override PartName="/xl/ctrlProps/ctrlProp127.xml" ContentType="application/vnd.ms-excel.controlproperties+xml"/>
  <Override PartName="/xl/ctrlProps/ctrlProp128.xml" ContentType="application/vnd.ms-excel.controlproperties+xml"/>
  <Override PartName="/xl/ctrlProps/ctrlProp129.xml" ContentType="application/vnd.ms-excel.controlproperties+xml"/>
  <Override PartName="/xl/ctrlProps/ctrlProp13.xml" ContentType="application/vnd.ms-excel.controlproperties+xml"/>
  <Override PartName="/xl/ctrlProps/ctrlProp130.xml" ContentType="application/vnd.ms-excel.controlproperties+xml"/>
  <Override PartName="/xl/ctrlProps/ctrlProp131.xml" ContentType="application/vnd.ms-excel.controlproperties+xml"/>
  <Override PartName="/xl/ctrlProps/ctrlProp132.xml" ContentType="application/vnd.ms-excel.controlproperties+xml"/>
  <Override PartName="/xl/ctrlProps/ctrlProp133.xml" ContentType="application/vnd.ms-excel.controlproperties+xml"/>
  <Override PartName="/xl/ctrlProps/ctrlProp134.xml" ContentType="application/vnd.ms-excel.controlproperties+xml"/>
  <Override PartName="/xl/ctrlProps/ctrlProp135.xml" ContentType="application/vnd.ms-excel.controlproperties+xml"/>
  <Override PartName="/xl/ctrlProps/ctrlProp136.xml" ContentType="application/vnd.ms-excel.controlproperties+xml"/>
  <Override PartName="/xl/ctrlProps/ctrlProp137.xml" ContentType="application/vnd.ms-excel.controlproperties+xml"/>
  <Override PartName="/xl/ctrlProps/ctrlProp138.xml" ContentType="application/vnd.ms-excel.controlproperties+xml"/>
  <Override PartName="/xl/ctrlProps/ctrlProp14.xml" ContentType="application/vnd.ms-excel.controlproperties+xml"/>
  <Override PartName="/xl/ctrlProps/ctrlProp15.xml" ContentType="application/vnd.ms-excel.controlproperties+xml"/>
  <Override PartName="/xl/ctrlProps/ctrlProp16.xml" ContentType="application/vnd.ms-excel.controlproperties+xml"/>
  <Override PartName="/xl/ctrlProps/ctrlProp17.xml" ContentType="application/vnd.ms-excel.controlproperties+xml"/>
  <Override PartName="/xl/ctrlProps/ctrlProp18.xml" ContentType="application/vnd.ms-excel.controlproperties+xml"/>
  <Override PartName="/xl/ctrlProps/ctrlProp19.xml" ContentType="application/vnd.ms-excel.controlproperties+xml"/>
  <Override PartName="/xl/ctrlProps/ctrlProp2.xml" ContentType="application/vnd.ms-excel.controlproperties+xml"/>
  <Override PartName="/xl/ctrlProps/ctrlProp20.xml" ContentType="application/vnd.ms-excel.controlproperties+xml"/>
  <Override PartName="/xl/ctrlProps/ctrlProp21.xml" ContentType="application/vnd.ms-excel.controlproperties+xml"/>
  <Override PartName="/xl/ctrlProps/ctrlProp22.xml" ContentType="application/vnd.ms-excel.controlproperties+xml"/>
  <Override PartName="/xl/ctrlProps/ctrlProp23.xml" ContentType="application/vnd.ms-excel.controlproperties+xml"/>
  <Override PartName="/xl/ctrlProps/ctrlProp24.xml" ContentType="application/vnd.ms-excel.controlproperties+xml"/>
  <Override PartName="/xl/ctrlProps/ctrlProp25.xml" ContentType="application/vnd.ms-excel.controlproperties+xml"/>
  <Override PartName="/xl/ctrlProps/ctrlProp26.xml" ContentType="application/vnd.ms-excel.controlproperties+xml"/>
  <Override PartName="/xl/ctrlProps/ctrlProp27.xml" ContentType="application/vnd.ms-excel.controlproperties+xml"/>
  <Override PartName="/xl/ctrlProps/ctrlProp28.xml" ContentType="application/vnd.ms-excel.controlproperties+xml"/>
  <Override PartName="/xl/ctrlProps/ctrlProp29.xml" ContentType="application/vnd.ms-excel.controlproperties+xml"/>
  <Override PartName="/xl/ctrlProps/ctrlProp3.xml" ContentType="application/vnd.ms-excel.controlproperties+xml"/>
  <Override PartName="/xl/ctrlProps/ctrlProp30.xml" ContentType="application/vnd.ms-excel.controlproperties+xml"/>
  <Override PartName="/xl/ctrlProps/ctrlProp31.xml" ContentType="application/vnd.ms-excel.controlproperties+xml"/>
  <Override PartName="/xl/ctrlProps/ctrlProp32.xml" ContentType="application/vnd.ms-excel.controlproperties+xml"/>
  <Override PartName="/xl/ctrlProps/ctrlProp33.xml" ContentType="application/vnd.ms-excel.controlproperties+xml"/>
  <Override PartName="/xl/ctrlProps/ctrlProp34.xml" ContentType="application/vnd.ms-excel.controlproperties+xml"/>
  <Override PartName="/xl/ctrlProps/ctrlProp35.xml" ContentType="application/vnd.ms-excel.controlproperties+xml"/>
  <Override PartName="/xl/ctrlProps/ctrlProp36.xml" ContentType="application/vnd.ms-excel.controlproperties+xml"/>
  <Override PartName="/xl/ctrlProps/ctrlProp37.xml" ContentType="application/vnd.ms-excel.controlproperties+xml"/>
  <Override PartName="/xl/ctrlProps/ctrlProp38.xml" ContentType="application/vnd.ms-excel.controlproperties+xml"/>
  <Override PartName="/xl/ctrlProps/ctrlProp39.xml" ContentType="application/vnd.ms-excel.controlproperties+xml"/>
  <Override PartName="/xl/ctrlProps/ctrlProp4.xml" ContentType="application/vnd.ms-excel.controlproperties+xml"/>
  <Override PartName="/xl/ctrlProps/ctrlProp40.xml" ContentType="application/vnd.ms-excel.controlproperties+xml"/>
  <Override PartName="/xl/ctrlProps/ctrlProp41.xml" ContentType="application/vnd.ms-excel.controlproperties+xml"/>
  <Override PartName="/xl/ctrlProps/ctrlProp42.xml" ContentType="application/vnd.ms-excel.controlproperties+xml"/>
  <Override PartName="/xl/ctrlProps/ctrlProp43.xml" ContentType="application/vnd.ms-excel.controlproperties+xml"/>
  <Override PartName="/xl/ctrlProps/ctrlProp44.xml" ContentType="application/vnd.ms-excel.controlproperties+xml"/>
  <Override PartName="/xl/ctrlProps/ctrlProp45.xml" ContentType="application/vnd.ms-excel.controlproperties+xml"/>
  <Override PartName="/xl/ctrlProps/ctrlProp46.xml" ContentType="application/vnd.ms-excel.controlproperties+xml"/>
  <Override PartName="/xl/ctrlProps/ctrlProp47.xml" ContentType="application/vnd.ms-excel.controlproperties+xml"/>
  <Override PartName="/xl/ctrlProps/ctrlProp48.xml" ContentType="application/vnd.ms-excel.controlproperties+xml"/>
  <Override PartName="/xl/ctrlProps/ctrlProp49.xml" ContentType="application/vnd.ms-excel.controlproperties+xml"/>
  <Override PartName="/xl/ctrlProps/ctrlProp5.xml" ContentType="application/vnd.ms-excel.controlproperties+xml"/>
  <Override PartName="/xl/ctrlProps/ctrlProp50.xml" ContentType="application/vnd.ms-excel.controlproperties+xml"/>
  <Override PartName="/xl/ctrlProps/ctrlProp51.xml" ContentType="application/vnd.ms-excel.controlproperties+xml"/>
  <Override PartName="/xl/ctrlProps/ctrlProp52.xml" ContentType="application/vnd.ms-excel.controlproperties+xml"/>
  <Override PartName="/xl/ctrlProps/ctrlProp53.xml" ContentType="application/vnd.ms-excel.controlproperties+xml"/>
  <Override PartName="/xl/ctrlProps/ctrlProp54.xml" ContentType="application/vnd.ms-excel.controlproperties+xml"/>
  <Override PartName="/xl/ctrlProps/ctrlProp55.xml" ContentType="application/vnd.ms-excel.controlproperties+xml"/>
  <Override PartName="/xl/ctrlProps/ctrlProp56.xml" ContentType="application/vnd.ms-excel.controlproperties+xml"/>
  <Override PartName="/xl/ctrlProps/ctrlProp57.xml" ContentType="application/vnd.ms-excel.controlproperties+xml"/>
  <Override PartName="/xl/ctrlProps/ctrlProp58.xml" ContentType="application/vnd.ms-excel.controlproperties+xml"/>
  <Override PartName="/xl/ctrlProps/ctrlProp59.xml" ContentType="application/vnd.ms-excel.controlproperties+xml"/>
  <Override PartName="/xl/ctrlProps/ctrlProp6.xml" ContentType="application/vnd.ms-excel.controlproperties+xml"/>
  <Override PartName="/xl/ctrlProps/ctrlProp60.xml" ContentType="application/vnd.ms-excel.controlproperties+xml"/>
  <Override PartName="/xl/ctrlProps/ctrlProp61.xml" ContentType="application/vnd.ms-excel.controlproperties+xml"/>
  <Override PartName="/xl/ctrlProps/ctrlProp62.xml" ContentType="application/vnd.ms-excel.controlproperties+xml"/>
  <Override PartName="/xl/ctrlProps/ctrlProp63.xml" ContentType="application/vnd.ms-excel.controlproperties+xml"/>
  <Override PartName="/xl/ctrlProps/ctrlProp64.xml" ContentType="application/vnd.ms-excel.controlproperties+xml"/>
  <Override PartName="/xl/ctrlProps/ctrlProp65.xml" ContentType="application/vnd.ms-excel.controlproperties+xml"/>
  <Override PartName="/xl/ctrlProps/ctrlProp66.xml" ContentType="application/vnd.ms-excel.controlproperties+xml"/>
  <Override PartName="/xl/ctrlProps/ctrlProp67.xml" ContentType="application/vnd.ms-excel.controlproperties+xml"/>
  <Override PartName="/xl/ctrlProps/ctrlProp68.xml" ContentType="application/vnd.ms-excel.controlproperties+xml"/>
  <Override PartName="/xl/ctrlProps/ctrlProp69.xml" ContentType="application/vnd.ms-excel.controlproperties+xml"/>
  <Override PartName="/xl/ctrlProps/ctrlProp7.xml" ContentType="application/vnd.ms-excel.controlproperties+xml"/>
  <Override PartName="/xl/ctrlProps/ctrlProp70.xml" ContentType="application/vnd.ms-excel.controlproperties+xml"/>
  <Override PartName="/xl/ctrlProps/ctrlProp71.xml" ContentType="application/vnd.ms-excel.controlproperties+xml"/>
  <Override PartName="/xl/ctrlProps/ctrlProp72.xml" ContentType="application/vnd.ms-excel.controlproperties+xml"/>
  <Override PartName="/xl/ctrlProps/ctrlProp73.xml" ContentType="application/vnd.ms-excel.controlproperties+xml"/>
  <Override PartName="/xl/ctrlProps/ctrlProp74.xml" ContentType="application/vnd.ms-excel.controlproperties+xml"/>
  <Override PartName="/xl/ctrlProps/ctrlProp75.xml" ContentType="application/vnd.ms-excel.controlproperties+xml"/>
  <Override PartName="/xl/ctrlProps/ctrlProp76.xml" ContentType="application/vnd.ms-excel.controlproperties+xml"/>
  <Override PartName="/xl/ctrlProps/ctrlProp77.xml" ContentType="application/vnd.ms-excel.controlproperties+xml"/>
  <Override PartName="/xl/ctrlProps/ctrlProp78.xml" ContentType="application/vnd.ms-excel.controlproperties+xml"/>
  <Override PartName="/xl/ctrlProps/ctrlProp79.xml" ContentType="application/vnd.ms-excel.controlproperties+xml"/>
  <Override PartName="/xl/ctrlProps/ctrlProp8.xml" ContentType="application/vnd.ms-excel.controlproperties+xml"/>
  <Override PartName="/xl/ctrlProps/ctrlProp80.xml" ContentType="application/vnd.ms-excel.controlproperties+xml"/>
  <Override PartName="/xl/ctrlProps/ctrlProp81.xml" ContentType="application/vnd.ms-excel.controlproperties+xml"/>
  <Override PartName="/xl/ctrlProps/ctrlProp82.xml" ContentType="application/vnd.ms-excel.controlproperties+xml"/>
  <Override PartName="/xl/ctrlProps/ctrlProp83.xml" ContentType="application/vnd.ms-excel.controlproperties+xml"/>
  <Override PartName="/xl/ctrlProps/ctrlProp84.xml" ContentType="application/vnd.ms-excel.controlproperties+xml"/>
  <Override PartName="/xl/ctrlProps/ctrlProp85.xml" ContentType="application/vnd.ms-excel.controlproperties+xml"/>
  <Override PartName="/xl/ctrlProps/ctrlProp86.xml" ContentType="application/vnd.ms-excel.controlproperties+xml"/>
  <Override PartName="/xl/ctrlProps/ctrlProp87.xml" ContentType="application/vnd.ms-excel.controlproperties+xml"/>
  <Override PartName="/xl/ctrlProps/ctrlProp88.xml" ContentType="application/vnd.ms-excel.controlproperties+xml"/>
  <Override PartName="/xl/ctrlProps/ctrlProp89.xml" ContentType="application/vnd.ms-excel.controlproperties+xml"/>
  <Override PartName="/xl/ctrlProps/ctrlProp9.xml" ContentType="application/vnd.ms-excel.controlproperties+xml"/>
  <Override PartName="/xl/ctrlProps/ctrlProp90.xml" ContentType="application/vnd.ms-excel.controlproperties+xml"/>
  <Override PartName="/xl/ctrlProps/ctrlProp91.xml" ContentType="application/vnd.ms-excel.controlproperties+xml"/>
  <Override PartName="/xl/ctrlProps/ctrlProp92.xml" ContentType="application/vnd.ms-excel.controlproperties+xml"/>
  <Override PartName="/xl/ctrlProps/ctrlProp93.xml" ContentType="application/vnd.ms-excel.controlproperties+xml"/>
  <Override PartName="/xl/ctrlProps/ctrlProp94.xml" ContentType="application/vnd.ms-excel.controlproperties+xml"/>
  <Override PartName="/xl/ctrlProps/ctrlProp95.xml" ContentType="application/vnd.ms-excel.controlproperties+xml"/>
  <Override PartName="/xl/ctrlProps/ctrlProp96.xml" ContentType="application/vnd.ms-excel.controlproperties+xml"/>
  <Override PartName="/xl/ctrlProps/ctrlProp97.xml" ContentType="application/vnd.ms-excel.controlproperties+xml"/>
  <Override PartName="/xl/ctrlProps/ctrlProp98.xml" ContentType="application/vnd.ms-excel.controlproperties+xml"/>
  <Override PartName="/xl/ctrlProps/ctrlProp99.xml" ContentType="application/vnd.ms-excel.controlpropertie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0490" windowHeight="7695" tabRatio="727" activeTab="4"/>
  </bookViews>
  <sheets>
    <sheet name="AQL2.5验货" sheetId="2" r:id="rId1"/>
    <sheet name="首期" sheetId="3" r:id="rId2"/>
    <sheet name="中期" sheetId="4" r:id="rId3"/>
    <sheet name="尾期" sheetId="5" r:id="rId4"/>
    <sheet name="验货尺寸表中期" sheetId="6" r:id="rId5"/>
    <sheet name="1.面料验布" sheetId="7" r:id="rId6"/>
    <sheet name="2.面料缩率" sheetId="8" r:id="rId7"/>
    <sheet name="3.面料互染" sheetId="9" r:id="rId8"/>
    <sheet name="4.面料静水压" sheetId="10" r:id="rId9"/>
    <sheet name="5.特殊工艺测试" sheetId="11" r:id="rId10"/>
    <sheet name="6.织带类缩率测试" sheetId="12" r:id="rId11"/>
  </sheets>
  <calcPr calcId="191029" concurrentCalc="0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<sst xmlns="http://schemas.openxmlformats.org/spreadsheetml/2006/main" count="791" uniqueCount="319">
  <si>
    <t>探路者尾期验货抽验标准</t>
  </si>
  <si>
    <t>AQL1.0</t>
  </si>
  <si>
    <t>AQL2.5</t>
  </si>
  <si>
    <t>AQL4.0</t>
  </si>
  <si>
    <t>整批数量</t>
  </si>
  <si>
    <t>抽验数量</t>
  </si>
  <si>
    <t>Ac</t>
  </si>
  <si>
    <t>Re</t>
  </si>
  <si>
    <t>≤90</t>
  </si>
  <si>
    <t>91-150</t>
  </si>
  <si>
    <t>151-280</t>
  </si>
  <si>
    <t>281-500</t>
  </si>
  <si>
    <t>501-1200</t>
  </si>
  <si>
    <t>1201-3200</t>
  </si>
  <si>
    <t>3201-10000</t>
  </si>
  <si>
    <t>10001-35000</t>
  </si>
  <si>
    <t>注：探路者验货按照AQL2.5验货标准实行</t>
  </si>
  <si>
    <t>TOREAD-首件（首批）检验报告书</t>
  </si>
  <si>
    <t>订单类别</t>
  </si>
  <si>
    <t>期货</t>
  </si>
  <si>
    <t>合同签订方</t>
  </si>
  <si>
    <t>喜益祥</t>
  </si>
  <si>
    <t>生产工厂</t>
  </si>
  <si>
    <t>探越天津</t>
  </si>
  <si>
    <t>订单基础信息</t>
  </si>
  <si>
    <t>生产•出货进度</t>
  </si>
  <si>
    <t>指示•确认资料</t>
  </si>
  <si>
    <t>款号</t>
  </si>
  <si>
    <t>TAEEAM91219</t>
  </si>
  <si>
    <t>合同交期</t>
  </si>
  <si>
    <t>7-10.7-26.</t>
  </si>
  <si>
    <t>产前确认样</t>
  </si>
  <si>
    <t>有</t>
  </si>
  <si>
    <t>无</t>
  </si>
  <si>
    <t>品名</t>
  </si>
  <si>
    <t>男式立领软壳外套</t>
  </si>
  <si>
    <t>上线日</t>
  </si>
  <si>
    <t>原辅材料卡</t>
  </si>
  <si>
    <t>色/号型数</t>
  </si>
  <si>
    <t>缝制预计完成日</t>
  </si>
  <si>
    <t>大货面料确认样</t>
  </si>
  <si>
    <t>订单数量</t>
  </si>
  <si>
    <t>包装预计完成日</t>
  </si>
  <si>
    <t>印花、刺绣确认样</t>
  </si>
  <si>
    <t>预计发货时间</t>
  </si>
  <si>
    <t>洗唛、合格证指示资料</t>
  </si>
  <si>
    <t>确认资料缺失内容说明：</t>
  </si>
  <si>
    <t>【工艺确认】</t>
  </si>
  <si>
    <t>原材料</t>
  </si>
  <si>
    <t>正</t>
  </si>
  <si>
    <t>误</t>
  </si>
  <si>
    <t>印、绣花</t>
  </si>
  <si>
    <t>无此工艺</t>
  </si>
  <si>
    <t>洗水唛</t>
  </si>
  <si>
    <t>辅料使用</t>
  </si>
  <si>
    <t>胶膜工艺</t>
  </si>
  <si>
    <t>合格证</t>
  </si>
  <si>
    <t>制作工艺</t>
  </si>
  <si>
    <t>压胶水压</t>
  </si>
  <si>
    <t>OK</t>
  </si>
  <si>
    <t>NG</t>
  </si>
  <si>
    <t>缝纫用线</t>
  </si>
  <si>
    <t>补充事项：</t>
  </si>
  <si>
    <t>【面料品质确认】</t>
  </si>
  <si>
    <t>物性检测</t>
  </si>
  <si>
    <t>面料颜色</t>
  </si>
  <si>
    <t>互染测试</t>
  </si>
  <si>
    <t>外观查验</t>
  </si>
  <si>
    <t>面料缸差</t>
  </si>
  <si>
    <t>水洗缩率</t>
  </si>
  <si>
    <t>问题描述：</t>
  </si>
  <si>
    <t>【裁剪完成情况】</t>
  </si>
  <si>
    <t>①裁剪完成比例（%）：</t>
  </si>
  <si>
    <t xml:space="preserve">     号型     颜色</t>
  </si>
  <si>
    <t>XXS</t>
  </si>
  <si>
    <t>XS</t>
  </si>
  <si>
    <t>S</t>
  </si>
  <si>
    <t>M</t>
  </si>
  <si>
    <t>L</t>
  </si>
  <si>
    <t>XL</t>
  </si>
  <si>
    <t>XXL</t>
  </si>
  <si>
    <t>XXXL</t>
  </si>
  <si>
    <t>XXXXL</t>
  </si>
  <si>
    <t>未裁齐原因</t>
  </si>
  <si>
    <t>黑色</t>
  </si>
  <si>
    <t>铅灰\黑色</t>
  </si>
  <si>
    <t>蓝岩黑</t>
  </si>
  <si>
    <r>
      <rPr>
        <b/>
        <sz val="12"/>
        <rFont val="宋体"/>
        <charset val="134"/>
      </rPr>
      <t>【成品检查明细】</t>
    </r>
    <r>
      <rPr>
        <b/>
        <sz val="10"/>
        <rFont val="宋体"/>
        <charset val="134"/>
      </rPr>
      <t>★颜色、数量需要写清楚</t>
    </r>
  </si>
  <si>
    <t>黑色XL/3件.</t>
  </si>
  <si>
    <t>【规格确认】</t>
  </si>
  <si>
    <t>①规格测量明细以插入附件形式列明，并注明洗前洗后规格</t>
  </si>
  <si>
    <t>②规格异常情况</t>
  </si>
  <si>
    <t>备注：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</si>
  <si>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★的问题应添加照片说明（包括成品及半成品检查）</t>
    </r>
  </si>
  <si>
    <t>1.领子扭，</t>
  </si>
  <si>
    <t>2.袖子不圆顺，</t>
  </si>
  <si>
    <t>3.下摆弧度不顺，</t>
  </si>
  <si>
    <t>4.门禁下段拉链吃。</t>
  </si>
  <si>
    <t>5.门禁0.1线宽窄。</t>
  </si>
  <si>
    <t>以上问题请及时改正。</t>
  </si>
  <si>
    <t>【耐洗水确认】</t>
  </si>
  <si>
    <t>粘衬</t>
  </si>
  <si>
    <t>胶膜</t>
  </si>
  <si>
    <t>扭曲</t>
  </si>
  <si>
    <t>【重大改善说明及整改复核时间】</t>
  </si>
  <si>
    <t>检验部门</t>
  </si>
  <si>
    <t>服装品控部</t>
  </si>
  <si>
    <t>检验担当</t>
  </si>
  <si>
    <t>质检</t>
  </si>
  <si>
    <t>查验时间</t>
  </si>
  <si>
    <t>工厂负责人</t>
  </si>
  <si>
    <t>杨金铃</t>
  </si>
  <si>
    <t>【整改结果】</t>
  </si>
  <si>
    <t>李泽峰</t>
  </si>
  <si>
    <t>复核时间</t>
  </si>
  <si>
    <t>TOREAD-QC中期检验报告书</t>
  </si>
  <si>
    <t>天津</t>
  </si>
  <si>
    <t>首件检验报告</t>
  </si>
  <si>
    <t>首件检验未尽事项</t>
  </si>
  <si>
    <t>首件检验未尽事项内容</t>
  </si>
  <si>
    <t>【附属资料确认】</t>
  </si>
  <si>
    <t>【检验明细】：检验明细（要求齐色、齐号至少10件检查）</t>
  </si>
  <si>
    <t>黑色齐号2件</t>
  </si>
  <si>
    <t>【耐水洗测试】：耐洗水测试明细（要求齐色、齐号）</t>
  </si>
  <si>
    <t>说明：</t>
  </si>
  <si>
    <r>
      <rPr>
        <b/>
        <sz val="12"/>
        <rFont val="宋体"/>
        <charset val="134"/>
      </rPr>
      <t>【问题点与指导项目】</t>
    </r>
    <r>
      <rPr>
        <b/>
        <sz val="10"/>
        <rFont val="宋体"/>
        <charset val="134"/>
      </rPr>
      <t xml:space="preserve"> ★的问题应添加照片说明</t>
    </r>
  </si>
  <si>
    <t>1.前门拉链内有线头</t>
  </si>
  <si>
    <t>2.领子打绺，</t>
  </si>
  <si>
    <t>3.兜拉链堵头倒回针不牢固。</t>
  </si>
  <si>
    <t>4.袖口打绺。</t>
  </si>
  <si>
    <t>5.下摆绳紧。</t>
  </si>
  <si>
    <t>6.袖口接线多。</t>
  </si>
  <si>
    <t>7.下摆明线有接团。</t>
  </si>
  <si>
    <t>【整改的严重缺陷及整改复核时间】</t>
  </si>
  <si>
    <t>李泽锋</t>
  </si>
  <si>
    <t>李晓龙</t>
  </si>
  <si>
    <t>QC出货报告书</t>
  </si>
  <si>
    <t>产品名称</t>
  </si>
  <si>
    <t>天探越</t>
  </si>
  <si>
    <t>合同日期</t>
  </si>
  <si>
    <t>7-5/7-26</t>
  </si>
  <si>
    <t>检验资料确认</t>
  </si>
  <si>
    <t>交货形式</t>
  </si>
  <si>
    <t>面料第三方合格报告</t>
  </si>
  <si>
    <t>验货次数</t>
  </si>
  <si>
    <t>非直发</t>
  </si>
  <si>
    <t>苏州库</t>
  </si>
  <si>
    <t>天津库</t>
  </si>
  <si>
    <t>直发</t>
  </si>
  <si>
    <t>成品第三方合格报告</t>
  </si>
  <si>
    <t>验货数量</t>
  </si>
  <si>
    <t>入仓数量</t>
  </si>
  <si>
    <t>中期检验报告</t>
  </si>
  <si>
    <t>检验方式</t>
  </si>
  <si>
    <t>全检</t>
  </si>
  <si>
    <t>抽检</t>
  </si>
  <si>
    <t>免检</t>
  </si>
  <si>
    <t>复检</t>
  </si>
  <si>
    <t>再复检</t>
  </si>
  <si>
    <t>中期检验重大改善项目</t>
  </si>
  <si>
    <t>改善结果</t>
  </si>
  <si>
    <t>已改善</t>
  </si>
  <si>
    <t>全色耐洗水测试</t>
  </si>
  <si>
    <t>洗后结果</t>
  </si>
  <si>
    <t>无异常</t>
  </si>
  <si>
    <t>洗水前后缩量正常</t>
  </si>
  <si>
    <t>装箱数量</t>
  </si>
  <si>
    <t>箱唛表示</t>
  </si>
  <si>
    <t>吊牌</t>
  </si>
  <si>
    <t>包装方式</t>
  </si>
  <si>
    <t>纸箱规格</t>
  </si>
  <si>
    <t>【检验时成品完成情况及检验明细】</t>
  </si>
  <si>
    <t>①成品完成比例（%）：95%</t>
  </si>
  <si>
    <t>②检验明细：</t>
  </si>
  <si>
    <t>齐色齐号1箱</t>
  </si>
  <si>
    <t>情况说明：</t>
  </si>
  <si>
    <t xml:space="preserve">【问题点描述】  </t>
  </si>
  <si>
    <t>袖笼熨烫不平</t>
  </si>
  <si>
    <t>2.脏污1件，</t>
  </si>
  <si>
    <t>3.线头2件。</t>
  </si>
  <si>
    <t>【检验结果】</t>
  </si>
  <si>
    <t>合格：（正常接收）</t>
  </si>
  <si>
    <t xml:space="preserve">         不合格：</t>
  </si>
  <si>
    <t>①返工翻修</t>
  </si>
  <si>
    <t>②让步接受</t>
  </si>
  <si>
    <t>③拒绝接收</t>
  </si>
  <si>
    <t>尾期验货，两批一起抽验，315件，不良品数量在可接受范围内，允许出货。尾期抽验货过程中出现的不良品已经改正，可以出货</t>
  </si>
  <si>
    <t>服装QC部门</t>
  </si>
  <si>
    <t>检验人</t>
  </si>
  <si>
    <t>QC规格测量表</t>
  </si>
  <si>
    <t>天津探越</t>
  </si>
  <si>
    <t>部位名称</t>
  </si>
  <si>
    <t>指示规格  FINAL SPEC</t>
  </si>
  <si>
    <t>样品规格  SAMPLE SPEC</t>
  </si>
  <si>
    <t>165/88B</t>
  </si>
  <si>
    <t>170/92B</t>
  </si>
  <si>
    <t>175/96B</t>
  </si>
  <si>
    <t>180/100B</t>
  </si>
  <si>
    <t>185/104B</t>
  </si>
  <si>
    <t>190/108B</t>
  </si>
  <si>
    <t>后中长</t>
  </si>
  <si>
    <t>+0.5.0.0.5</t>
  </si>
  <si>
    <t>0.-0.5.+1</t>
  </si>
  <si>
    <t>0.0.-1</t>
  </si>
  <si>
    <t>0.0.-0.5</t>
  </si>
  <si>
    <t>0.0.0</t>
  </si>
  <si>
    <t>0.-0.5.0</t>
  </si>
  <si>
    <t>胸围</t>
  </si>
  <si>
    <t>+0.5.+2.0.</t>
  </si>
  <si>
    <t>0.0.+1</t>
  </si>
  <si>
    <t>+0.5.0.-1</t>
  </si>
  <si>
    <t>+0.5.+1.2.0.5</t>
  </si>
  <si>
    <t>0.0.+1.</t>
  </si>
  <si>
    <t>+0.5.0.0.</t>
  </si>
  <si>
    <t>摆围（平量）</t>
  </si>
  <si>
    <t>肩宽</t>
  </si>
  <si>
    <t>上领围</t>
  </si>
  <si>
    <t>肩点袖长</t>
  </si>
  <si>
    <t>袖肥/2（参考值）</t>
  </si>
  <si>
    <t>袖肘围/2</t>
  </si>
  <si>
    <t>袖口围/2(平量)</t>
  </si>
  <si>
    <t xml:space="preserve">    1. 初期请洗测2-3件，有问题的另加测量数量。</t>
  </si>
  <si>
    <t>2.中期验货需要齐色码洗水测试，并填写洗水前后尺寸</t>
  </si>
  <si>
    <t>验货时间：6-25</t>
  </si>
  <si>
    <t>跟单QC:李波</t>
  </si>
  <si>
    <t>工厂负责人：</t>
  </si>
  <si>
    <t>3.尾期验货按单量，5000件一下的齐色错码各测量3件。</t>
  </si>
  <si>
    <t>TOREAD-面料验布测试报告登记表</t>
  </si>
  <si>
    <t>序号</t>
  </si>
  <si>
    <t>缸号</t>
  </si>
  <si>
    <t>面料布种编号</t>
  </si>
  <si>
    <t>颜色</t>
  </si>
  <si>
    <t>涉及到的款号</t>
  </si>
  <si>
    <t>供应商</t>
  </si>
  <si>
    <t>自检报告</t>
  </si>
  <si>
    <t>匹头条实物样</t>
  </si>
  <si>
    <t>疵点</t>
  </si>
  <si>
    <t>断纱</t>
  </si>
  <si>
    <t>色点</t>
  </si>
  <si>
    <t>色杠</t>
  </si>
  <si>
    <t>折痕</t>
  </si>
  <si>
    <t>合计数量</t>
  </si>
  <si>
    <t>备注</t>
  </si>
  <si>
    <t>数量</t>
  </si>
  <si>
    <t>FW09970</t>
  </si>
  <si>
    <t>19SS黑色/E77//19FW木炭灰</t>
  </si>
  <si>
    <t>上海汇良纺织材料有限公司</t>
  </si>
  <si>
    <t>YES</t>
  </si>
  <si>
    <t>制表时间：3-15</t>
  </si>
  <si>
    <t>测试人签名：尹正合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</si>
  <si>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1、面料到厂第一时间做测试，根据面料的实际情况，可每缸抽取1-2卷过验布机。
</t>
    </r>
  </si>
  <si>
    <t>注：问题实物要留底保存，有问题的寄公司探讨</t>
  </si>
  <si>
    <t>TOREAD-面料缩率检测测试报告登记表</t>
  </si>
  <si>
    <t>气缩</t>
  </si>
  <si>
    <t>水缩</t>
  </si>
  <si>
    <t>累计缩率</t>
  </si>
  <si>
    <t>边中差，头尾差，实测结果</t>
  </si>
  <si>
    <t>判定结果是否合格</t>
  </si>
  <si>
    <t>径向百分比</t>
  </si>
  <si>
    <t>纬向百分比</t>
  </si>
  <si>
    <t>合格</t>
  </si>
  <si>
    <t>测试人签名：魏永军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</si>
  <si>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1、面料到厂第一时间做测试，根据面料的实际情况，可每缸抽取1-2卷测试。
2、取布样中间部位测试，测试大小：50cmX50cm。
3、先烫缩后水洗【同一块面料进行两种测试】。（烫缩：110°-120度；洗缩：30°40分钟洗缩）
4、常规面料醒料24小时，弹力面料必须放料时长达到48小时以上。
5、测试边中色差、头尾色差情况（缝制9宫格查看）。</t>
    </r>
  </si>
  <si>
    <t>注：实物要留底保存，有问题的寄公司探讨</t>
  </si>
  <si>
    <t>TOREAD-面辅料互染测试报告登记表</t>
  </si>
  <si>
    <t>项目</t>
  </si>
  <si>
    <t>物料1</t>
  </si>
  <si>
    <t>物料2</t>
  </si>
  <si>
    <t>物料3</t>
  </si>
  <si>
    <t>物料4</t>
  </si>
  <si>
    <t>物料5</t>
  </si>
  <si>
    <t>结果</t>
  </si>
  <si>
    <t>物料编号</t>
  </si>
  <si>
    <t>洗测1次</t>
  </si>
  <si>
    <t>BB00003</t>
  </si>
  <si>
    <t xml:space="preserve">弹力后领带（1CM） </t>
  </si>
  <si>
    <t>东莞市泰丰服装辅料有限公司</t>
  </si>
  <si>
    <t>YK00021</t>
  </si>
  <si>
    <t>门襟拉链</t>
  </si>
  <si>
    <t>ykk</t>
  </si>
  <si>
    <t>物料6</t>
  </si>
  <si>
    <t>物料7</t>
  </si>
  <si>
    <t>物料8</t>
  </si>
  <si>
    <t>物料9</t>
  </si>
  <si>
    <t>物料10</t>
  </si>
  <si>
    <t>LP00157</t>
  </si>
  <si>
    <t xml:space="preserve">TOREAD微笑头小拉袢（绳体间反光点） </t>
  </si>
  <si>
    <t>上海东龙服饰有限公司</t>
  </si>
  <si>
    <t>洗测2次</t>
  </si>
  <si>
    <t>洗测3次</t>
  </si>
  <si>
    <t>洗测4次</t>
  </si>
  <si>
    <t>洗测5次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</si>
  <si>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1、面辅料到厂第一时间做测试，根据面料的实际情况，每色每缸做。
2、水温40°洗水40分钟，机洗一个程序，洗水共计5次。</t>
    </r>
  </si>
  <si>
    <t>TOREAD-面料5点水压测试报告登记表</t>
  </si>
  <si>
    <t>日期</t>
  </si>
  <si>
    <t>上午(时间）</t>
  </si>
  <si>
    <t>测试条件</t>
  </si>
  <si>
    <t>下午（时间）</t>
  </si>
  <si>
    <t>加班（时间）</t>
  </si>
  <si>
    <t>批号</t>
  </si>
  <si>
    <t>制表时间：</t>
  </si>
  <si>
    <t>测试人签名：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</si>
  <si>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1、面料到厂第一时间做测试，根据面料的实际情况，每色每缸抽取1-2卷测试。
2、成衣制作时每天、每款、每色、每号需做水压测试。</t>
    </r>
  </si>
  <si>
    <t>TOREAD-特殊工艺测试报告登记表</t>
  </si>
  <si>
    <t>使用部位</t>
  </si>
  <si>
    <t>物料工艺1</t>
  </si>
  <si>
    <t>物料工艺2</t>
  </si>
  <si>
    <t>物料工艺3</t>
  </si>
  <si>
    <t>梓泊</t>
  </si>
  <si>
    <t>前胸</t>
  </si>
  <si>
    <t>烫标</t>
  </si>
  <si>
    <r>
      <rPr>
        <b/>
        <sz val="10"/>
        <color theme="1"/>
        <rFont val="微软雅黑"/>
        <charset val="134"/>
      </rPr>
      <t xml:space="preserve">测试要求：
</t>
    </r>
    <r>
      <rPr>
        <sz val="10"/>
        <color theme="1"/>
        <rFont val="微软雅黑"/>
        <charset val="134"/>
      </rPr>
      <t>1、胶条、装饰胶膜、印花类、生粘、激光开孔类</t>
    </r>
    <r>
      <rPr>
        <sz val="10"/>
        <color theme="1"/>
        <rFont val="微软雅黑"/>
        <charset val="134"/>
      </rPr>
      <t xml:space="preserve">
2、每款上线前做测试。
3、水温40°洗水40分钟，机洗一个程序，洗水共计5次。</t>
    </r>
  </si>
  <si>
    <t>TOREAD - 织带类缩率测试报告登记表</t>
  </si>
  <si>
    <t>气烫缩</t>
  </si>
  <si>
    <t>经向百分比</t>
  </si>
  <si>
    <t>上海锦湾实业有限公司</t>
  </si>
  <si>
    <t>XJ00002</t>
  </si>
  <si>
    <t>18SS菘蓝/A30//</t>
  </si>
  <si>
    <r>
      <rPr>
        <b/>
        <sz val="10"/>
        <color theme="1"/>
        <rFont val="微软雅黑"/>
        <charset val="134"/>
      </rPr>
      <t>测试要求：</t>
    </r>
    <r>
      <rPr>
        <sz val="10"/>
        <color theme="1"/>
        <rFont val="微软雅黑"/>
        <charset val="134"/>
      </rPr>
      <t xml:space="preserve">
1、织带及弹力织带、像根松紧、包边条等到厂后第一时间，做测试。
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</si>
</sst>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_ "/>
  </numFmts>
  <fonts count="50">
    <font>
      <sz val="12"/>
      <color theme="1"/>
      <name val="宋体"/>
      <charset val="134"/>
      <scheme val="minor"/>
    </font>
    <font>
      <sz val="11"/>
      <color theme="1"/>
      <name val="微软雅黑"/>
      <charset val="134"/>
    </font>
    <font>
      <b/>
      <sz val="20"/>
      <color theme="1"/>
      <name val="微软雅黑"/>
      <charset val="134"/>
    </font>
    <font>
      <b/>
      <sz val="10"/>
      <color theme="1"/>
      <name val="微软雅黑"/>
      <charset val="134"/>
    </font>
    <font>
      <b/>
      <sz val="12"/>
      <color theme="1"/>
      <name val="微软雅黑"/>
      <charset val="134"/>
    </font>
    <font>
      <sz val="9"/>
      <color rgb="FF000000"/>
      <name val="微软雅黑"/>
      <charset val="134"/>
    </font>
    <font>
      <sz val="9"/>
      <color rgb="FF000000"/>
      <name val="宋体"/>
      <charset val="134"/>
    </font>
    <font>
      <b/>
      <sz val="14"/>
      <color theme="1"/>
      <name val="宋体"/>
      <charset val="134"/>
      <scheme val="minor"/>
    </font>
    <font>
      <sz val="14"/>
      <color theme="1"/>
      <name val="宋体"/>
      <charset val="134"/>
      <scheme val="minor"/>
    </font>
    <font>
      <sz val="10"/>
      <color theme="1"/>
      <name val="微软雅黑"/>
      <charset val="134"/>
    </font>
    <font>
      <b/>
      <sz val="11"/>
      <color theme="1"/>
      <name val="宋体"/>
      <charset val="134"/>
      <scheme val="minor"/>
    </font>
    <font>
      <sz val="12"/>
      <color theme="1"/>
      <name val="宋体"/>
      <charset val="134"/>
    </font>
    <font>
      <b/>
      <sz val="12"/>
      <color theme="1"/>
      <name val="宋体"/>
      <charset val="134"/>
    </font>
    <font>
      <b/>
      <sz val="11"/>
      <name val="宋体"/>
      <charset val="134"/>
    </font>
    <font>
      <sz val="12"/>
      <name val="宋体"/>
      <charset val="134"/>
      <scheme val="major"/>
    </font>
    <font>
      <b/>
      <sz val="9"/>
      <color theme="1"/>
      <name val="微软雅黑"/>
      <charset val="134"/>
    </font>
    <font>
      <sz val="12"/>
      <name val="宋体"/>
      <charset val="134"/>
    </font>
    <font>
      <b/>
      <sz val="20"/>
      <name val="宋体"/>
      <charset val="134"/>
    </font>
    <font>
      <b/>
      <sz val="10"/>
      <name val="宋体"/>
      <charset val="134"/>
    </font>
    <font>
      <sz val="11"/>
      <name val="宋体"/>
      <charset val="134"/>
    </font>
    <font>
      <sz val="10"/>
      <name val="宋体"/>
      <charset val="134"/>
    </font>
    <font>
      <b/>
      <sz val="12"/>
      <name val="宋体"/>
      <charset val="134"/>
    </font>
    <font>
      <b/>
      <sz val="18"/>
      <name val="宋体"/>
      <charset val="134"/>
    </font>
    <font>
      <b/>
      <sz val="16"/>
      <name val="宋体"/>
      <charset val="134"/>
    </font>
    <font>
      <b/>
      <sz val="8"/>
      <name val="宋体"/>
      <charset val="134"/>
    </font>
    <font>
      <sz val="9"/>
      <color theme="1"/>
      <name val="微软雅黑"/>
      <charset val="134"/>
    </font>
    <font>
      <sz val="11"/>
      <color theme="1"/>
      <name val="宋体"/>
      <charset val="134"/>
    </font>
    <font>
      <sz val="9"/>
      <name val="宋体"/>
      <charset val="134"/>
    </font>
    <font>
      <sz val="18"/>
      <color theme="1"/>
      <name val="宋体"/>
      <charset val="134"/>
      <scheme val="minor"/>
    </font>
    <font>
      <b/>
      <sz val="16"/>
      <color theme="1"/>
      <name val="宋体"/>
      <charset val="134"/>
      <scheme val="minor"/>
    </font>
    <font>
      <sz val="11"/>
      <color theme="1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000000"/>
      <name val="微软雅黑"/>
      <charset val="134"/>
    </font>
    <font>
      <sz val="11"/>
      <color theme="1"/>
      <name val="宋体"/>
      <charset val="134"/>
      <scheme val="minor"/>
    </font>
  </fonts>
  <fills count="38">
    <fill>
      <patternFill patternType="none"/>
    </fill>
    <fill>
      <patternFill patternType="gray125"/>
    </fill>
    <fill>
      <patternFill patternType="solid">
        <fgColor theme="3" tint="0.79998168889431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78">
    <border>
      <left/>
      <right/>
      <top/>
      <bottom/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indexed="8"/>
      </right>
      <top style="thin">
        <color auto="1"/>
      </top>
      <bottom style="thin">
        <color indexed="8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auto="1"/>
      </left>
      <right style="thin">
        <color auto="1"/>
      </right>
      <top/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double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double">
        <color auto="1"/>
      </top>
      <bottom style="thin">
        <color auto="1"/>
      </bottom>
      <diagonal/>
    </border>
    <border>
      <left style="double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double">
        <color auto="1"/>
      </top>
      <bottom style="thin">
        <color auto="1"/>
      </bottom>
      <diagonal/>
    </border>
    <border>
      <left style="thin">
        <color auto="1"/>
      </left>
      <right style="double">
        <color auto="1"/>
      </right>
      <top style="thin">
        <color auto="1"/>
      </top>
      <bottom style="thin">
        <color auto="1"/>
      </bottom>
      <diagonal/>
    </border>
    <border>
      <left/>
      <right style="double">
        <color auto="1"/>
      </right>
      <top style="hair">
        <color auto="1"/>
      </top>
      <bottom style="hair">
        <color auto="1"/>
      </bottom>
      <diagonal/>
    </border>
    <border>
      <left/>
      <right/>
      <top/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hair">
        <color auto="1"/>
      </bottom>
      <diagonal/>
    </border>
    <border>
      <left/>
      <right/>
      <top style="medium">
        <color auto="1"/>
      </top>
      <bottom style="hair">
        <color auto="1"/>
      </bottom>
      <diagonal/>
    </border>
    <border>
      <left style="hair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hair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hair">
        <color auto="1"/>
      </bottom>
      <diagonal/>
    </border>
    <border>
      <left/>
      <right/>
      <top style="medium">
        <color auto="1"/>
      </top>
      <bottom style="medium">
        <color auto="1"/>
      </bottom>
      <diagonal/>
    </border>
    <border>
      <left style="medium">
        <color auto="1"/>
      </left>
      <right/>
      <top style="medium">
        <color auto="1"/>
      </top>
      <bottom style="hair">
        <color auto="1"/>
      </bottom>
      <diagonal/>
    </border>
    <border>
      <left style="medium">
        <color auto="1"/>
      </left>
      <right/>
      <top style="hair">
        <color auto="1"/>
      </top>
      <bottom style="medium">
        <color auto="1"/>
      </bottom>
      <diagonal/>
    </border>
    <border>
      <left/>
      <right/>
      <top style="hair">
        <color auto="1"/>
      </top>
      <bottom style="medium">
        <color auto="1"/>
      </bottom>
      <diagonal/>
    </border>
    <border>
      <left/>
      <right style="hair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hair">
        <color auto="1"/>
      </bottom>
      <diagonal/>
    </border>
    <border>
      <left style="hair">
        <color auto="1"/>
      </left>
      <right style="medium">
        <color auto="1"/>
      </right>
      <top style="hair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hair">
        <color auto="1"/>
      </bottom>
      <diagonal/>
    </border>
    <border>
      <left/>
      <right style="medium">
        <color auto="1"/>
      </right>
      <top style="hair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hair">
        <color auto="1"/>
      </right>
      <top style="medium">
        <color auto="1"/>
      </top>
      <bottom style="medium">
        <color auto="1"/>
      </bottom>
      <diagonal/>
    </border>
    <border>
      <left/>
      <right style="hair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hair">
        <color auto="1"/>
      </right>
      <top/>
      <bottom style="hair">
        <color auto="1"/>
      </bottom>
      <diagonal/>
    </border>
    <border>
      <left style="hair">
        <color auto="1"/>
      </left>
      <right style="hair">
        <color auto="1"/>
      </right>
      <top/>
      <bottom style="hair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 style="medium">
        <color auto="1"/>
      </top>
      <bottom style="medium">
        <color auto="1"/>
      </bottom>
      <diagonal/>
    </border>
    <border>
      <left style="hair">
        <color auto="1"/>
      </left>
      <right/>
      <top style="medium">
        <color auto="1"/>
      </top>
      <bottom style="medium">
        <color auto="1"/>
      </bottom>
      <diagonal/>
    </border>
    <border>
      <left style="hair">
        <color auto="1"/>
      </left>
      <right style="medium">
        <color auto="1"/>
      </right>
      <top/>
      <bottom style="hair">
        <color auto="1"/>
      </bottom>
      <diagonal/>
    </border>
    <border>
      <left style="medium">
        <color auto="1"/>
      </left>
      <right/>
      <top style="medium">
        <color auto="1"/>
      </top>
      <bottom style="medium">
        <color auto="1"/>
      </bottom>
      <diagonal/>
    </border>
    <border diagonalDown="1">
      <left style="medium">
        <color auto="1"/>
      </left>
      <right style="hair">
        <color auto="1"/>
      </right>
      <top style="hair">
        <color auto="1"/>
      </top>
      <bottom style="hair">
        <color auto="1"/>
      </bottom>
      <diagonal style="dashed">
        <color auto="1"/>
      </diagonal>
    </border>
    <border>
      <left style="hair">
        <color auto="1"/>
      </left>
      <right/>
      <top style="hair">
        <color auto="1"/>
      </top>
      <bottom style="medium">
        <color auto="1"/>
      </bottom>
      <diagonal/>
    </border>
    <border>
      <left style="medium">
        <color auto="1"/>
      </left>
      <right/>
      <top/>
      <bottom style="hair">
        <color auto="1"/>
      </bottom>
      <diagonal/>
    </border>
    <border>
      <left/>
      <right/>
      <top/>
      <bottom style="hair">
        <color auto="1"/>
      </bottom>
      <diagonal/>
    </border>
    <border>
      <left style="thin">
        <color auto="1"/>
      </left>
      <right/>
      <top style="medium">
        <color auto="1"/>
      </top>
      <bottom style="medium">
        <color auto="1"/>
      </bottom>
      <diagonal/>
    </border>
    <border>
      <left/>
      <right style="medium">
        <color auto="1"/>
      </right>
      <top style="medium">
        <color auto="1"/>
      </top>
      <bottom style="medium">
        <color auto="1"/>
      </bottom>
      <diagonal/>
    </border>
    <border>
      <left/>
      <right style="medium">
        <color auto="1"/>
      </right>
      <top/>
      <bottom style="hair">
        <color auto="1"/>
      </bottom>
      <diagonal/>
    </border>
    <border>
      <left/>
      <right style="thin">
        <color auto="1"/>
      </right>
      <top style="medium">
        <color auto="1"/>
      </top>
      <bottom style="medium">
        <color auto="1"/>
      </bottom>
      <diagonal/>
    </border>
    <border>
      <left style="medium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auto="1"/>
      </right>
      <top style="thin">
        <color auto="1"/>
      </top>
      <bottom style="medium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4">
    <xf numFmtId="0" fontId="0" fillId="0" borderId="0"/>
    <xf numFmtId="43" fontId="30" fillId="0" borderId="0" applyFont="0" applyFill="0" applyBorder="0" applyAlignment="0" applyProtection="0">
      <alignment vertical="center"/>
    </xf>
    <xf numFmtId="44" fontId="30" fillId="0" borderId="0" applyFont="0" applyFill="0" applyBorder="0" applyAlignment="0" applyProtection="0">
      <alignment vertical="center"/>
    </xf>
    <xf numFmtId="9" fontId="30" fillId="0" borderId="0" applyFont="0" applyFill="0" applyBorder="0" applyAlignment="0" applyProtection="0">
      <alignment vertical="center"/>
    </xf>
    <xf numFmtId="41" fontId="30" fillId="0" borderId="0" applyFont="0" applyFill="0" applyBorder="0" applyAlignment="0" applyProtection="0">
      <alignment vertical="center"/>
    </xf>
    <xf numFmtId="42" fontId="30" fillId="0" borderId="0" applyFont="0" applyFill="0" applyBorder="0" applyAlignment="0" applyProtection="0">
      <alignment vertical="center"/>
    </xf>
    <xf numFmtId="0" fontId="30" fillId="7" borderId="70" applyNumberFormat="0" applyFont="0" applyAlignment="0" applyProtection="0">
      <alignment vertical="center"/>
    </xf>
    <xf numFmtId="0" fontId="31" fillId="0" borderId="0" applyNumberFormat="0" applyFill="0" applyBorder="0" applyAlignment="0" applyProtection="0">
      <alignment vertical="center"/>
    </xf>
    <xf numFmtId="0" fontId="32" fillId="0" borderId="0" applyNumberFormat="0" applyFill="0" applyBorder="0" applyAlignment="0" applyProtection="0">
      <alignment vertical="center"/>
    </xf>
    <xf numFmtId="0" fontId="33" fillId="0" borderId="0" applyNumberFormat="0" applyFill="0" applyBorder="0" applyAlignment="0" applyProtection="0">
      <alignment vertical="center"/>
    </xf>
    <xf numFmtId="0" fontId="34" fillId="0" borderId="71" applyNumberFormat="0" applyFill="0" applyAlignment="0" applyProtection="0">
      <alignment vertical="center"/>
    </xf>
    <xf numFmtId="0" fontId="35" fillId="0" borderId="71" applyNumberFormat="0" applyFill="0" applyAlignment="0" applyProtection="0">
      <alignment vertical="center"/>
    </xf>
    <xf numFmtId="0" fontId="36" fillId="0" borderId="72" applyNumberFormat="0" applyFill="0" applyAlignment="0" applyProtection="0">
      <alignment vertical="center"/>
    </xf>
    <xf numFmtId="0" fontId="36" fillId="0" borderId="0" applyNumberFormat="0" applyFill="0" applyBorder="0" applyAlignment="0" applyProtection="0">
      <alignment vertical="center"/>
    </xf>
    <xf numFmtId="0" fontId="37" fillId="8" borderId="73" applyNumberFormat="0" applyAlignment="0" applyProtection="0">
      <alignment vertical="center"/>
    </xf>
    <xf numFmtId="0" fontId="38" fillId="9" borderId="74" applyNumberFormat="0" applyAlignment="0" applyProtection="0">
      <alignment vertical="center"/>
    </xf>
    <xf numFmtId="0" fontId="39" fillId="9" borderId="73" applyNumberFormat="0" applyAlignment="0" applyProtection="0">
      <alignment vertical="center"/>
    </xf>
    <xf numFmtId="0" fontId="40" fillId="10" borderId="75" applyNumberFormat="0" applyAlignment="0" applyProtection="0">
      <alignment vertical="center"/>
    </xf>
    <xf numFmtId="0" fontId="41" fillId="0" borderId="76" applyNumberFormat="0" applyFill="0" applyAlignment="0" applyProtection="0">
      <alignment vertical="center"/>
    </xf>
    <xf numFmtId="0" fontId="42" fillId="0" borderId="77" applyNumberFormat="0" applyFill="0" applyAlignment="0" applyProtection="0">
      <alignment vertical="center"/>
    </xf>
    <xf numFmtId="0" fontId="43" fillId="11" borderId="0" applyNumberFormat="0" applyBorder="0" applyAlignment="0" applyProtection="0">
      <alignment vertical="center"/>
    </xf>
    <xf numFmtId="0" fontId="44" fillId="12" borderId="0" applyNumberFormat="0" applyBorder="0" applyAlignment="0" applyProtection="0">
      <alignment vertical="center"/>
    </xf>
    <xf numFmtId="0" fontId="45" fillId="13" borderId="0" applyNumberFormat="0" applyBorder="0" applyAlignment="0" applyProtection="0">
      <alignment vertical="center"/>
    </xf>
    <xf numFmtId="0" fontId="46" fillId="14" borderId="0" applyNumberFormat="0" applyBorder="0" applyAlignment="0" applyProtection="0">
      <alignment vertical="center"/>
    </xf>
    <xf numFmtId="0" fontId="47" fillId="15" borderId="0" applyNumberFormat="0" applyBorder="0" applyAlignment="0" applyProtection="0">
      <alignment vertical="center"/>
    </xf>
    <xf numFmtId="0" fontId="47" fillId="16" borderId="0" applyNumberFormat="0" applyBorder="0" applyAlignment="0" applyProtection="0">
      <alignment vertical="center"/>
    </xf>
    <xf numFmtId="0" fontId="46" fillId="17" borderId="0" applyNumberFormat="0" applyBorder="0" applyAlignment="0" applyProtection="0">
      <alignment vertical="center"/>
    </xf>
    <xf numFmtId="0" fontId="46" fillId="18" borderId="0" applyNumberFormat="0" applyBorder="0" applyAlignment="0" applyProtection="0">
      <alignment vertical="center"/>
    </xf>
    <xf numFmtId="0" fontId="47" fillId="19" borderId="0" applyNumberFormat="0" applyBorder="0" applyAlignment="0" applyProtection="0">
      <alignment vertical="center"/>
    </xf>
    <xf numFmtId="0" fontId="47" fillId="20" borderId="0" applyNumberFormat="0" applyBorder="0" applyAlignment="0" applyProtection="0">
      <alignment vertical="center"/>
    </xf>
    <xf numFmtId="0" fontId="46" fillId="21" borderId="0" applyNumberFormat="0" applyBorder="0" applyAlignment="0" applyProtection="0">
      <alignment vertical="center"/>
    </xf>
    <xf numFmtId="0" fontId="46" fillId="22" borderId="0" applyNumberFormat="0" applyBorder="0" applyAlignment="0" applyProtection="0">
      <alignment vertical="center"/>
    </xf>
    <xf numFmtId="0" fontId="47" fillId="23" borderId="0" applyNumberFormat="0" applyBorder="0" applyAlignment="0" applyProtection="0">
      <alignment vertical="center"/>
    </xf>
    <xf numFmtId="0" fontId="47" fillId="24" borderId="0" applyNumberFormat="0" applyBorder="0" applyAlignment="0" applyProtection="0">
      <alignment vertical="center"/>
    </xf>
    <xf numFmtId="0" fontId="46" fillId="25" borderId="0" applyNumberFormat="0" applyBorder="0" applyAlignment="0" applyProtection="0">
      <alignment vertical="center"/>
    </xf>
    <xf numFmtId="0" fontId="46" fillId="26" borderId="0" applyNumberFormat="0" applyBorder="0" applyAlignment="0" applyProtection="0">
      <alignment vertical="center"/>
    </xf>
    <xf numFmtId="0" fontId="47" fillId="27" borderId="0" applyNumberFormat="0" applyBorder="0" applyAlignment="0" applyProtection="0">
      <alignment vertical="center"/>
    </xf>
    <xf numFmtId="0" fontId="47" fillId="28" borderId="0" applyNumberFormat="0" applyBorder="0" applyAlignment="0" applyProtection="0">
      <alignment vertical="center"/>
    </xf>
    <xf numFmtId="0" fontId="46" fillId="29" borderId="0" applyNumberFormat="0" applyBorder="0" applyAlignment="0" applyProtection="0">
      <alignment vertical="center"/>
    </xf>
    <xf numFmtId="0" fontId="46" fillId="30" borderId="0" applyNumberFormat="0" applyBorder="0" applyAlignment="0" applyProtection="0">
      <alignment vertical="center"/>
    </xf>
    <xf numFmtId="0" fontId="47" fillId="31" borderId="0" applyNumberFormat="0" applyBorder="0" applyAlignment="0" applyProtection="0">
      <alignment vertical="center"/>
    </xf>
    <xf numFmtId="0" fontId="47" fillId="32" borderId="0" applyNumberFormat="0" applyBorder="0" applyAlignment="0" applyProtection="0">
      <alignment vertical="center"/>
    </xf>
    <xf numFmtId="0" fontId="46" fillId="33" borderId="0" applyNumberFormat="0" applyBorder="0" applyAlignment="0" applyProtection="0">
      <alignment vertical="center"/>
    </xf>
    <xf numFmtId="0" fontId="46" fillId="34" borderId="0" applyNumberFormat="0" applyBorder="0" applyAlignment="0" applyProtection="0">
      <alignment vertical="center"/>
    </xf>
    <xf numFmtId="0" fontId="47" fillId="35" borderId="0" applyNumberFormat="0" applyBorder="0" applyAlignment="0" applyProtection="0">
      <alignment vertical="center"/>
    </xf>
    <xf numFmtId="0" fontId="47" fillId="36" borderId="0" applyNumberFormat="0" applyBorder="0" applyAlignment="0" applyProtection="0">
      <alignment vertical="center"/>
    </xf>
    <xf numFmtId="0" fontId="46" fillId="37" borderId="0" applyNumberFormat="0" applyBorder="0" applyAlignment="0" applyProtection="0">
      <alignment vertical="center"/>
    </xf>
    <xf numFmtId="0" fontId="48" fillId="0" borderId="0">
      <alignment horizontal="center" vertical="center"/>
    </xf>
    <xf numFmtId="0" fontId="6" fillId="0" borderId="0">
      <alignment horizontal="center" vertical="center"/>
    </xf>
    <xf numFmtId="0" fontId="16" fillId="0" borderId="0">
      <alignment vertical="center"/>
    </xf>
    <xf numFmtId="0" fontId="16" fillId="0" borderId="0"/>
    <xf numFmtId="0" fontId="16" fillId="0" borderId="0"/>
    <xf numFmtId="0" fontId="49" fillId="0" borderId="0">
      <alignment vertical="center"/>
    </xf>
    <xf numFmtId="0" fontId="49" fillId="0" borderId="0">
      <alignment vertical="center"/>
    </xf>
  </cellStyleXfs>
  <cellXfs count="317">
    <xf numFmtId="0" fontId="0" fillId="0" borderId="0" xfId="0"/>
    <xf numFmtId="0" fontId="1" fillId="0" borderId="0" xfId="0" applyFont="1"/>
    <xf numFmtId="0" fontId="0" fillId="0" borderId="0" xfId="0" applyAlignment="1">
      <alignment vertical="center"/>
    </xf>
    <xf numFmtId="0" fontId="2" fillId="0" borderId="1" xfId="0" applyFont="1" applyBorder="1" applyAlignment="1">
      <alignment horizontal="center" vertical="center"/>
    </xf>
    <xf numFmtId="0" fontId="3" fillId="2" borderId="2" xfId="0" applyFont="1" applyFill="1" applyBorder="1" applyAlignment="1">
      <alignment horizontal="center" vertical="center"/>
    </xf>
    <xf numFmtId="0" fontId="3" fillId="2" borderId="3" xfId="0" applyFont="1" applyFill="1" applyBorder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4" fillId="2" borderId="4" xfId="0" applyFont="1" applyFill="1" applyBorder="1" applyAlignment="1">
      <alignment horizontal="center" vertical="center"/>
    </xf>
    <xf numFmtId="0" fontId="0" fillId="0" borderId="2" xfId="0" applyBorder="1"/>
    <xf numFmtId="0" fontId="5" fillId="3" borderId="5" xfId="47" applyFont="1" applyFill="1" applyBorder="1" applyAlignment="1">
      <alignment horizontal="center" vertical="center" wrapText="1"/>
    </xf>
    <xf numFmtId="0" fontId="6" fillId="3" borderId="5" xfId="48" applyFont="1" applyFill="1" applyBorder="1" applyAlignment="1">
      <alignment horizontal="center" vertical="center" wrapText="1"/>
    </xf>
    <xf numFmtId="0" fontId="0" fillId="0" borderId="2" xfId="0" applyBorder="1" applyAlignment="1">
      <alignment horizontal="center"/>
    </xf>
    <xf numFmtId="9" fontId="0" fillId="0" borderId="2" xfId="0" applyNumberFormat="1" applyBorder="1" applyAlignment="1">
      <alignment horizontal="center"/>
    </xf>
    <xf numFmtId="0" fontId="7" fillId="0" borderId="6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7" fillId="0" borderId="8" xfId="0" applyFont="1" applyBorder="1" applyAlignment="1">
      <alignment horizontal="left" vertical="center"/>
    </xf>
    <xf numFmtId="0" fontId="8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left" vertical="top" wrapText="1"/>
    </xf>
    <xf numFmtId="0" fontId="9" fillId="0" borderId="2" xfId="0" applyFont="1" applyBorder="1" applyAlignment="1">
      <alignment horizontal="left" vertical="top"/>
    </xf>
    <xf numFmtId="0" fontId="3" fillId="2" borderId="3" xfId="0" applyFont="1" applyFill="1" applyBorder="1" applyAlignment="1">
      <alignment horizontal="center" vertical="center" wrapText="1"/>
    </xf>
    <xf numFmtId="0" fontId="3" fillId="2" borderId="4" xfId="0" applyFont="1" applyFill="1" applyBorder="1" applyAlignment="1">
      <alignment horizontal="center" vertical="center" wrapText="1"/>
    </xf>
    <xf numFmtId="0" fontId="7" fillId="0" borderId="8" xfId="0" applyFont="1" applyBorder="1" applyAlignment="1">
      <alignment horizontal="center" vertical="center"/>
    </xf>
    <xf numFmtId="0" fontId="5" fillId="0" borderId="9" xfId="47" applyFont="1" applyBorder="1" applyAlignment="1">
      <alignment horizontal="center" vertical="center" wrapText="1"/>
    </xf>
    <xf numFmtId="0" fontId="6" fillId="4" borderId="9" xfId="48" applyFont="1" applyFill="1" applyBorder="1" applyAlignment="1">
      <alignment horizontal="center" vertical="center" wrapText="1"/>
    </xf>
    <xf numFmtId="0" fontId="8" fillId="0" borderId="8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10" fillId="0" borderId="2" xfId="0" applyFont="1" applyBorder="1"/>
    <xf numFmtId="0" fontId="10" fillId="0" borderId="2" xfId="0" applyFont="1" applyBorder="1" applyAlignment="1">
      <alignment horizontal="center"/>
    </xf>
    <xf numFmtId="0" fontId="8" fillId="0" borderId="7" xfId="0" applyFont="1" applyBorder="1" applyAlignment="1">
      <alignment horizontal="center" vertical="center"/>
    </xf>
    <xf numFmtId="0" fontId="3" fillId="2" borderId="6" xfId="0" applyFont="1" applyFill="1" applyBorder="1" applyAlignment="1">
      <alignment horizontal="center" vertical="center"/>
    </xf>
    <xf numFmtId="0" fontId="3" fillId="2" borderId="7" xfId="0" applyFont="1" applyFill="1" applyBorder="1" applyAlignment="1">
      <alignment horizontal="center" vertical="center"/>
    </xf>
    <xf numFmtId="0" fontId="3" fillId="2" borderId="10" xfId="0" applyFont="1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0" borderId="3" xfId="0" applyBorder="1" applyAlignment="1">
      <alignment horizontal="center"/>
    </xf>
    <xf numFmtId="0" fontId="0" fillId="0" borderId="10" xfId="0" applyBorder="1" applyAlignment="1">
      <alignment horizontal="center" vertical="center"/>
    </xf>
    <xf numFmtId="0" fontId="0" fillId="0" borderId="10" xfId="0" applyBorder="1" applyAlignment="1">
      <alignment horizontal="center"/>
    </xf>
    <xf numFmtId="0" fontId="0" fillId="0" borderId="4" xfId="0" applyBorder="1" applyAlignment="1">
      <alignment horizontal="center" vertical="center"/>
    </xf>
    <xf numFmtId="0" fontId="0" fillId="0" borderId="4" xfId="0" applyBorder="1" applyAlignment="1">
      <alignment horizontal="center"/>
    </xf>
    <xf numFmtId="0" fontId="3" fillId="2" borderId="8" xfId="0" applyFont="1" applyFill="1" applyBorder="1" applyAlignment="1">
      <alignment horizontal="center" vertical="center"/>
    </xf>
    <xf numFmtId="0" fontId="5" fillId="3" borderId="11" xfId="47" applyFont="1" applyFill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9" fillId="0" borderId="2" xfId="0" applyFont="1" applyBorder="1" applyAlignment="1">
      <alignment horizontal="left" vertical="top" wrapText="1"/>
    </xf>
    <xf numFmtId="0" fontId="3" fillId="2" borderId="3" xfId="0" applyFont="1" applyFill="1" applyBorder="1" applyAlignment="1">
      <alignment vertical="center" wrapText="1"/>
    </xf>
    <xf numFmtId="0" fontId="3" fillId="2" borderId="4" xfId="0" applyFont="1" applyFill="1" applyBorder="1" applyAlignment="1">
      <alignment vertical="center"/>
    </xf>
    <xf numFmtId="9" fontId="0" fillId="0" borderId="2" xfId="0" applyNumberFormat="1" applyBorder="1"/>
    <xf numFmtId="0" fontId="7" fillId="0" borderId="6" xfId="0" applyFont="1" applyBorder="1" applyAlignment="1">
      <alignment horizontal="center" vertical="center"/>
    </xf>
    <xf numFmtId="0" fontId="11" fillId="4" borderId="0" xfId="51" applyFont="1" applyFill="1"/>
    <xf numFmtId="0" fontId="12" fillId="4" borderId="0" xfId="51" applyFont="1" applyFill="1" applyAlignment="1">
      <alignment horizontal="center"/>
    </xf>
    <xf numFmtId="0" fontId="11" fillId="4" borderId="0" xfId="51" applyFont="1" applyFill="1" applyAlignment="1">
      <alignment horizontal="center"/>
    </xf>
    <xf numFmtId="0" fontId="12" fillId="4" borderId="12" xfId="49" applyFont="1" applyFill="1" applyBorder="1" applyAlignment="1">
      <alignment horizontal="left" vertical="center"/>
    </xf>
    <xf numFmtId="0" fontId="11" fillId="4" borderId="13" xfId="49" applyFont="1" applyFill="1" applyBorder="1" applyAlignment="1">
      <alignment horizontal="center" vertical="center"/>
    </xf>
    <xf numFmtId="0" fontId="12" fillId="4" borderId="13" xfId="49" applyFont="1" applyFill="1" applyBorder="1">
      <alignment vertical="center"/>
    </xf>
    <xf numFmtId="0" fontId="11" fillId="4" borderId="13" xfId="51" applyFont="1" applyFill="1" applyBorder="1" applyAlignment="1">
      <alignment horizontal="center"/>
    </xf>
    <xf numFmtId="0" fontId="12" fillId="4" borderId="14" xfId="51" applyFont="1" applyFill="1" applyBorder="1" applyAlignment="1">
      <alignment horizontal="center" vertical="center"/>
    </xf>
    <xf numFmtId="0" fontId="12" fillId="4" borderId="2" xfId="51" applyFont="1" applyFill="1" applyBorder="1" applyAlignment="1">
      <alignment horizontal="center" vertical="center"/>
    </xf>
    <xf numFmtId="0" fontId="11" fillId="4" borderId="2" xfId="51" applyFont="1" applyFill="1" applyBorder="1" applyAlignment="1">
      <alignment horizontal="center"/>
    </xf>
    <xf numFmtId="176" fontId="0" fillId="4" borderId="2" xfId="0" applyNumberFormat="1" applyFill="1" applyBorder="1" applyAlignment="1">
      <alignment horizontal="center"/>
    </xf>
    <xf numFmtId="176" fontId="13" fillId="4" borderId="2" xfId="0" applyNumberFormat="1" applyFont="1" applyFill="1" applyBorder="1" applyAlignment="1">
      <alignment horizontal="center"/>
    </xf>
    <xf numFmtId="0" fontId="14" fillId="0" borderId="2" xfId="50" applyFont="1" applyFill="1" applyBorder="1" applyAlignment="1">
      <alignment horizontal="center"/>
    </xf>
    <xf numFmtId="0" fontId="14" fillId="0" borderId="2" xfId="50" applyFont="1" applyFill="1" applyBorder="1" applyAlignment="1">
      <alignment horizontal="left"/>
    </xf>
    <xf numFmtId="0" fontId="12" fillId="4" borderId="0" xfId="51" applyFont="1" applyFill="1"/>
    <xf numFmtId="0" fontId="0" fillId="4" borderId="0" xfId="52" applyFont="1" applyFill="1">
      <alignment vertical="center"/>
    </xf>
    <xf numFmtId="0" fontId="12" fillId="4" borderId="13" xfId="49" applyFont="1" applyFill="1" applyBorder="1" applyAlignment="1">
      <alignment horizontal="left" vertical="center"/>
    </xf>
    <xf numFmtId="0" fontId="11" fillId="4" borderId="15" xfId="49" applyFont="1" applyFill="1" applyBorder="1" applyAlignment="1">
      <alignment horizontal="center" vertical="center"/>
    </xf>
    <xf numFmtId="0" fontId="12" fillId="4" borderId="16" xfId="51" applyFont="1" applyFill="1" applyBorder="1" applyAlignment="1">
      <alignment horizontal="center" vertical="center"/>
    </xf>
    <xf numFmtId="0" fontId="15" fillId="0" borderId="0" xfId="0" applyFont="1" applyAlignment="1">
      <alignment horizontal="center" vertical="center"/>
    </xf>
    <xf numFmtId="49" fontId="12" fillId="4" borderId="2" xfId="52" applyNumberFormat="1" applyFont="1" applyFill="1" applyBorder="1" applyAlignment="1">
      <alignment horizontal="center" vertical="center"/>
    </xf>
    <xf numFmtId="49" fontId="11" fillId="4" borderId="2" xfId="52" applyNumberFormat="1" applyFont="1" applyFill="1" applyBorder="1" applyAlignment="1">
      <alignment horizontal="center" vertical="center"/>
    </xf>
    <xf numFmtId="49" fontId="11" fillId="4" borderId="17" xfId="52" applyNumberFormat="1" applyFont="1" applyFill="1" applyBorder="1" applyAlignment="1">
      <alignment horizontal="center" vertical="center"/>
    </xf>
    <xf numFmtId="14" fontId="12" fillId="4" borderId="0" xfId="51" applyNumberFormat="1" applyFont="1" applyFill="1"/>
    <xf numFmtId="0" fontId="16" fillId="0" borderId="0" xfId="49" applyAlignment="1">
      <alignment horizontal="left" vertical="center"/>
    </xf>
    <xf numFmtId="0" fontId="17" fillId="0" borderId="18" xfId="49" applyFont="1" applyBorder="1" applyAlignment="1">
      <alignment horizontal="center" vertical="top"/>
    </xf>
    <xf numFmtId="0" fontId="18" fillId="0" borderId="19" xfId="49" applyFont="1" applyBorder="1" applyAlignment="1">
      <alignment horizontal="left" vertical="center"/>
    </xf>
    <xf numFmtId="0" fontId="19" fillId="0" borderId="20" xfId="49" applyFont="1" applyBorder="1" applyAlignment="1">
      <alignment horizontal="center" vertical="center"/>
    </xf>
    <xf numFmtId="0" fontId="18" fillId="0" borderId="20" xfId="49" applyFont="1" applyBorder="1" applyAlignment="1">
      <alignment horizontal="center" vertical="center"/>
    </xf>
    <xf numFmtId="0" fontId="20" fillId="0" borderId="20" xfId="49" applyFont="1" applyBorder="1">
      <alignment vertical="center"/>
    </xf>
    <xf numFmtId="0" fontId="18" fillId="0" borderId="20" xfId="49" applyFont="1" applyBorder="1">
      <alignment vertical="center"/>
    </xf>
    <xf numFmtId="0" fontId="20" fillId="0" borderId="20" xfId="49" applyFont="1" applyBorder="1" applyAlignment="1">
      <alignment horizontal="center" vertical="center"/>
    </xf>
    <xf numFmtId="0" fontId="18" fillId="0" borderId="21" xfId="49" applyFont="1" applyBorder="1">
      <alignment vertical="center"/>
    </xf>
    <xf numFmtId="0" fontId="19" fillId="0" borderId="22" xfId="49" applyFont="1" applyBorder="1" applyAlignment="1">
      <alignment horizontal="center" vertical="center"/>
    </xf>
    <xf numFmtId="0" fontId="18" fillId="0" borderId="22" xfId="49" applyFont="1" applyBorder="1">
      <alignment vertical="center"/>
    </xf>
    <xf numFmtId="58" fontId="20" fillId="0" borderId="22" xfId="49" applyNumberFormat="1" applyFont="1" applyBorder="1" applyAlignment="1">
      <alignment horizontal="center" vertical="center"/>
    </xf>
    <xf numFmtId="0" fontId="20" fillId="0" borderId="22" xfId="49" applyFont="1" applyBorder="1" applyAlignment="1">
      <alignment horizontal="center" vertical="center"/>
    </xf>
    <xf numFmtId="0" fontId="18" fillId="0" borderId="22" xfId="49" applyFont="1" applyBorder="1" applyAlignment="1">
      <alignment horizontal="center" vertical="center"/>
    </xf>
    <xf numFmtId="0" fontId="18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right" vertical="center"/>
    </xf>
    <xf numFmtId="0" fontId="18" fillId="0" borderId="22" xfId="49" applyFont="1" applyBorder="1" applyAlignment="1">
      <alignment horizontal="left" vertical="center"/>
    </xf>
    <xf numFmtId="0" fontId="18" fillId="0" borderId="23" xfId="49" applyFont="1" applyBorder="1">
      <alignment vertical="center"/>
    </xf>
    <xf numFmtId="0" fontId="19" fillId="0" borderId="24" xfId="49" applyFont="1" applyBorder="1" applyAlignment="1">
      <alignment horizontal="right" vertical="center"/>
    </xf>
    <xf numFmtId="0" fontId="18" fillId="0" borderId="24" xfId="49" applyFont="1" applyBorder="1">
      <alignment vertical="center"/>
    </xf>
    <xf numFmtId="0" fontId="20" fillId="0" borderId="24" xfId="49" applyFont="1" applyBorder="1">
      <alignment vertical="center"/>
    </xf>
    <xf numFmtId="0" fontId="20" fillId="0" borderId="24" xfId="49" applyFont="1" applyBorder="1" applyAlignment="1">
      <alignment horizontal="left" vertical="center"/>
    </xf>
    <xf numFmtId="0" fontId="18" fillId="0" borderId="24" xfId="49" applyFont="1" applyBorder="1" applyAlignment="1">
      <alignment horizontal="left" vertical="center"/>
    </xf>
    <xf numFmtId="0" fontId="18" fillId="0" borderId="0" xfId="49" applyFont="1">
      <alignment vertical="center"/>
    </xf>
    <xf numFmtId="0" fontId="20" fillId="0" borderId="0" xfId="49" applyFont="1">
      <alignment vertical="center"/>
    </xf>
    <xf numFmtId="0" fontId="20" fillId="0" borderId="0" xfId="49" applyFont="1" applyAlignment="1">
      <alignment horizontal="left" vertical="center"/>
    </xf>
    <xf numFmtId="0" fontId="18" fillId="0" borderId="19" xfId="49" applyFont="1" applyBorder="1">
      <alignment vertical="center"/>
    </xf>
    <xf numFmtId="0" fontId="20" fillId="0" borderId="25" xfId="49" applyFont="1" applyBorder="1" applyAlignment="1">
      <alignment horizontal="center" vertical="center"/>
    </xf>
    <xf numFmtId="0" fontId="20" fillId="0" borderId="26" xfId="49" applyFont="1" applyBorder="1" applyAlignment="1">
      <alignment horizontal="center" vertical="center"/>
    </xf>
    <xf numFmtId="0" fontId="20" fillId="0" borderId="22" xfId="49" applyFont="1" applyBorder="1" applyAlignment="1">
      <alignment horizontal="left" vertical="center"/>
    </xf>
    <xf numFmtId="0" fontId="20" fillId="0" borderId="22" xfId="49" applyFont="1" applyBorder="1">
      <alignment vertical="center"/>
    </xf>
    <xf numFmtId="0" fontId="20" fillId="0" borderId="27" xfId="49" applyFont="1" applyBorder="1" applyAlignment="1">
      <alignment horizontal="center" vertical="center"/>
    </xf>
    <xf numFmtId="0" fontId="20" fillId="0" borderId="28" xfId="49" applyFont="1" applyBorder="1" applyAlignment="1">
      <alignment horizontal="center" vertical="center"/>
    </xf>
    <xf numFmtId="0" fontId="13" fillId="0" borderId="29" xfId="49" applyFont="1" applyBorder="1" applyAlignment="1">
      <alignment horizontal="left" vertical="center"/>
    </xf>
    <xf numFmtId="0" fontId="13" fillId="0" borderId="28" xfId="49" applyFont="1" applyBorder="1" applyAlignment="1">
      <alignment horizontal="left" vertical="center"/>
    </xf>
    <xf numFmtId="0" fontId="18" fillId="0" borderId="20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/>
    </xf>
    <xf numFmtId="0" fontId="20" fillId="0" borderId="29" xfId="49" applyFont="1" applyBorder="1" applyAlignment="1">
      <alignment horizontal="left" vertical="center"/>
    </xf>
    <xf numFmtId="0" fontId="20" fillId="0" borderId="28" xfId="49" applyFont="1" applyBorder="1" applyAlignment="1">
      <alignment horizontal="left" vertical="center"/>
    </xf>
    <xf numFmtId="0" fontId="20" fillId="0" borderId="21" xfId="49" applyFont="1" applyBorder="1" applyAlignment="1">
      <alignment horizontal="left" vertical="center" wrapText="1"/>
    </xf>
    <xf numFmtId="0" fontId="20" fillId="0" borderId="22" xfId="49" applyFont="1" applyBorder="1" applyAlignment="1">
      <alignment horizontal="left" vertical="center" wrapText="1"/>
    </xf>
    <xf numFmtId="0" fontId="18" fillId="0" borderId="23" xfId="49" applyFont="1" applyBorder="1" applyAlignment="1">
      <alignment horizontal="left" vertical="center"/>
    </xf>
    <xf numFmtId="0" fontId="16" fillId="0" borderId="24" xfId="49" applyBorder="1" applyAlignment="1">
      <alignment horizontal="center" vertical="center"/>
    </xf>
    <xf numFmtId="0" fontId="18" fillId="0" borderId="30" xfId="49" applyFont="1" applyBorder="1" applyAlignment="1">
      <alignment horizontal="center" vertical="center"/>
    </xf>
    <xf numFmtId="0" fontId="18" fillId="0" borderId="31" xfId="49" applyFont="1" applyBorder="1" applyAlignment="1">
      <alignment horizontal="left" vertical="center"/>
    </xf>
    <xf numFmtId="0" fontId="18" fillId="0" borderId="26" xfId="49" applyFont="1" applyBorder="1" applyAlignment="1">
      <alignment horizontal="left" vertical="center"/>
    </xf>
    <xf numFmtId="0" fontId="16" fillId="0" borderId="29" xfId="49" applyBorder="1" applyAlignment="1">
      <alignment horizontal="left" vertical="center"/>
    </xf>
    <xf numFmtId="0" fontId="16" fillId="0" borderId="28" xfId="49" applyBorder="1" applyAlignment="1">
      <alignment horizontal="left" vertical="center"/>
    </xf>
    <xf numFmtId="0" fontId="21" fillId="0" borderId="29" xfId="49" applyFont="1" applyBorder="1" applyAlignment="1">
      <alignment horizontal="left" vertical="center"/>
    </xf>
    <xf numFmtId="0" fontId="20" fillId="0" borderId="32" xfId="49" applyFont="1" applyBorder="1" applyAlignment="1">
      <alignment horizontal="left" vertical="center"/>
    </xf>
    <xf numFmtId="0" fontId="20" fillId="0" borderId="33" xfId="49" applyFont="1" applyBorder="1" applyAlignment="1">
      <alignment horizontal="left" vertical="center"/>
    </xf>
    <xf numFmtId="0" fontId="13" fillId="0" borderId="19" xfId="49" applyFont="1" applyBorder="1" applyAlignment="1">
      <alignment horizontal="left" vertical="center"/>
    </xf>
    <xf numFmtId="0" fontId="13" fillId="0" borderId="20" xfId="49" applyFont="1" applyBorder="1" applyAlignment="1">
      <alignment horizontal="left" vertical="center"/>
    </xf>
    <xf numFmtId="0" fontId="18" fillId="0" borderId="27" xfId="49" applyFont="1" applyBorder="1" applyAlignment="1">
      <alignment horizontal="left" vertical="center"/>
    </xf>
    <xf numFmtId="0" fontId="18" fillId="0" borderId="34" xfId="49" applyFont="1" applyBorder="1" applyAlignment="1">
      <alignment horizontal="left" vertical="center"/>
    </xf>
    <xf numFmtId="0" fontId="20" fillId="0" borderId="24" xfId="49" applyFont="1" applyBorder="1" applyAlignment="1">
      <alignment horizontal="center" vertical="center"/>
    </xf>
    <xf numFmtId="58" fontId="20" fillId="0" borderId="24" xfId="49" applyNumberFormat="1" applyFont="1" applyBorder="1">
      <alignment vertical="center"/>
    </xf>
    <xf numFmtId="0" fontId="18" fillId="0" borderId="24" xfId="49" applyFont="1" applyBorder="1" applyAlignment="1">
      <alignment horizontal="center" vertical="center"/>
    </xf>
    <xf numFmtId="0" fontId="20" fillId="0" borderId="35" xfId="49" applyFont="1" applyBorder="1" applyAlignment="1">
      <alignment horizontal="center" vertical="center"/>
    </xf>
    <xf numFmtId="0" fontId="18" fillId="0" borderId="36" xfId="49" applyFont="1" applyBorder="1" applyAlignment="1">
      <alignment horizontal="center" vertical="center"/>
    </xf>
    <xf numFmtId="0" fontId="20" fillId="0" borderId="36" xfId="49" applyFont="1" applyBorder="1" applyAlignment="1">
      <alignment horizontal="left" vertical="center"/>
    </xf>
    <xf numFmtId="0" fontId="20" fillId="0" borderId="37" xfId="49" applyFont="1" applyBorder="1" applyAlignment="1">
      <alignment horizontal="left" vertical="center"/>
    </xf>
    <xf numFmtId="0" fontId="20" fillId="0" borderId="38" xfId="49" applyFont="1" applyBorder="1" applyAlignment="1">
      <alignment horizontal="center" vertical="center"/>
    </xf>
    <xf numFmtId="0" fontId="20" fillId="0" borderId="39" xfId="49" applyFont="1" applyBorder="1" applyAlignment="1">
      <alignment horizontal="center" vertical="center"/>
    </xf>
    <xf numFmtId="0" fontId="13" fillId="0" borderId="39" xfId="49" applyFont="1" applyBorder="1" applyAlignment="1">
      <alignment horizontal="left" vertical="center"/>
    </xf>
    <xf numFmtId="0" fontId="18" fillId="0" borderId="35" xfId="49" applyFont="1" applyBorder="1" applyAlignment="1">
      <alignment horizontal="left" vertical="center"/>
    </xf>
    <xf numFmtId="0" fontId="18" fillId="0" borderId="36" xfId="49" applyFont="1" applyBorder="1" applyAlignment="1">
      <alignment horizontal="left" vertical="center"/>
    </xf>
    <xf numFmtId="0" fontId="20" fillId="0" borderId="39" xfId="49" applyFont="1" applyBorder="1" applyAlignment="1">
      <alignment horizontal="left" vertical="center"/>
    </xf>
    <xf numFmtId="0" fontId="20" fillId="0" borderId="36" xfId="49" applyFont="1" applyBorder="1" applyAlignment="1">
      <alignment horizontal="left" vertical="center" wrapText="1"/>
    </xf>
    <xf numFmtId="0" fontId="16" fillId="0" borderId="37" xfId="49" applyBorder="1" applyAlignment="1">
      <alignment horizontal="center" vertical="center"/>
    </xf>
    <xf numFmtId="0" fontId="18" fillId="0" borderId="38" xfId="49" applyFont="1" applyBorder="1" applyAlignment="1">
      <alignment horizontal="left" vertical="center"/>
    </xf>
    <xf numFmtId="0" fontId="16" fillId="0" borderId="39" xfId="49" applyBorder="1" applyAlignment="1">
      <alignment horizontal="left" vertical="center"/>
    </xf>
    <xf numFmtId="0" fontId="20" fillId="0" borderId="40" xfId="49" applyFont="1" applyBorder="1" applyAlignment="1">
      <alignment horizontal="left" vertical="center"/>
    </xf>
    <xf numFmtId="0" fontId="13" fillId="0" borderId="35" xfId="49" applyFont="1" applyBorder="1" applyAlignment="1">
      <alignment horizontal="left" vertical="center"/>
    </xf>
    <xf numFmtId="0" fontId="20" fillId="0" borderId="37" xfId="49" applyFont="1" applyBorder="1" applyAlignment="1">
      <alignment horizontal="center" vertical="center"/>
    </xf>
    <xf numFmtId="0" fontId="22" fillId="0" borderId="18" xfId="49" applyFont="1" applyBorder="1" applyAlignment="1">
      <alignment horizontal="center" vertical="top"/>
    </xf>
    <xf numFmtId="0" fontId="21" fillId="0" borderId="41" xfId="49" applyFont="1" applyBorder="1" applyAlignment="1">
      <alignment horizontal="left" vertical="center"/>
    </xf>
    <xf numFmtId="0" fontId="19" fillId="0" borderId="42" xfId="49" applyFont="1" applyBorder="1" applyAlignment="1">
      <alignment horizontal="center" vertical="center"/>
    </xf>
    <xf numFmtId="0" fontId="21" fillId="0" borderId="42" xfId="49" applyFont="1" applyBorder="1" applyAlignment="1">
      <alignment horizontal="center" vertical="center"/>
    </xf>
    <xf numFmtId="0" fontId="13" fillId="0" borderId="42" xfId="49" applyFont="1" applyBorder="1" applyAlignment="1">
      <alignment horizontal="left" vertical="center"/>
    </xf>
    <xf numFmtId="0" fontId="13" fillId="0" borderId="19" xfId="49" applyFont="1" applyBorder="1" applyAlignment="1">
      <alignment horizontal="center" vertical="center"/>
    </xf>
    <xf numFmtId="0" fontId="13" fillId="0" borderId="20" xfId="49" applyFont="1" applyBorder="1" applyAlignment="1">
      <alignment horizontal="center" vertical="center"/>
    </xf>
    <xf numFmtId="0" fontId="13" fillId="0" borderId="35" xfId="49" applyFont="1" applyBorder="1" applyAlignment="1">
      <alignment horizontal="center" vertical="center"/>
    </xf>
    <xf numFmtId="0" fontId="21" fillId="0" borderId="19" xfId="49" applyFont="1" applyBorder="1" applyAlignment="1">
      <alignment horizontal="center" vertical="center"/>
    </xf>
    <xf numFmtId="0" fontId="21" fillId="0" borderId="20" xfId="49" applyFont="1" applyBorder="1" applyAlignment="1">
      <alignment horizontal="center" vertical="center"/>
    </xf>
    <xf numFmtId="0" fontId="21" fillId="0" borderId="35" xfId="49" applyFont="1" applyBorder="1" applyAlignment="1">
      <alignment horizontal="center" vertical="center"/>
    </xf>
    <xf numFmtId="0" fontId="13" fillId="0" borderId="21" xfId="49" applyFont="1" applyBorder="1" applyAlignment="1">
      <alignment horizontal="left" vertical="center"/>
    </xf>
    <xf numFmtId="0" fontId="19" fillId="0" borderId="22" xfId="49" applyFont="1" applyBorder="1" applyAlignment="1">
      <alignment horizontal="left" vertical="center"/>
    </xf>
    <xf numFmtId="0" fontId="19" fillId="0" borderId="36" xfId="49" applyFont="1" applyBorder="1" applyAlignment="1">
      <alignment horizontal="left" vertical="center"/>
    </xf>
    <xf numFmtId="0" fontId="13" fillId="0" borderId="22" xfId="49" applyFont="1" applyBorder="1" applyAlignment="1">
      <alignment horizontal="left" vertical="center"/>
    </xf>
    <xf numFmtId="14" fontId="19" fillId="0" borderId="22" xfId="49" applyNumberFormat="1" applyFont="1" applyBorder="1" applyAlignment="1">
      <alignment horizontal="center" vertical="center"/>
    </xf>
    <xf numFmtId="14" fontId="19" fillId="0" borderId="36" xfId="49" applyNumberFormat="1" applyFont="1" applyBorder="1" applyAlignment="1">
      <alignment horizontal="center" vertical="center"/>
    </xf>
    <xf numFmtId="0" fontId="13" fillId="0" borderId="21" xfId="49" applyFont="1" applyBorder="1">
      <alignment vertical="center"/>
    </xf>
    <xf numFmtId="0" fontId="19" fillId="0" borderId="22" xfId="49" applyFont="1" applyBorder="1">
      <alignment vertical="center"/>
    </xf>
    <xf numFmtId="0" fontId="19" fillId="0" borderId="36" xfId="49" applyFont="1" applyBorder="1">
      <alignment vertical="center"/>
    </xf>
    <xf numFmtId="0" fontId="13" fillId="0" borderId="22" xfId="49" applyFont="1" applyBorder="1">
      <alignment vertical="center"/>
    </xf>
    <xf numFmtId="0" fontId="13" fillId="0" borderId="21" xfId="49" applyFont="1" applyBorder="1" applyAlignment="1">
      <alignment horizontal="center" vertical="center"/>
    </xf>
    <xf numFmtId="0" fontId="19" fillId="0" borderId="27" xfId="49" applyFont="1" applyBorder="1" applyAlignment="1">
      <alignment horizontal="left" vertical="center"/>
    </xf>
    <xf numFmtId="0" fontId="19" fillId="0" borderId="39" xfId="49" applyFont="1" applyBorder="1" applyAlignment="1">
      <alignment horizontal="left" vertical="center"/>
    </xf>
    <xf numFmtId="0" fontId="16" fillId="0" borderId="22" xfId="49" applyBorder="1">
      <alignment vertical="center"/>
    </xf>
    <xf numFmtId="0" fontId="19" fillId="0" borderId="21" xfId="49" applyFont="1" applyBorder="1" applyAlignment="1">
      <alignment horizontal="left" vertical="center"/>
    </xf>
    <xf numFmtId="0" fontId="13" fillId="0" borderId="23" xfId="49" applyFont="1" applyBorder="1">
      <alignment vertical="center"/>
    </xf>
    <xf numFmtId="0" fontId="19" fillId="0" borderId="24" xfId="49" applyFont="1" applyBorder="1" applyAlignment="1">
      <alignment horizontal="center" vertical="center"/>
    </xf>
    <xf numFmtId="0" fontId="19" fillId="0" borderId="37" xfId="49" applyFont="1" applyBorder="1" applyAlignment="1">
      <alignment horizontal="center" vertical="center"/>
    </xf>
    <xf numFmtId="0" fontId="13" fillId="0" borderId="23" xfId="49" applyFont="1" applyBorder="1" applyAlignment="1">
      <alignment horizontal="left" vertical="center"/>
    </xf>
    <xf numFmtId="0" fontId="13" fillId="0" borderId="24" xfId="49" applyFont="1" applyBorder="1" applyAlignment="1">
      <alignment horizontal="left" vertical="center"/>
    </xf>
    <xf numFmtId="14" fontId="19" fillId="0" borderId="24" xfId="49" applyNumberFormat="1" applyFont="1" applyBorder="1" applyAlignment="1">
      <alignment horizontal="center" vertical="center"/>
    </xf>
    <xf numFmtId="14" fontId="19" fillId="0" borderId="37" xfId="49" applyNumberFormat="1" applyFont="1" applyBorder="1" applyAlignment="1">
      <alignment horizontal="center" vertical="center"/>
    </xf>
    <xf numFmtId="0" fontId="19" fillId="0" borderId="23" xfId="49" applyFont="1" applyBorder="1" applyAlignment="1">
      <alignment horizontal="left" vertical="center"/>
    </xf>
    <xf numFmtId="0" fontId="21" fillId="0" borderId="0" xfId="49" applyFont="1" applyAlignment="1">
      <alignment horizontal="left" vertical="center"/>
    </xf>
    <xf numFmtId="0" fontId="13" fillId="0" borderId="19" xfId="49" applyFont="1" applyBorder="1">
      <alignment vertical="center"/>
    </xf>
    <xf numFmtId="0" fontId="16" fillId="0" borderId="20" xfId="49" applyBorder="1" applyAlignment="1">
      <alignment horizontal="left" vertical="center"/>
    </xf>
    <xf numFmtId="0" fontId="19" fillId="0" borderId="20" xfId="49" applyFont="1" applyBorder="1" applyAlignment="1">
      <alignment horizontal="left" vertical="center"/>
    </xf>
    <xf numFmtId="0" fontId="16" fillId="0" borderId="20" xfId="49" applyBorder="1">
      <alignment vertical="center"/>
    </xf>
    <xf numFmtId="0" fontId="13" fillId="0" borderId="20" xfId="49" applyFont="1" applyBorder="1">
      <alignment vertical="center"/>
    </xf>
    <xf numFmtId="0" fontId="16" fillId="0" borderId="22" xfId="49" applyBorder="1" applyAlignment="1">
      <alignment horizontal="left" vertical="center"/>
    </xf>
    <xf numFmtId="0" fontId="13" fillId="0" borderId="0" xfId="49" applyFont="1" applyAlignment="1">
      <alignment horizontal="left" vertical="center"/>
    </xf>
    <xf numFmtId="0" fontId="20" fillId="0" borderId="19" xfId="49" applyFont="1" applyBorder="1" applyAlignment="1">
      <alignment horizontal="left" vertical="center"/>
    </xf>
    <xf numFmtId="0" fontId="20" fillId="0" borderId="20" xfId="49" applyFont="1" applyBorder="1" applyAlignment="1">
      <alignment horizontal="left" vertical="center"/>
    </xf>
    <xf numFmtId="0" fontId="20" fillId="0" borderId="34" xfId="49" applyFont="1" applyBorder="1" applyAlignment="1">
      <alignment horizontal="left" vertical="center"/>
    </xf>
    <xf numFmtId="0" fontId="20" fillId="0" borderId="27" xfId="49" applyFont="1" applyBorder="1" applyAlignment="1">
      <alignment horizontal="left" vertical="center"/>
    </xf>
    <xf numFmtId="0" fontId="19" fillId="0" borderId="24" xfId="49" applyFont="1" applyBorder="1" applyAlignment="1">
      <alignment horizontal="left" vertical="center"/>
    </xf>
    <xf numFmtId="0" fontId="21" fillId="0" borderId="0" xfId="0" applyFont="1" applyAlignment="1">
      <alignment horizontal="left" vertical="center"/>
    </xf>
    <xf numFmtId="0" fontId="13" fillId="0" borderId="23" xfId="49" applyFont="1" applyBorder="1" applyAlignment="1">
      <alignment horizontal="center" vertical="center"/>
    </xf>
    <xf numFmtId="0" fontId="13" fillId="0" borderId="24" xfId="49" applyFont="1" applyBorder="1" applyAlignment="1">
      <alignment horizontal="center" vertical="center"/>
    </xf>
    <xf numFmtId="0" fontId="13" fillId="0" borderId="22" xfId="49" applyFont="1" applyBorder="1" applyAlignment="1">
      <alignment horizontal="center" vertical="center"/>
    </xf>
    <xf numFmtId="0" fontId="13" fillId="0" borderId="32" xfId="49" applyFont="1" applyBorder="1" applyAlignment="1">
      <alignment horizontal="left" vertical="center"/>
    </xf>
    <xf numFmtId="0" fontId="13" fillId="0" borderId="33" xfId="49" applyFont="1" applyBorder="1" applyAlignment="1">
      <alignment horizontal="left" vertical="center"/>
    </xf>
    <xf numFmtId="0" fontId="19" fillId="0" borderId="31" xfId="49" applyFont="1" applyBorder="1" applyAlignment="1">
      <alignment horizontal="left" vertical="center"/>
    </xf>
    <xf numFmtId="0" fontId="19" fillId="0" borderId="26" xfId="49" applyFont="1" applyBorder="1" applyAlignment="1">
      <alignment horizontal="left" vertical="center"/>
    </xf>
    <xf numFmtId="0" fontId="19" fillId="3" borderId="29" xfId="49" applyFont="1" applyFill="1" applyBorder="1" applyAlignment="1">
      <alignment horizontal="left" vertical="center"/>
    </xf>
    <xf numFmtId="0" fontId="19" fillId="3" borderId="28" xfId="49" applyFont="1" applyFill="1" applyBorder="1" applyAlignment="1">
      <alignment horizontal="left" vertical="center"/>
    </xf>
    <xf numFmtId="0" fontId="19" fillId="0" borderId="29" xfId="49" applyFont="1" applyBorder="1" applyAlignment="1">
      <alignment horizontal="left" vertical="center"/>
    </xf>
    <xf numFmtId="0" fontId="19" fillId="0" borderId="28" xfId="49" applyFont="1" applyBorder="1" applyAlignment="1">
      <alignment horizontal="left" vertical="center"/>
    </xf>
    <xf numFmtId="0" fontId="21" fillId="0" borderId="43" xfId="49" applyFont="1" applyBorder="1">
      <alignment vertical="center"/>
    </xf>
    <xf numFmtId="0" fontId="19" fillId="0" borderId="44" xfId="49" applyFont="1" applyBorder="1" applyAlignment="1">
      <alignment horizontal="center" vertical="center"/>
    </xf>
    <xf numFmtId="0" fontId="21" fillId="0" borderId="44" xfId="49" applyFont="1" applyBorder="1">
      <alignment vertical="center"/>
    </xf>
    <xf numFmtId="0" fontId="19" fillId="0" borderId="44" xfId="49" applyFont="1" applyBorder="1">
      <alignment vertical="center"/>
    </xf>
    <xf numFmtId="58" fontId="16" fillId="0" borderId="44" xfId="49" applyNumberFormat="1" applyBorder="1">
      <alignment vertical="center"/>
    </xf>
    <xf numFmtId="0" fontId="21" fillId="0" borderId="44" xfId="49" applyFont="1" applyBorder="1" applyAlignment="1">
      <alignment horizontal="center" vertical="center"/>
    </xf>
    <xf numFmtId="0" fontId="21" fillId="0" borderId="45" xfId="49" applyFont="1" applyBorder="1" applyAlignment="1">
      <alignment horizontal="left" vertical="center"/>
    </xf>
    <xf numFmtId="0" fontId="21" fillId="0" borderId="44" xfId="49" applyFont="1" applyBorder="1" applyAlignment="1">
      <alignment horizontal="left" vertical="center"/>
    </xf>
    <xf numFmtId="0" fontId="21" fillId="0" borderId="46" xfId="49" applyFont="1" applyBorder="1" applyAlignment="1">
      <alignment horizontal="center" vertical="center"/>
    </xf>
    <xf numFmtId="0" fontId="21" fillId="0" borderId="47" xfId="49" applyFont="1" applyBorder="1" applyAlignment="1">
      <alignment horizontal="center" vertical="center"/>
    </xf>
    <xf numFmtId="0" fontId="21" fillId="0" borderId="23" xfId="49" applyFont="1" applyBorder="1" applyAlignment="1">
      <alignment horizontal="center" vertical="center"/>
    </xf>
    <xf numFmtId="0" fontId="21" fillId="0" borderId="24" xfId="49" applyFont="1" applyBorder="1" applyAlignment="1">
      <alignment horizontal="center" vertical="center"/>
    </xf>
    <xf numFmtId="58" fontId="21" fillId="0" borderId="44" xfId="49" applyNumberFormat="1" applyFont="1" applyBorder="1">
      <alignment vertical="center"/>
    </xf>
    <xf numFmtId="0" fontId="16" fillId="0" borderId="42" xfId="49" applyBorder="1" applyAlignment="1">
      <alignment horizontal="center" vertical="center"/>
    </xf>
    <xf numFmtId="0" fontId="16" fillId="0" borderId="48" xfId="49" applyBorder="1" applyAlignment="1">
      <alignment horizontal="center" vertical="center"/>
    </xf>
    <xf numFmtId="0" fontId="13" fillId="0" borderId="36" xfId="49" applyFont="1" applyBorder="1" applyAlignment="1">
      <alignment horizontal="center" vertical="center"/>
    </xf>
    <xf numFmtId="0" fontId="19" fillId="0" borderId="37" xfId="49" applyFont="1" applyBorder="1" applyAlignment="1">
      <alignment horizontal="left" vertical="center"/>
    </xf>
    <xf numFmtId="0" fontId="19" fillId="0" borderId="35" xfId="49" applyFont="1" applyBorder="1" applyAlignment="1">
      <alignment horizontal="left" vertical="center"/>
    </xf>
    <xf numFmtId="0" fontId="13" fillId="0" borderId="37" xfId="49" applyFont="1" applyBorder="1" applyAlignment="1">
      <alignment horizontal="left" vertical="center"/>
    </xf>
    <xf numFmtId="0" fontId="18" fillId="0" borderId="28" xfId="49" applyFont="1" applyBorder="1" applyAlignment="1">
      <alignment horizontal="left" vertical="center"/>
    </xf>
    <xf numFmtId="0" fontId="18" fillId="0" borderId="39" xfId="49" applyFont="1" applyBorder="1" applyAlignment="1">
      <alignment horizontal="left" vertical="center"/>
    </xf>
    <xf numFmtId="0" fontId="13" fillId="0" borderId="37" xfId="49" applyFont="1" applyBorder="1" applyAlignment="1">
      <alignment horizontal="center" vertical="center"/>
    </xf>
    <xf numFmtId="0" fontId="13" fillId="0" borderId="40" xfId="49" applyFont="1" applyBorder="1" applyAlignment="1">
      <alignment horizontal="left" vertical="center"/>
    </xf>
    <xf numFmtId="0" fontId="19" fillId="0" borderId="38" xfId="49" applyFont="1" applyBorder="1" applyAlignment="1">
      <alignment horizontal="left" vertical="center"/>
    </xf>
    <xf numFmtId="0" fontId="19" fillId="3" borderId="39" xfId="49" applyFont="1" applyFill="1" applyBorder="1" applyAlignment="1">
      <alignment horizontal="left" vertical="center"/>
    </xf>
    <xf numFmtId="0" fontId="19" fillId="0" borderId="49" xfId="49" applyFont="1" applyBorder="1" applyAlignment="1">
      <alignment horizontal="center" vertical="center"/>
    </xf>
    <xf numFmtId="0" fontId="21" fillId="0" borderId="50" xfId="49" applyFont="1" applyBorder="1" applyAlignment="1">
      <alignment horizontal="left" vertical="center"/>
    </xf>
    <xf numFmtId="0" fontId="21" fillId="0" borderId="51" xfId="49" applyFont="1" applyBorder="1" applyAlignment="1">
      <alignment horizontal="center" vertical="center"/>
    </xf>
    <xf numFmtId="0" fontId="21" fillId="0" borderId="37" xfId="49" applyFont="1" applyBorder="1" applyAlignment="1">
      <alignment horizontal="center" vertical="center"/>
    </xf>
    <xf numFmtId="0" fontId="16" fillId="0" borderId="44" xfId="49" applyBorder="1" applyAlignment="1">
      <alignment horizontal="center" vertical="center"/>
    </xf>
    <xf numFmtId="0" fontId="16" fillId="0" borderId="49" xfId="49" applyBorder="1" applyAlignment="1">
      <alignment horizontal="center" vertical="center"/>
    </xf>
    <xf numFmtId="0" fontId="23" fillId="0" borderId="18" xfId="49" applyFont="1" applyBorder="1" applyAlignment="1">
      <alignment horizontal="center" vertical="top"/>
    </xf>
    <xf numFmtId="0" fontId="13" fillId="0" borderId="52" xfId="49" applyFont="1" applyBorder="1" applyAlignment="1">
      <alignment horizontal="left" vertical="center"/>
    </xf>
    <xf numFmtId="0" fontId="13" fillId="0" borderId="30" xfId="49" applyFont="1" applyBorder="1" applyAlignment="1">
      <alignment horizontal="left" vertical="center"/>
    </xf>
    <xf numFmtId="0" fontId="13" fillId="0" borderId="46" xfId="49" applyFont="1" applyBorder="1">
      <alignment vertical="center"/>
    </xf>
    <xf numFmtId="0" fontId="16" fillId="0" borderId="47" xfId="49" applyBorder="1" applyAlignment="1">
      <alignment horizontal="left" vertical="center"/>
    </xf>
    <xf numFmtId="0" fontId="19" fillId="0" borderId="47" xfId="49" applyFont="1" applyBorder="1" applyAlignment="1">
      <alignment horizontal="left" vertical="center"/>
    </xf>
    <xf numFmtId="0" fontId="16" fillId="0" borderId="47" xfId="49" applyBorder="1">
      <alignment vertical="center"/>
    </xf>
    <xf numFmtId="0" fontId="13" fillId="0" borderId="47" xfId="49" applyFont="1" applyBorder="1">
      <alignment vertical="center"/>
    </xf>
    <xf numFmtId="0" fontId="13" fillId="0" borderId="46" xfId="49" applyFont="1" applyBorder="1" applyAlignment="1">
      <alignment horizontal="center" vertical="center"/>
    </xf>
    <xf numFmtId="0" fontId="19" fillId="0" borderId="47" xfId="49" applyFont="1" applyBorder="1" applyAlignment="1">
      <alignment horizontal="center" vertical="center"/>
    </xf>
    <xf numFmtId="0" fontId="13" fillId="0" borderId="47" xfId="49" applyFont="1" applyBorder="1" applyAlignment="1">
      <alignment horizontal="center" vertical="center"/>
    </xf>
    <xf numFmtId="0" fontId="16" fillId="0" borderId="47" xfId="49" applyBorder="1" applyAlignment="1">
      <alignment horizontal="center" vertical="center"/>
    </xf>
    <xf numFmtId="0" fontId="16" fillId="0" borderId="22" xfId="49" applyBorder="1" applyAlignment="1">
      <alignment horizontal="center" vertical="center"/>
    </xf>
    <xf numFmtId="0" fontId="13" fillId="0" borderId="32" xfId="49" applyFont="1" applyBorder="1" applyAlignment="1">
      <alignment horizontal="left" vertical="center" wrapText="1"/>
    </xf>
    <xf numFmtId="0" fontId="13" fillId="0" borderId="33" xfId="49" applyFont="1" applyBorder="1" applyAlignment="1">
      <alignment horizontal="left" vertical="center" wrapText="1"/>
    </xf>
    <xf numFmtId="0" fontId="13" fillId="0" borderId="46" xfId="49" applyFont="1" applyBorder="1" applyAlignment="1">
      <alignment horizontal="left" vertical="center"/>
    </xf>
    <xf numFmtId="0" fontId="13" fillId="0" borderId="47" xfId="49" applyFont="1" applyBorder="1" applyAlignment="1">
      <alignment horizontal="left" vertical="center"/>
    </xf>
    <xf numFmtId="0" fontId="24" fillId="0" borderId="53" xfId="49" applyFont="1" applyBorder="1" applyAlignment="1">
      <alignment horizontal="left" vertical="center" wrapText="1"/>
    </xf>
    <xf numFmtId="9" fontId="19" fillId="0" borderId="22" xfId="49" applyNumberFormat="1" applyFont="1" applyBorder="1" applyAlignment="1">
      <alignment horizontal="center" vertical="center"/>
    </xf>
    <xf numFmtId="9" fontId="25" fillId="0" borderId="0" xfId="0" applyNumberFormat="1" applyFont="1" applyAlignment="1">
      <alignment horizontal="center" vertical="center"/>
    </xf>
    <xf numFmtId="0" fontId="21" fillId="0" borderId="45" xfId="0" applyFont="1" applyBorder="1" applyAlignment="1">
      <alignment horizontal="left" vertical="center"/>
    </xf>
    <xf numFmtId="0" fontId="21" fillId="0" borderId="44" xfId="0" applyFont="1" applyBorder="1" applyAlignment="1">
      <alignment horizontal="left" vertical="center"/>
    </xf>
    <xf numFmtId="9" fontId="19" fillId="0" borderId="31" xfId="49" applyNumberFormat="1" applyFont="1" applyBorder="1" applyAlignment="1">
      <alignment horizontal="left" vertical="center"/>
    </xf>
    <xf numFmtId="9" fontId="19" fillId="0" borderId="26" xfId="49" applyNumberFormat="1" applyFont="1" applyBorder="1" applyAlignment="1">
      <alignment horizontal="left" vertical="center"/>
    </xf>
    <xf numFmtId="9" fontId="19" fillId="0" borderId="32" xfId="49" applyNumberFormat="1" applyFont="1" applyBorder="1" applyAlignment="1">
      <alignment horizontal="left" vertical="center"/>
    </xf>
    <xf numFmtId="9" fontId="19" fillId="0" borderId="33" xfId="49" applyNumberFormat="1" applyFont="1" applyBorder="1" applyAlignment="1">
      <alignment horizontal="left" vertical="center"/>
    </xf>
    <xf numFmtId="0" fontId="18" fillId="0" borderId="46" xfId="49" applyFont="1" applyBorder="1" applyAlignment="1">
      <alignment horizontal="left" vertical="center"/>
    </xf>
    <xf numFmtId="0" fontId="18" fillId="0" borderId="47" xfId="49" applyFont="1" applyBorder="1" applyAlignment="1">
      <alignment horizontal="left" vertical="center"/>
    </xf>
    <xf numFmtId="0" fontId="18" fillId="0" borderId="54" xfId="49" applyFont="1" applyBorder="1" applyAlignment="1">
      <alignment horizontal="left" vertical="center"/>
    </xf>
    <xf numFmtId="0" fontId="18" fillId="0" borderId="33" xfId="49" applyFont="1" applyBorder="1" applyAlignment="1">
      <alignment horizontal="left" vertical="center"/>
    </xf>
    <xf numFmtId="0" fontId="21" fillId="0" borderId="30" xfId="49" applyFont="1" applyBorder="1" applyAlignment="1">
      <alignment horizontal="left" vertical="center"/>
    </xf>
    <xf numFmtId="0" fontId="19" fillId="0" borderId="55" xfId="49" applyFont="1" applyBorder="1" applyAlignment="1">
      <alignment horizontal="left" vertical="center"/>
    </xf>
    <xf numFmtId="0" fontId="19" fillId="0" borderId="56" xfId="49" applyFont="1" applyBorder="1" applyAlignment="1">
      <alignment horizontal="left" vertical="center"/>
    </xf>
    <xf numFmtId="0" fontId="21" fillId="0" borderId="41" xfId="49" applyFont="1" applyBorder="1">
      <alignment vertical="center"/>
    </xf>
    <xf numFmtId="0" fontId="26" fillId="0" borderId="44" xfId="49" applyFont="1" applyBorder="1" applyAlignment="1">
      <alignment horizontal="center" vertical="center"/>
    </xf>
    <xf numFmtId="0" fontId="21" fillId="0" borderId="42" xfId="49" applyFont="1" applyBorder="1">
      <alignment vertical="center"/>
    </xf>
    <xf numFmtId="0" fontId="19" fillId="0" borderId="57" xfId="49" applyFont="1" applyBorder="1">
      <alignment vertical="center"/>
    </xf>
    <xf numFmtId="0" fontId="21" fillId="0" borderId="57" xfId="49" applyFont="1" applyBorder="1">
      <alignment vertical="center"/>
    </xf>
    <xf numFmtId="58" fontId="16" fillId="0" borderId="42" xfId="49" applyNumberFormat="1" applyBorder="1">
      <alignment vertical="center"/>
    </xf>
    <xf numFmtId="0" fontId="21" fillId="0" borderId="30" xfId="49" applyFont="1" applyBorder="1" applyAlignment="1">
      <alignment horizontal="center" vertical="center"/>
    </xf>
    <xf numFmtId="0" fontId="19" fillId="0" borderId="52" xfId="49" applyFont="1" applyBorder="1" applyAlignment="1">
      <alignment horizontal="left" vertical="center"/>
    </xf>
    <xf numFmtId="0" fontId="19" fillId="0" borderId="30" xfId="49" applyFont="1" applyBorder="1" applyAlignment="1">
      <alignment horizontal="left" vertical="center"/>
    </xf>
    <xf numFmtId="0" fontId="16" fillId="0" borderId="57" xfId="49" applyBorder="1">
      <alignment vertical="center"/>
    </xf>
    <xf numFmtId="0" fontId="13" fillId="0" borderId="58" xfId="49" applyFont="1" applyBorder="1" applyAlignment="1">
      <alignment horizontal="left" vertical="center"/>
    </xf>
    <xf numFmtId="0" fontId="19" fillId="0" borderId="51" xfId="49" applyFont="1" applyBorder="1" applyAlignment="1">
      <alignment horizontal="left" vertical="center"/>
    </xf>
    <xf numFmtId="0" fontId="13" fillId="0" borderId="0" xfId="49" applyFont="1">
      <alignment vertical="center"/>
    </xf>
    <xf numFmtId="0" fontId="13" fillId="0" borderId="40" xfId="49" applyFont="1" applyBorder="1" applyAlignment="1">
      <alignment horizontal="left" vertical="center" wrapText="1"/>
    </xf>
    <xf numFmtId="0" fontId="13" fillId="0" borderId="51" xfId="49" applyFont="1" applyBorder="1" applyAlignment="1">
      <alignment horizontal="left" vertical="center"/>
    </xf>
    <xf numFmtId="0" fontId="27" fillId="0" borderId="36" xfId="49" applyFont="1" applyBorder="1" applyAlignment="1">
      <alignment horizontal="left" vertical="center" wrapText="1"/>
    </xf>
    <xf numFmtId="0" fontId="27" fillId="0" borderId="36" xfId="49" applyFont="1" applyBorder="1" applyAlignment="1">
      <alignment horizontal="left" vertical="center"/>
    </xf>
    <xf numFmtId="0" fontId="21" fillId="0" borderId="50" xfId="0" applyFont="1" applyBorder="1" applyAlignment="1">
      <alignment horizontal="left" vertical="center"/>
    </xf>
    <xf numFmtId="9" fontId="19" fillId="0" borderId="38" xfId="49" applyNumberFormat="1" applyFont="1" applyBorder="1" applyAlignment="1">
      <alignment horizontal="left" vertical="center"/>
    </xf>
    <xf numFmtId="9" fontId="19" fillId="0" borderId="40" xfId="49" applyNumberFormat="1" applyFont="1" applyBorder="1" applyAlignment="1">
      <alignment horizontal="left" vertical="center"/>
    </xf>
    <xf numFmtId="0" fontId="18" fillId="0" borderId="51" xfId="49" applyFont="1" applyBorder="1" applyAlignment="1">
      <alignment horizontal="left" vertical="center"/>
    </xf>
    <xf numFmtId="0" fontId="18" fillId="0" borderId="40" xfId="49" applyFont="1" applyBorder="1" applyAlignment="1">
      <alignment horizontal="left" vertical="center"/>
    </xf>
    <xf numFmtId="0" fontId="19" fillId="0" borderId="59" xfId="49" applyFont="1" applyBorder="1" applyAlignment="1">
      <alignment horizontal="left" vertical="center"/>
    </xf>
    <xf numFmtId="0" fontId="21" fillId="0" borderId="60" xfId="49" applyFont="1" applyBorder="1" applyAlignment="1">
      <alignment horizontal="center" vertical="center"/>
    </xf>
    <xf numFmtId="0" fontId="19" fillId="0" borderId="57" xfId="49" applyFont="1" applyBorder="1" applyAlignment="1">
      <alignment horizontal="center" vertical="center"/>
    </xf>
    <xf numFmtId="0" fontId="19" fillId="0" borderId="58" xfId="49" applyFont="1" applyBorder="1" applyAlignment="1">
      <alignment horizontal="center" vertical="center"/>
    </xf>
    <xf numFmtId="0" fontId="19" fillId="0" borderId="58" xfId="49" applyFont="1" applyBorder="1" applyAlignment="1">
      <alignment horizontal="left" vertical="center"/>
    </xf>
    <xf numFmtId="0" fontId="28" fillId="0" borderId="61" xfId="0" applyFont="1" applyBorder="1" applyAlignment="1">
      <alignment horizontal="center" vertical="center" wrapText="1"/>
    </xf>
    <xf numFmtId="0" fontId="28" fillId="0" borderId="62" xfId="0" applyFont="1" applyBorder="1" applyAlignment="1">
      <alignment horizontal="center" vertical="center" wrapText="1"/>
    </xf>
    <xf numFmtId="0" fontId="29" fillId="0" borderId="63" xfId="0" applyFont="1" applyBorder="1"/>
    <xf numFmtId="0" fontId="29" fillId="0" borderId="2" xfId="0" applyFont="1" applyBorder="1"/>
    <xf numFmtId="0" fontId="29" fillId="0" borderId="6" xfId="0" applyFont="1" applyBorder="1" applyAlignment="1">
      <alignment horizontal="center" vertical="center"/>
    </xf>
    <xf numFmtId="0" fontId="29" fillId="0" borderId="8" xfId="0" applyFont="1" applyBorder="1" applyAlignment="1">
      <alignment horizontal="center" vertical="center"/>
    </xf>
    <xf numFmtId="0" fontId="29" fillId="5" borderId="6" xfId="0" applyFont="1" applyFill="1" applyBorder="1" applyAlignment="1">
      <alignment horizontal="center" vertical="center"/>
    </xf>
    <xf numFmtId="0" fontId="29" fillId="5" borderId="8" xfId="0" applyFont="1" applyFill="1" applyBorder="1" applyAlignment="1">
      <alignment horizontal="center" vertical="center"/>
    </xf>
    <xf numFmtId="0" fontId="29" fillId="5" borderId="2" xfId="0" applyFont="1" applyFill="1" applyBorder="1"/>
    <xf numFmtId="0" fontId="0" fillId="0" borderId="63" xfId="0" applyBorder="1"/>
    <xf numFmtId="0" fontId="0" fillId="5" borderId="2" xfId="0" applyFill="1" applyBorder="1"/>
    <xf numFmtId="0" fontId="0" fillId="0" borderId="64" xfId="0" applyBorder="1"/>
    <xf numFmtId="0" fontId="0" fillId="0" borderId="65" xfId="0" applyBorder="1"/>
    <xf numFmtId="0" fontId="0" fillId="5" borderId="65" xfId="0" applyFill="1" applyBorder="1"/>
    <xf numFmtId="0" fontId="0" fillId="6" borderId="0" xfId="0" applyFill="1"/>
    <xf numFmtId="0" fontId="28" fillId="0" borderId="66" xfId="0" applyFont="1" applyBorder="1" applyAlignment="1">
      <alignment horizontal="center" vertical="center" wrapText="1"/>
    </xf>
    <xf numFmtId="0" fontId="29" fillId="0" borderId="67" xfId="0" applyFont="1" applyBorder="1" applyAlignment="1">
      <alignment horizontal="center" vertical="center"/>
    </xf>
    <xf numFmtId="0" fontId="29" fillId="0" borderId="68" xfId="0" applyFont="1" applyBorder="1"/>
    <xf numFmtId="0" fontId="0" fillId="0" borderId="68" xfId="0" applyBorder="1"/>
    <xf numFmtId="0" fontId="0" fillId="0" borderId="69" xfId="0" applyBorder="1"/>
    <xf numFmtId="0" fontId="5" fillId="0" borderId="9" xfId="47" applyFont="1" applyBorder="1" applyAlignment="1" quotePrefix="1">
      <alignment horizontal="center" vertical="center" wrapText="1"/>
    </xf>
    <xf numFmtId="0" fontId="6" fillId="4" borderId="9" xfId="48" applyFont="1" applyFill="1" applyBorder="1" applyAlignment="1" quotePrefix="1">
      <alignment horizontal="center" vertical="center" wrapText="1"/>
    </xf>
    <xf numFmtId="0" fontId="0" fillId="0" borderId="2" xfId="0" applyBorder="1" applyAlignment="1" quotePrefix="1">
      <alignment horizontal="center"/>
    </xf>
    <xf numFmtId="0" fontId="5" fillId="3" borderId="11" xfId="47" applyFont="1" applyFill="1" applyBorder="1" applyAlignment="1" quotePrefix="1">
      <alignment horizontal="center" vertical="center" wrapText="1"/>
    </xf>
    <xf numFmtId="0" fontId="5" fillId="3" borderId="5" xfId="47" applyFont="1" applyFill="1" applyBorder="1" applyAlignment="1" quotePrefix="1">
      <alignment horizontal="center" vertical="center" wrapText="1"/>
    </xf>
    <xf numFmtId="0" fontId="6" fillId="3" borderId="5" xfId="48" applyFont="1" applyFill="1" applyBorder="1" applyAlignment="1" quotePrefix="1">
      <alignment horizontal="center" vertical="center" wrapText="1"/>
    </xf>
  </cellXfs>
  <cellStyles count="54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注释" xfId="6" builtinId="10"/>
    <cellStyle name="警告文本" xfId="7" builtinId="11"/>
    <cellStyle name="标题" xfId="8" builtinId="15"/>
    <cellStyle name="解释性文本" xfId="9" builtinId="53"/>
    <cellStyle name="标题 1" xfId="10" builtinId="16"/>
    <cellStyle name="标题 2" xfId="11" builtinId="17"/>
    <cellStyle name="标题 3" xfId="12" builtinId="18"/>
    <cellStyle name="标题 4" xfId="13" builtinId="19"/>
    <cellStyle name="输入" xfId="14" builtinId="20"/>
    <cellStyle name="输出" xfId="15" builtinId="21"/>
    <cellStyle name="计算" xfId="16" builtinId="22"/>
    <cellStyle name="检查单元格" xfId="17" builtinId="23"/>
    <cellStyle name="链接单元格" xfId="18" builtinId="24"/>
    <cellStyle name="汇总" xfId="19" builtinId="25"/>
    <cellStyle name="好" xfId="20" builtinId="26"/>
    <cellStyle name="差" xfId="21" builtinId="27"/>
    <cellStyle name="适中" xfId="22" builtinId="28"/>
    <cellStyle name="强调文字颜色 1" xfId="23" builtinId="29"/>
    <cellStyle name="20% - 强调文字颜色 1" xfId="24" builtinId="30"/>
    <cellStyle name="40% - 强调文字颜色 1" xfId="25" builtinId="31"/>
    <cellStyle name="60% - 强调文字颜色 1" xfId="26" builtinId="32"/>
    <cellStyle name="强调文字颜色 2" xfId="27" builtinId="33"/>
    <cellStyle name="20% - 强调文字颜色 2" xfId="28" builtinId="34"/>
    <cellStyle name="40% - 强调文字颜色 2" xfId="29" builtinId="35"/>
    <cellStyle name="60% - 强调文字颜色 2" xfId="30" builtinId="36"/>
    <cellStyle name="强调文字颜色 3" xfId="31" builtinId="37"/>
    <cellStyle name="20% - 强调文字颜色 3" xfId="32" builtinId="38"/>
    <cellStyle name="40% - 强调文字颜色 3" xfId="33" builtinId="39"/>
    <cellStyle name="60% - 强调文字颜色 3" xfId="34" builtinId="40"/>
    <cellStyle name="强调文字颜色 4" xfId="35" builtinId="41"/>
    <cellStyle name="20% - 强调文字颜色 4" xfId="36" builtinId="42"/>
    <cellStyle name="40% - 强调文字颜色 4" xfId="37" builtinId="43"/>
    <cellStyle name="60% - 强调文字颜色 4" xfId="38" builtinId="44"/>
    <cellStyle name="强调文字颜色 5" xfId="39" builtinId="45"/>
    <cellStyle name="20% - 强调文字颜色 5" xfId="40" builtinId="46"/>
    <cellStyle name="40% - 强调文字颜色 5" xfId="41" builtinId="47"/>
    <cellStyle name="60% - 强调文字颜色 5" xfId="42" builtinId="48"/>
    <cellStyle name="强调文字颜色 6" xfId="43" builtinId="49"/>
    <cellStyle name="20% - 强调文字颜色 6" xfId="44" builtinId="50"/>
    <cellStyle name="40% - 强调文字颜色 6" xfId="45" builtinId="51"/>
    <cellStyle name="60% - 强调文字颜色 6" xfId="46" builtinId="52"/>
    <cellStyle name="S10" xfId="47"/>
    <cellStyle name="S16" xfId="48"/>
    <cellStyle name="常规 2" xfId="49"/>
    <cellStyle name="常规 23" xfId="50"/>
    <cellStyle name="常规 3" xfId="51"/>
    <cellStyle name="常规 4" xfId="52"/>
    <cellStyle name="常规 40" xfId="53"/>
  </cellStyles>
  <tableStyles count="0" defaultTableStyle="TableStyleMedium9" defaultPivotStyle="PivotStyleMedium4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9" Type="http://schemas.openxmlformats.org/officeDocument/2006/relationships/worksheet" Target="worksheets/sheet9.xml"/><Relationship Id="rId8" Type="http://schemas.openxmlformats.org/officeDocument/2006/relationships/worksheet" Target="worksheets/sheet8.xml"/><Relationship Id="rId7" Type="http://schemas.openxmlformats.org/officeDocument/2006/relationships/worksheet" Target="worksheets/sheet7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4" Type="http://schemas.openxmlformats.org/officeDocument/2006/relationships/sharedStrings" Target="sharedStrings.xml"/><Relationship Id="rId13" Type="http://schemas.openxmlformats.org/officeDocument/2006/relationships/styles" Target="styles.xml"/><Relationship Id="rId12" Type="http://schemas.openxmlformats.org/officeDocument/2006/relationships/theme" Target="theme/theme1.xml"/><Relationship Id="rId11" Type="http://schemas.openxmlformats.org/officeDocument/2006/relationships/worksheet" Target="worksheets/sheet11.xml"/><Relationship Id="rId10" Type="http://schemas.openxmlformats.org/officeDocument/2006/relationships/worksheet" Target="worksheets/sheet10.xml"/><Relationship Id="rId1" Type="http://schemas.openxmlformats.org/officeDocument/2006/relationships/worksheet" Target="worksheets/sheet1.xml"/></Relationships>
</file>

<file path=xl/ctrlProps/ctrlProp1.xml><?xml version="1.0" encoding="utf-8"?>
<formControlPr xmlns="http://schemas.microsoft.com/office/spreadsheetml/2009/9/main" objectType="CheckBox" noThreeD="1" val="0"/>
</file>

<file path=xl/ctrlProps/ctrlProp10.xml><?xml version="1.0" encoding="utf-8"?>
<formControlPr xmlns="http://schemas.microsoft.com/office/spreadsheetml/2009/9/main" objectType="CheckBox" noThreeD="1" val="0"/>
</file>

<file path=xl/ctrlProps/ctrlProp100.xml><?xml version="1.0" encoding="utf-8"?>
<formControlPr xmlns="http://schemas.microsoft.com/office/spreadsheetml/2009/9/main" objectType="CheckBox" noThreeD="1" val="0"/>
</file>

<file path=xl/ctrlProps/ctrlProp101.xml><?xml version="1.0" encoding="utf-8"?>
<formControlPr xmlns="http://schemas.microsoft.com/office/spreadsheetml/2009/9/main" objectType="CheckBox" noThreeD="1" val="0"/>
</file>

<file path=xl/ctrlProps/ctrlProp102.xml><?xml version="1.0" encoding="utf-8"?>
<formControlPr xmlns="http://schemas.microsoft.com/office/spreadsheetml/2009/9/main" objectType="CheckBox" noThreeD="1" val="0"/>
</file>

<file path=xl/ctrlProps/ctrlProp103.xml><?xml version="1.0" encoding="utf-8"?>
<formControlPr xmlns="http://schemas.microsoft.com/office/spreadsheetml/2009/9/main" objectType="CheckBox" checked="Checked" noThreeD="1" val="0"/>
</file>

<file path=xl/ctrlProps/ctrlProp104.xml><?xml version="1.0" encoding="utf-8"?>
<formControlPr xmlns="http://schemas.microsoft.com/office/spreadsheetml/2009/9/main" objectType="CheckBox" noThreeD="1" val="0"/>
</file>

<file path=xl/ctrlProps/ctrlProp105.xml><?xml version="1.0" encoding="utf-8"?>
<formControlPr xmlns="http://schemas.microsoft.com/office/spreadsheetml/2009/9/main" objectType="CheckBox" noThreeD="1" val="0"/>
</file>

<file path=xl/ctrlProps/ctrlProp106.xml><?xml version="1.0" encoding="utf-8"?>
<formControlPr xmlns="http://schemas.microsoft.com/office/spreadsheetml/2009/9/main" objectType="CheckBox" noThreeD="1" val="0"/>
</file>

<file path=xl/ctrlProps/ctrlProp107.xml><?xml version="1.0" encoding="utf-8"?>
<formControlPr xmlns="http://schemas.microsoft.com/office/spreadsheetml/2009/9/main" objectType="CheckBox" noThreeD="1" val="0"/>
</file>

<file path=xl/ctrlProps/ctrlProp108.xml><?xml version="1.0" encoding="utf-8"?>
<formControlPr xmlns="http://schemas.microsoft.com/office/spreadsheetml/2009/9/main" objectType="CheckBox" noThreeD="1" val="0"/>
</file>

<file path=xl/ctrlProps/ctrlProp109.xml><?xml version="1.0" encoding="utf-8"?>
<formControlPr xmlns="http://schemas.microsoft.com/office/spreadsheetml/2009/9/main" objectType="CheckBox" checked="Checked" noThreeD="1" val="0"/>
</file>

<file path=xl/ctrlProps/ctrlProp11.xml><?xml version="1.0" encoding="utf-8"?>
<formControlPr xmlns="http://schemas.microsoft.com/office/spreadsheetml/2009/9/main" objectType="CheckBox" checked="Checked" noThreeD="1" val="0"/>
</file>

<file path=xl/ctrlProps/ctrlProp110.xml><?xml version="1.0" encoding="utf-8"?>
<formControlPr xmlns="http://schemas.microsoft.com/office/spreadsheetml/2009/9/main" objectType="CheckBox" noThreeD="1" val="0"/>
</file>

<file path=xl/ctrlProps/ctrlProp111.xml><?xml version="1.0" encoding="utf-8"?>
<formControlPr xmlns="http://schemas.microsoft.com/office/spreadsheetml/2009/9/main" objectType="CheckBox" noThreeD="1" val="0"/>
</file>

<file path=xl/ctrlProps/ctrlProp112.xml><?xml version="1.0" encoding="utf-8"?>
<formControlPr xmlns="http://schemas.microsoft.com/office/spreadsheetml/2009/9/main" objectType="CheckBox" checked="Checked" noThreeD="1" val="0"/>
</file>

<file path=xl/ctrlProps/ctrlProp113.xml><?xml version="1.0" encoding="utf-8"?>
<formControlPr xmlns="http://schemas.microsoft.com/office/spreadsheetml/2009/9/main" objectType="CheckBox" noThreeD="1" val="0"/>
</file>

<file path=xl/ctrlProps/ctrlProp114.xml><?xml version="1.0" encoding="utf-8"?>
<formControlPr xmlns="http://schemas.microsoft.com/office/spreadsheetml/2009/9/main" objectType="CheckBox" noThreeD="1" val="0"/>
</file>

<file path=xl/ctrlProps/ctrlProp115.xml><?xml version="1.0" encoding="utf-8"?>
<formControlPr xmlns="http://schemas.microsoft.com/office/spreadsheetml/2009/9/main" objectType="CheckBox" noThreeD="1" val="0"/>
</file>

<file path=xl/ctrlProps/ctrlProp116.xml><?xml version="1.0" encoding="utf-8"?>
<formControlPr xmlns="http://schemas.microsoft.com/office/spreadsheetml/2009/9/main" objectType="CheckBox" checked="Checked" noThreeD="1" val="0"/>
</file>

<file path=xl/ctrlProps/ctrlProp117.xml><?xml version="1.0" encoding="utf-8"?>
<formControlPr xmlns="http://schemas.microsoft.com/office/spreadsheetml/2009/9/main" objectType="CheckBox" noThreeD="1" val="0"/>
</file>

<file path=xl/ctrlProps/ctrlProp118.xml><?xml version="1.0" encoding="utf-8"?>
<formControlPr xmlns="http://schemas.microsoft.com/office/spreadsheetml/2009/9/main" objectType="CheckBox" checked="Checked" noThreeD="1" val="0"/>
</file>

<file path=xl/ctrlProps/ctrlProp119.xml><?xml version="1.0" encoding="utf-8"?>
<formControlPr xmlns="http://schemas.microsoft.com/office/spreadsheetml/2009/9/main" objectType="CheckBox" noThreeD="1" val="0"/>
</file>

<file path=xl/ctrlProps/ctrlProp12.xml><?xml version="1.0" encoding="utf-8"?>
<formControlPr xmlns="http://schemas.microsoft.com/office/spreadsheetml/2009/9/main" objectType="CheckBox" checked="Checked" noThreeD="1" val="0"/>
</file>

<file path=xl/ctrlProps/ctrlProp120.xml><?xml version="1.0" encoding="utf-8"?>
<formControlPr xmlns="http://schemas.microsoft.com/office/spreadsheetml/2009/9/main" objectType="CheckBox" noThreeD="1" val="0"/>
</file>

<file path=xl/ctrlProps/ctrlProp121.xml><?xml version="1.0" encoding="utf-8"?>
<formControlPr xmlns="http://schemas.microsoft.com/office/spreadsheetml/2009/9/main" objectType="CheckBox" noThreeD="1" val="0"/>
</file>

<file path=xl/ctrlProps/ctrlProp122.xml><?xml version="1.0" encoding="utf-8"?>
<formControlPr xmlns="http://schemas.microsoft.com/office/spreadsheetml/2009/9/main" objectType="CheckBox" checked="Checked" noThreeD="1" val="0"/>
</file>

<file path=xl/ctrlProps/ctrlProp123.xml><?xml version="1.0" encoding="utf-8"?>
<formControlPr xmlns="http://schemas.microsoft.com/office/spreadsheetml/2009/9/main" objectType="CheckBox" noThreeD="1" val="0"/>
</file>

<file path=xl/ctrlProps/ctrlProp124.xml><?xml version="1.0" encoding="utf-8"?>
<formControlPr xmlns="http://schemas.microsoft.com/office/spreadsheetml/2009/9/main" objectType="CheckBox" noThreeD="1" val="0"/>
</file>

<file path=xl/ctrlProps/ctrlProp125.xml><?xml version="1.0" encoding="utf-8"?>
<formControlPr xmlns="http://schemas.microsoft.com/office/spreadsheetml/2009/9/main" objectType="CheckBox" noThreeD="1" val="0"/>
</file>

<file path=xl/ctrlProps/ctrlProp126.xml><?xml version="1.0" encoding="utf-8"?>
<formControlPr xmlns="http://schemas.microsoft.com/office/spreadsheetml/2009/9/main" objectType="CheckBox" noThreeD="1" val="0"/>
</file>

<file path=xl/ctrlProps/ctrlProp127.xml><?xml version="1.0" encoding="utf-8"?>
<formControlPr xmlns="http://schemas.microsoft.com/office/spreadsheetml/2009/9/main" objectType="CheckBox" noThreeD="1" val="0"/>
</file>

<file path=xl/ctrlProps/ctrlProp128.xml><?xml version="1.0" encoding="utf-8"?>
<formControlPr xmlns="http://schemas.microsoft.com/office/spreadsheetml/2009/9/main" objectType="CheckBox" checked="Checked" noThreeD="1" val="0"/>
</file>

<file path=xl/ctrlProps/ctrlProp129.xml><?xml version="1.0" encoding="utf-8"?>
<formControlPr xmlns="http://schemas.microsoft.com/office/spreadsheetml/2009/9/main" objectType="CheckBox" checked="Checked" noThreeD="1" val="0"/>
</file>

<file path=xl/ctrlProps/ctrlProp13.xml><?xml version="1.0" encoding="utf-8"?>
<formControlPr xmlns="http://schemas.microsoft.com/office/spreadsheetml/2009/9/main" objectType="CheckBox" noThreeD="1" val="0"/>
</file>

<file path=xl/ctrlProps/ctrlProp130.xml><?xml version="1.0" encoding="utf-8"?>
<formControlPr xmlns="http://schemas.microsoft.com/office/spreadsheetml/2009/9/main" objectType="CheckBox" noThreeD="1" val="0"/>
</file>

<file path=xl/ctrlProps/ctrlProp131.xml><?xml version="1.0" encoding="utf-8"?>
<formControlPr xmlns="http://schemas.microsoft.com/office/spreadsheetml/2009/9/main" objectType="CheckBox" checked="Checked" noThreeD="1" val="0"/>
</file>

<file path=xl/ctrlProps/ctrlProp132.xml><?xml version="1.0" encoding="utf-8"?>
<formControlPr xmlns="http://schemas.microsoft.com/office/spreadsheetml/2009/9/main" objectType="CheckBox" checked="Checked" noThreeD="1" val="0"/>
</file>

<file path=xl/ctrlProps/ctrlProp133.xml><?xml version="1.0" encoding="utf-8"?>
<formControlPr xmlns="http://schemas.microsoft.com/office/spreadsheetml/2009/9/main" objectType="CheckBox" checked="Checked" noThreeD="1" val="0"/>
</file>

<file path=xl/ctrlProps/ctrlProp134.xml><?xml version="1.0" encoding="utf-8"?>
<formControlPr xmlns="http://schemas.microsoft.com/office/spreadsheetml/2009/9/main" objectType="CheckBox" noThreeD="1" val="0"/>
</file>

<file path=xl/ctrlProps/ctrlProp135.xml><?xml version="1.0" encoding="utf-8"?>
<formControlPr xmlns="http://schemas.microsoft.com/office/spreadsheetml/2009/9/main" objectType="CheckBox" noThreeD="1" val="0"/>
</file>

<file path=xl/ctrlProps/ctrlProp136.xml><?xml version="1.0" encoding="utf-8"?>
<formControlPr xmlns="http://schemas.microsoft.com/office/spreadsheetml/2009/9/main" objectType="CheckBox" checked="Checked" noThreeD="1" val="0"/>
</file>

<file path=xl/ctrlProps/ctrlProp137.xml><?xml version="1.0" encoding="utf-8"?>
<formControlPr xmlns="http://schemas.microsoft.com/office/spreadsheetml/2009/9/main" objectType="CheckBox" checked="Checked" noThreeD="1" val="0"/>
</file>

<file path=xl/ctrlProps/ctrlProp138.xml><?xml version="1.0" encoding="utf-8"?>
<formControlPr xmlns="http://schemas.microsoft.com/office/spreadsheetml/2009/9/main" objectType="CheckBox" checked="Checked" noThreeD="1" val="0"/>
</file>

<file path=xl/ctrlProps/ctrlProp14.xml><?xml version="1.0" encoding="utf-8"?>
<formControlPr xmlns="http://schemas.microsoft.com/office/spreadsheetml/2009/9/main" objectType="CheckBox" checked="Checked" noThreeD="1" val="0"/>
</file>

<file path=xl/ctrlProps/ctrlProp15.xml><?xml version="1.0" encoding="utf-8"?>
<formControlPr xmlns="http://schemas.microsoft.com/office/spreadsheetml/2009/9/main" objectType="CheckBox" checked="Checked" noThreeD="1" val="0"/>
</file>

<file path=xl/ctrlProps/ctrlProp16.xml><?xml version="1.0" encoding="utf-8"?>
<formControlPr xmlns="http://schemas.microsoft.com/office/spreadsheetml/2009/9/main" objectType="CheckBox" checked="Checked" noThreeD="1" val="0"/>
</file>

<file path=xl/ctrlProps/ctrlProp17.xml><?xml version="1.0" encoding="utf-8"?>
<formControlPr xmlns="http://schemas.microsoft.com/office/spreadsheetml/2009/9/main" objectType="CheckBox" noThreeD="1" val="0"/>
</file>

<file path=xl/ctrlProps/ctrlProp18.xml><?xml version="1.0" encoding="utf-8"?>
<formControlPr xmlns="http://schemas.microsoft.com/office/spreadsheetml/2009/9/main" objectType="CheckBox" noThreeD="1" val="0"/>
</file>

<file path=xl/ctrlProps/ctrlProp19.xml><?xml version="1.0" encoding="utf-8"?>
<formControlPr xmlns="http://schemas.microsoft.com/office/spreadsheetml/2009/9/main" objectType="CheckBox" checked="Checked" noThreeD="1" val="0"/>
</file>

<file path=xl/ctrlProps/ctrlProp2.xml><?xml version="1.0" encoding="utf-8"?>
<formControlPr xmlns="http://schemas.microsoft.com/office/spreadsheetml/2009/9/main" objectType="CheckBox" noThreeD="1" val="0"/>
</file>

<file path=xl/ctrlProps/ctrlProp20.xml><?xml version="1.0" encoding="utf-8"?>
<formControlPr xmlns="http://schemas.microsoft.com/office/spreadsheetml/2009/9/main" objectType="CheckBox" checked="Checked" noThreeD="1" val="0"/>
</file>

<file path=xl/ctrlProps/ctrlProp21.xml><?xml version="1.0" encoding="utf-8"?>
<formControlPr xmlns="http://schemas.microsoft.com/office/spreadsheetml/2009/9/main" objectType="CheckBox" noThreeD="1" val="0"/>
</file>

<file path=xl/ctrlProps/ctrlProp22.xml><?xml version="1.0" encoding="utf-8"?>
<formControlPr xmlns="http://schemas.microsoft.com/office/spreadsheetml/2009/9/main" objectType="CheckBox" noThreeD="1" val="0"/>
</file>

<file path=xl/ctrlProps/ctrlProp23.xml><?xml version="1.0" encoding="utf-8"?>
<formControlPr xmlns="http://schemas.microsoft.com/office/spreadsheetml/2009/9/main" objectType="CheckBox" checked="Checked" noThreeD="1" val="0"/>
</file>

<file path=xl/ctrlProps/ctrlProp24.xml><?xml version="1.0" encoding="utf-8"?>
<formControlPr xmlns="http://schemas.microsoft.com/office/spreadsheetml/2009/9/main" objectType="CheckBox" noThreeD="1" val="0"/>
</file>

<file path=xl/ctrlProps/ctrlProp25.xml><?xml version="1.0" encoding="utf-8"?>
<formControlPr xmlns="http://schemas.microsoft.com/office/spreadsheetml/2009/9/main" objectType="CheckBox" checked="Checked" noThreeD="1" val="0"/>
</file>

<file path=xl/ctrlProps/ctrlProp26.xml><?xml version="1.0" encoding="utf-8"?>
<formControlPr xmlns="http://schemas.microsoft.com/office/spreadsheetml/2009/9/main" objectType="CheckBox" noThreeD="1" val="0"/>
</file>

<file path=xl/ctrlProps/ctrlProp27.xml><?xml version="1.0" encoding="utf-8"?>
<formControlPr xmlns="http://schemas.microsoft.com/office/spreadsheetml/2009/9/main" objectType="CheckBox" checked="Checked" noThreeD="1" val="0"/>
</file>

<file path=xl/ctrlProps/ctrlProp28.xml><?xml version="1.0" encoding="utf-8"?>
<formControlPr xmlns="http://schemas.microsoft.com/office/spreadsheetml/2009/9/main" objectType="CheckBox" checked="Checked" noThreeD="1" val="0"/>
</file>

<file path=xl/ctrlProps/ctrlProp29.xml><?xml version="1.0" encoding="utf-8"?>
<formControlPr xmlns="http://schemas.microsoft.com/office/spreadsheetml/2009/9/main" objectType="CheckBox" noThreeD="1" val="0"/>
</file>

<file path=xl/ctrlProps/ctrlProp3.xml><?xml version="1.0" encoding="utf-8"?>
<formControlPr xmlns="http://schemas.microsoft.com/office/spreadsheetml/2009/9/main" objectType="CheckBox" noThreeD="1" val="0"/>
</file>

<file path=xl/ctrlProps/ctrlProp30.xml><?xml version="1.0" encoding="utf-8"?>
<formControlPr xmlns="http://schemas.microsoft.com/office/spreadsheetml/2009/9/main" objectType="CheckBox" checked="Checked" noThreeD="1" val="0"/>
</file>

<file path=xl/ctrlProps/ctrlProp31.xml><?xml version="1.0" encoding="utf-8"?>
<formControlPr xmlns="http://schemas.microsoft.com/office/spreadsheetml/2009/9/main" objectType="CheckBox" noThreeD="1" val="0"/>
</file>

<file path=xl/ctrlProps/ctrlProp32.xml><?xml version="1.0" encoding="utf-8"?>
<formControlPr xmlns="http://schemas.microsoft.com/office/spreadsheetml/2009/9/main" objectType="CheckBox" noThreeD="1" val="0"/>
</file>

<file path=xl/ctrlProps/ctrlProp33.xml><?xml version="1.0" encoding="utf-8"?>
<formControlPr xmlns="http://schemas.microsoft.com/office/spreadsheetml/2009/9/main" objectType="CheckBox" noThreeD="1" val="0"/>
</file>

<file path=xl/ctrlProps/ctrlProp34.xml><?xml version="1.0" encoding="utf-8"?>
<formControlPr xmlns="http://schemas.microsoft.com/office/spreadsheetml/2009/9/main" objectType="CheckBox" noThreeD="1" val="0"/>
</file>

<file path=xl/ctrlProps/ctrlProp35.xml><?xml version="1.0" encoding="utf-8"?>
<formControlPr xmlns="http://schemas.microsoft.com/office/spreadsheetml/2009/9/main" objectType="CheckBox" noThreeD="1" val="0"/>
</file>

<file path=xl/ctrlProps/ctrlProp36.xml><?xml version="1.0" encoding="utf-8"?>
<formControlPr xmlns="http://schemas.microsoft.com/office/spreadsheetml/2009/9/main" objectType="CheckBox" noThreeD="1" val="0"/>
</file>

<file path=xl/ctrlProps/ctrlProp37.xml><?xml version="1.0" encoding="utf-8"?>
<formControlPr xmlns="http://schemas.microsoft.com/office/spreadsheetml/2009/9/main" objectType="CheckBox" noThreeD="1" val="0"/>
</file>

<file path=xl/ctrlProps/ctrlProp38.xml><?xml version="1.0" encoding="utf-8"?>
<formControlPr xmlns="http://schemas.microsoft.com/office/spreadsheetml/2009/9/main" objectType="CheckBox" checked="Checked" noThreeD="1" val="0"/>
</file>

<file path=xl/ctrlProps/ctrlProp39.xml><?xml version="1.0" encoding="utf-8"?>
<formControlPr xmlns="http://schemas.microsoft.com/office/spreadsheetml/2009/9/main" objectType="CheckBox" noThreeD="1" val="0"/>
</file>

<file path=xl/ctrlProps/ctrlProp4.xml><?xml version="1.0" encoding="utf-8"?>
<formControlPr xmlns="http://schemas.microsoft.com/office/spreadsheetml/2009/9/main" objectType="CheckBox" checked="Checked" noThreeD="1" val="0"/>
</file>

<file path=xl/ctrlProps/ctrlProp40.xml><?xml version="1.0" encoding="utf-8"?>
<formControlPr xmlns="http://schemas.microsoft.com/office/spreadsheetml/2009/9/main" objectType="CheckBox" noThreeD="1" val="0"/>
</file>

<file path=xl/ctrlProps/ctrlProp41.xml><?xml version="1.0" encoding="utf-8"?>
<formControlPr xmlns="http://schemas.microsoft.com/office/spreadsheetml/2009/9/main" objectType="CheckBox" noThreeD="1" val="0"/>
</file>

<file path=xl/ctrlProps/ctrlProp42.xml><?xml version="1.0" encoding="utf-8"?>
<formControlPr xmlns="http://schemas.microsoft.com/office/spreadsheetml/2009/9/main" objectType="CheckBox" checked="Checked" noThreeD="1" val="0"/>
</file>

<file path=xl/ctrlProps/ctrlProp43.xml><?xml version="1.0" encoding="utf-8"?>
<formControlPr xmlns="http://schemas.microsoft.com/office/spreadsheetml/2009/9/main" objectType="CheckBox" checked="Checked" noThreeD="1" val="0"/>
</file>

<file path=xl/ctrlProps/ctrlProp44.xml><?xml version="1.0" encoding="utf-8"?>
<formControlPr xmlns="http://schemas.microsoft.com/office/spreadsheetml/2009/9/main" objectType="CheckBox" noThreeD="1" val="0"/>
</file>

<file path=xl/ctrlProps/ctrlProp45.xml><?xml version="1.0" encoding="utf-8"?>
<formControlPr xmlns="http://schemas.microsoft.com/office/spreadsheetml/2009/9/main" objectType="CheckBox" noThreeD="1" val="0"/>
</file>

<file path=xl/ctrlProps/ctrlProp46.xml><?xml version="1.0" encoding="utf-8"?>
<formControlPr xmlns="http://schemas.microsoft.com/office/spreadsheetml/2009/9/main" objectType="CheckBox" noThreeD="1" val="0"/>
</file>

<file path=xl/ctrlProps/ctrlProp47.xml><?xml version="1.0" encoding="utf-8"?>
<formControlPr xmlns="http://schemas.microsoft.com/office/spreadsheetml/2009/9/main" objectType="CheckBox" noThreeD="1" val="0"/>
</file>

<file path=xl/ctrlProps/ctrlProp48.xml><?xml version="1.0" encoding="utf-8"?>
<formControlPr xmlns="http://schemas.microsoft.com/office/spreadsheetml/2009/9/main" objectType="CheckBox" noThreeD="1" val="0"/>
</file>

<file path=xl/ctrlProps/ctrlProp49.xml><?xml version="1.0" encoding="utf-8"?>
<formControlPr xmlns="http://schemas.microsoft.com/office/spreadsheetml/2009/9/main" objectType="CheckBox" noThreeD="1" val="0"/>
</file>

<file path=xl/ctrlProps/ctrlProp5.xml><?xml version="1.0" encoding="utf-8"?>
<formControlPr xmlns="http://schemas.microsoft.com/office/spreadsheetml/2009/9/main" objectType="CheckBox" noThreeD="1" val="0"/>
</file>

<file path=xl/ctrlProps/ctrlProp50.xml><?xml version="1.0" encoding="utf-8"?>
<formControlPr xmlns="http://schemas.microsoft.com/office/spreadsheetml/2009/9/main" objectType="CheckBox" checked="Checked" noThreeD="1" val="0"/>
</file>

<file path=xl/ctrlProps/ctrlProp51.xml><?xml version="1.0" encoding="utf-8"?>
<formControlPr xmlns="http://schemas.microsoft.com/office/spreadsheetml/2009/9/main" objectType="CheckBox" noThreeD="1" val="0"/>
</file>

<file path=xl/ctrlProps/ctrlProp52.xml><?xml version="1.0" encoding="utf-8"?>
<formControlPr xmlns="http://schemas.microsoft.com/office/spreadsheetml/2009/9/main" objectType="CheckBox" checked="Checked" noThreeD="1" val="0"/>
</file>

<file path=xl/ctrlProps/ctrlProp53.xml><?xml version="1.0" encoding="utf-8"?>
<formControlPr xmlns="http://schemas.microsoft.com/office/spreadsheetml/2009/9/main" objectType="CheckBox" noThreeD="1" val="0"/>
</file>

<file path=xl/ctrlProps/ctrlProp54.xml><?xml version="1.0" encoding="utf-8"?>
<formControlPr xmlns="http://schemas.microsoft.com/office/spreadsheetml/2009/9/main" objectType="CheckBox" noThreeD="1" val="0"/>
</file>

<file path=xl/ctrlProps/ctrlProp55.xml><?xml version="1.0" encoding="utf-8"?>
<formControlPr xmlns="http://schemas.microsoft.com/office/spreadsheetml/2009/9/main" objectType="CheckBox" noThreeD="1" val="0"/>
</file>

<file path=xl/ctrlProps/ctrlProp56.xml><?xml version="1.0" encoding="utf-8"?>
<formControlPr xmlns="http://schemas.microsoft.com/office/spreadsheetml/2009/9/main" objectType="CheckBox" noThreeD="1" val="0"/>
</file>

<file path=xl/ctrlProps/ctrlProp57.xml><?xml version="1.0" encoding="utf-8"?>
<formControlPr xmlns="http://schemas.microsoft.com/office/spreadsheetml/2009/9/main" objectType="CheckBox" noThreeD="1" val="0"/>
</file>

<file path=xl/ctrlProps/ctrlProp58.xml><?xml version="1.0" encoding="utf-8"?>
<formControlPr xmlns="http://schemas.microsoft.com/office/spreadsheetml/2009/9/main" objectType="CheckBox" noThreeD="1" val="0"/>
</file>

<file path=xl/ctrlProps/ctrlProp59.xml><?xml version="1.0" encoding="utf-8"?>
<formControlPr xmlns="http://schemas.microsoft.com/office/spreadsheetml/2009/9/main" objectType="CheckBox" checked="Checked" noThreeD="1" val="0"/>
</file>

<file path=xl/ctrlProps/ctrlProp6.xml><?xml version="1.0" encoding="utf-8"?>
<formControlPr xmlns="http://schemas.microsoft.com/office/spreadsheetml/2009/9/main" objectType="CheckBox" noThreeD="1" val="0"/>
</file>

<file path=xl/ctrlProps/ctrlProp60.xml><?xml version="1.0" encoding="utf-8"?>
<formControlPr xmlns="http://schemas.microsoft.com/office/spreadsheetml/2009/9/main" objectType="CheckBox" noThreeD="1" val="0"/>
</file>

<file path=xl/ctrlProps/ctrlProp61.xml><?xml version="1.0" encoding="utf-8"?>
<formControlPr xmlns="http://schemas.microsoft.com/office/spreadsheetml/2009/9/main" objectType="CheckBox" noThreeD="1" val="0"/>
</file>

<file path=xl/ctrlProps/ctrlProp62.xml><?xml version="1.0" encoding="utf-8"?>
<formControlPr xmlns="http://schemas.microsoft.com/office/spreadsheetml/2009/9/main" objectType="CheckBox" noThreeD="1" val="0"/>
</file>

<file path=xl/ctrlProps/ctrlProp63.xml><?xml version="1.0" encoding="utf-8"?>
<formControlPr xmlns="http://schemas.microsoft.com/office/spreadsheetml/2009/9/main" objectType="CheckBox" noThreeD="1" val="0"/>
</file>

<file path=xl/ctrlProps/ctrlProp64.xml><?xml version="1.0" encoding="utf-8"?>
<formControlPr xmlns="http://schemas.microsoft.com/office/spreadsheetml/2009/9/main" objectType="CheckBox" checked="Checked" noThreeD="1" val="0"/>
</file>

<file path=xl/ctrlProps/ctrlProp65.xml><?xml version="1.0" encoding="utf-8"?>
<formControlPr xmlns="http://schemas.microsoft.com/office/spreadsheetml/2009/9/main" objectType="CheckBox" noThreeD="1" val="0"/>
</file>

<file path=xl/ctrlProps/ctrlProp66.xml><?xml version="1.0" encoding="utf-8"?>
<formControlPr xmlns="http://schemas.microsoft.com/office/spreadsheetml/2009/9/main" objectType="CheckBox" noThreeD="1" val="0"/>
</file>

<file path=xl/ctrlProps/ctrlProp67.xml><?xml version="1.0" encoding="utf-8"?>
<formControlPr xmlns="http://schemas.microsoft.com/office/spreadsheetml/2009/9/main" objectType="CheckBox" noThreeD="1" val="0"/>
</file>

<file path=xl/ctrlProps/ctrlProp68.xml><?xml version="1.0" encoding="utf-8"?>
<formControlPr xmlns="http://schemas.microsoft.com/office/spreadsheetml/2009/9/main" objectType="CheckBox" noThreeD="1" val="0"/>
</file>

<file path=xl/ctrlProps/ctrlProp69.xml><?xml version="1.0" encoding="utf-8"?>
<formControlPr xmlns="http://schemas.microsoft.com/office/spreadsheetml/2009/9/main" objectType="CheckBox" noThreeD="1" val="0"/>
</file>

<file path=xl/ctrlProps/ctrlProp7.xml><?xml version="1.0" encoding="utf-8"?>
<formControlPr xmlns="http://schemas.microsoft.com/office/spreadsheetml/2009/9/main" objectType="CheckBox" noThreeD="1" val="0"/>
</file>

<file path=xl/ctrlProps/ctrlProp70.xml><?xml version="1.0" encoding="utf-8"?>
<formControlPr xmlns="http://schemas.microsoft.com/office/spreadsheetml/2009/9/main" objectType="CheckBox" checked="Checked" noThreeD="1" val="0"/>
</file>

<file path=xl/ctrlProps/ctrlProp71.xml><?xml version="1.0" encoding="utf-8"?>
<formControlPr xmlns="http://schemas.microsoft.com/office/spreadsheetml/2009/9/main" objectType="CheckBox" noThreeD="1" val="0"/>
</file>

<file path=xl/ctrlProps/ctrlProp72.xml><?xml version="1.0" encoding="utf-8"?>
<formControlPr xmlns="http://schemas.microsoft.com/office/spreadsheetml/2009/9/main" objectType="CheckBox" checked="Checked" noThreeD="1" val="0"/>
</file>

<file path=xl/ctrlProps/ctrlProp73.xml><?xml version="1.0" encoding="utf-8"?>
<formControlPr xmlns="http://schemas.microsoft.com/office/spreadsheetml/2009/9/main" objectType="CheckBox" checked="Checked" noThreeD="1" val="0"/>
</file>

<file path=xl/ctrlProps/ctrlProp74.xml><?xml version="1.0" encoding="utf-8"?>
<formControlPr xmlns="http://schemas.microsoft.com/office/spreadsheetml/2009/9/main" objectType="CheckBox" checked="Checked" noThreeD="1" val="0"/>
</file>

<file path=xl/ctrlProps/ctrlProp75.xml><?xml version="1.0" encoding="utf-8"?>
<formControlPr xmlns="http://schemas.microsoft.com/office/spreadsheetml/2009/9/main" objectType="CheckBox" checked="Checked" noThreeD="1" val="0"/>
</file>

<file path=xl/ctrlProps/ctrlProp76.xml><?xml version="1.0" encoding="utf-8"?>
<formControlPr xmlns="http://schemas.microsoft.com/office/spreadsheetml/2009/9/main" objectType="CheckBox" noThreeD="1" val="0"/>
</file>

<file path=xl/ctrlProps/ctrlProp77.xml><?xml version="1.0" encoding="utf-8"?>
<formControlPr xmlns="http://schemas.microsoft.com/office/spreadsheetml/2009/9/main" objectType="CheckBox" checked="Checked" noThreeD="1" val="0"/>
</file>

<file path=xl/ctrlProps/ctrlProp78.xml><?xml version="1.0" encoding="utf-8"?>
<formControlPr xmlns="http://schemas.microsoft.com/office/spreadsheetml/2009/9/main" objectType="CheckBox" noThreeD="1" val="0"/>
</file>

<file path=xl/ctrlProps/ctrlProp79.xml><?xml version="1.0" encoding="utf-8"?>
<formControlPr xmlns="http://schemas.microsoft.com/office/spreadsheetml/2009/9/main" objectType="CheckBox" checked="Checked" noThreeD="1" val="0"/>
</file>

<file path=xl/ctrlProps/ctrlProp8.xml><?xml version="1.0" encoding="utf-8"?>
<formControlPr xmlns="http://schemas.microsoft.com/office/spreadsheetml/2009/9/main" objectType="CheckBox" checked="Checked" noThreeD="1" val="0"/>
</file>

<file path=xl/ctrlProps/ctrlProp80.xml><?xml version="1.0" encoding="utf-8"?>
<formControlPr xmlns="http://schemas.microsoft.com/office/spreadsheetml/2009/9/main" objectType="CheckBox" noThreeD="1" val="0"/>
</file>

<file path=xl/ctrlProps/ctrlProp81.xml><?xml version="1.0" encoding="utf-8"?>
<formControlPr xmlns="http://schemas.microsoft.com/office/spreadsheetml/2009/9/main" objectType="CheckBox" checked="Checked" noThreeD="1" val="0"/>
</file>

<file path=xl/ctrlProps/ctrlProp82.xml><?xml version="1.0" encoding="utf-8"?>
<formControlPr xmlns="http://schemas.microsoft.com/office/spreadsheetml/2009/9/main" objectType="CheckBox" noThreeD="1" val="0"/>
</file>

<file path=xl/ctrlProps/ctrlProp83.xml><?xml version="1.0" encoding="utf-8"?>
<formControlPr xmlns="http://schemas.microsoft.com/office/spreadsheetml/2009/9/main" objectType="CheckBox" noThreeD="1" val="0"/>
</file>

<file path=xl/ctrlProps/ctrlProp84.xml><?xml version="1.0" encoding="utf-8"?>
<formControlPr xmlns="http://schemas.microsoft.com/office/spreadsheetml/2009/9/main" objectType="CheckBox" noThreeD="1" val="0"/>
</file>

<file path=xl/ctrlProps/ctrlProp85.xml><?xml version="1.0" encoding="utf-8"?>
<formControlPr xmlns="http://schemas.microsoft.com/office/spreadsheetml/2009/9/main" objectType="CheckBox" noThreeD="1" val="0"/>
</file>

<file path=xl/ctrlProps/ctrlProp86.xml><?xml version="1.0" encoding="utf-8"?>
<formControlPr xmlns="http://schemas.microsoft.com/office/spreadsheetml/2009/9/main" objectType="CheckBox" noThreeD="1" val="0"/>
</file>

<file path=xl/ctrlProps/ctrlProp87.xml><?xml version="1.0" encoding="utf-8"?>
<formControlPr xmlns="http://schemas.microsoft.com/office/spreadsheetml/2009/9/main" objectType="CheckBox" noThreeD="1" val="0"/>
</file>

<file path=xl/ctrlProps/ctrlProp88.xml><?xml version="1.0" encoding="utf-8"?>
<formControlPr xmlns="http://schemas.microsoft.com/office/spreadsheetml/2009/9/main" objectType="CheckBox" noThreeD="1" val="0"/>
</file>

<file path=xl/ctrlProps/ctrlProp89.xml><?xml version="1.0" encoding="utf-8"?>
<formControlPr xmlns="http://schemas.microsoft.com/office/spreadsheetml/2009/9/main" objectType="CheckBox" noThreeD="1" val="0"/>
</file>

<file path=xl/ctrlProps/ctrlProp9.xml><?xml version="1.0" encoding="utf-8"?>
<formControlPr xmlns="http://schemas.microsoft.com/office/spreadsheetml/2009/9/main" objectType="CheckBox" noThreeD="1" val="0"/>
</file>

<file path=xl/ctrlProps/ctrlProp90.xml><?xml version="1.0" encoding="utf-8"?>
<formControlPr xmlns="http://schemas.microsoft.com/office/spreadsheetml/2009/9/main" objectType="CheckBox" noThreeD="1" val="0"/>
</file>

<file path=xl/ctrlProps/ctrlProp91.xml><?xml version="1.0" encoding="utf-8"?>
<formControlPr xmlns="http://schemas.microsoft.com/office/spreadsheetml/2009/9/main" objectType="CheckBox" noThreeD="1" val="0"/>
</file>

<file path=xl/ctrlProps/ctrlProp92.xml><?xml version="1.0" encoding="utf-8"?>
<formControlPr xmlns="http://schemas.microsoft.com/office/spreadsheetml/2009/9/main" objectType="CheckBox" noThreeD="1" val="0"/>
</file>

<file path=xl/ctrlProps/ctrlProp93.xml><?xml version="1.0" encoding="utf-8"?>
<formControlPr xmlns="http://schemas.microsoft.com/office/spreadsheetml/2009/9/main" objectType="CheckBox" noThreeD="1" val="0"/>
</file>

<file path=xl/ctrlProps/ctrlProp94.xml><?xml version="1.0" encoding="utf-8"?>
<formControlPr xmlns="http://schemas.microsoft.com/office/spreadsheetml/2009/9/main" objectType="CheckBox" noThreeD="1" val="0"/>
</file>

<file path=xl/ctrlProps/ctrlProp95.xml><?xml version="1.0" encoding="utf-8"?>
<formControlPr xmlns="http://schemas.microsoft.com/office/spreadsheetml/2009/9/main" objectType="CheckBox" noThreeD="1" val="0"/>
</file>

<file path=xl/ctrlProps/ctrlProp96.xml><?xml version="1.0" encoding="utf-8"?>
<formControlPr xmlns="http://schemas.microsoft.com/office/spreadsheetml/2009/9/main" objectType="CheckBox" noThreeD="1" val="0"/>
</file>

<file path=xl/ctrlProps/ctrlProp97.xml><?xml version="1.0" encoding="utf-8"?>
<formControlPr xmlns="http://schemas.microsoft.com/office/spreadsheetml/2009/9/main" objectType="CheckBox" noThreeD="1" val="0"/>
</file>

<file path=xl/ctrlProps/ctrlProp98.xml><?xml version="1.0" encoding="utf-8"?>
<formControlPr xmlns="http://schemas.microsoft.com/office/spreadsheetml/2009/9/main" objectType="CheckBox" noThreeD="1" val="0"/>
</file>

<file path=xl/ctrlProps/ctrlProp99.xml><?xml version="1.0" encoding="utf-8"?>
<formControlPr xmlns="http://schemas.microsoft.com/office/spreadsheetml/2009/9/main" objectType="CheckBox" noThreeD="1" val="0"/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11</xdr:row>
          <xdr:rowOff>0</xdr:rowOff>
        </xdr:from>
        <xdr:to>
          <xdr:col>2</xdr:col>
          <xdr:colOff>571500</xdr:colOff>
          <xdr:row>12</xdr:row>
          <xdr:rowOff>9525</xdr:rowOff>
        </xdr:to>
        <xdr:sp>
          <xdr:nvSpPr>
            <xdr:cNvPr id="4097" name="Check Box 1" hidden="1">
              <a:extLst>
                <a:ext uri="{63B3BB69-23CF-44E3-9099-C40C66FF867C}">
                  <a14:compatExt spid="_x0000_s4097"/>
                </a:ext>
              </a:extLst>
            </xdr:cNvPr>
            <xdr:cNvSpPr/>
          </xdr:nvSpPr>
          <xdr:spPr>
            <a:xfrm>
              <a:off x="1762125" y="211455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304800</xdr:colOff>
          <xdr:row>49</xdr:row>
          <xdr:rowOff>104775</xdr:rowOff>
        </xdr:to>
        <xdr:sp>
          <xdr:nvSpPr>
            <xdr:cNvPr id="4098" name="Check Box 2" hidden="1">
              <a:extLst>
                <a:ext uri="{63B3BB69-23CF-44E3-9099-C40C66FF867C}">
                  <a14:compatExt spid="_x0000_s4098"/>
                </a:ext>
              </a:extLst>
            </xdr:cNvPr>
            <xdr:cNvSpPr/>
          </xdr:nvSpPr>
          <xdr:spPr>
            <a:xfrm>
              <a:off x="199234425" y="9734550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10</xdr:row>
          <xdr:rowOff>123825</xdr:rowOff>
        </xdr:from>
        <xdr:to>
          <xdr:col>6</xdr:col>
          <xdr:colOff>600075</xdr:colOff>
          <xdr:row>12</xdr:row>
          <xdr:rowOff>66675</xdr:rowOff>
        </xdr:to>
        <xdr:sp>
          <xdr:nvSpPr>
            <xdr:cNvPr id="4099" name="Check Box 3" hidden="1">
              <a:extLst>
                <a:ext uri="{63B3BB69-23CF-44E3-9099-C40C66FF867C}">
                  <a14:compatExt spid="_x0000_s4099"/>
                </a:ext>
              </a:extLst>
            </xdr:cNvPr>
            <xdr:cNvSpPr/>
          </xdr:nvSpPr>
          <xdr:spPr>
            <a:xfrm>
              <a:off x="4943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11</xdr:row>
          <xdr:rowOff>0</xdr:rowOff>
        </xdr:from>
        <xdr:to>
          <xdr:col>1</xdr:col>
          <xdr:colOff>571500</xdr:colOff>
          <xdr:row>12</xdr:row>
          <xdr:rowOff>0</xdr:rowOff>
        </xdr:to>
        <xdr:sp>
          <xdr:nvSpPr>
            <xdr:cNvPr id="4100" name="Check Box 4" hidden="1">
              <a:extLst>
                <a:ext uri="{63B3BB69-23CF-44E3-9099-C40C66FF867C}">
                  <a14:compatExt spid="_x0000_s4100"/>
                </a:ext>
              </a:extLst>
            </xdr:cNvPr>
            <xdr:cNvSpPr/>
          </xdr:nvSpPr>
          <xdr:spPr>
            <a:xfrm>
              <a:off x="971550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10</xdr:row>
          <xdr:rowOff>123825</xdr:rowOff>
        </xdr:from>
        <xdr:to>
          <xdr:col>10</xdr:col>
          <xdr:colOff>600075</xdr:colOff>
          <xdr:row>12</xdr:row>
          <xdr:rowOff>66675</xdr:rowOff>
        </xdr:to>
        <xdr:sp>
          <xdr:nvSpPr>
            <xdr:cNvPr id="4101" name="Check Box 5" hidden="1">
              <a:extLst>
                <a:ext uri="{63B3BB69-23CF-44E3-9099-C40C66FF867C}">
                  <a14:compatExt spid="_x0000_s4101"/>
                </a:ext>
              </a:extLst>
            </xdr:cNvPr>
            <xdr:cNvSpPr/>
          </xdr:nvSpPr>
          <xdr:spPr>
            <a:xfrm>
              <a:off x="7991475" y="2057400"/>
              <a:ext cx="400050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10</xdr:row>
          <xdr:rowOff>0</xdr:rowOff>
        </xdr:from>
        <xdr:to>
          <xdr:col>2</xdr:col>
          <xdr:colOff>571500</xdr:colOff>
          <xdr:row>11</xdr:row>
          <xdr:rowOff>9525</xdr:rowOff>
        </xdr:to>
        <xdr:sp>
          <xdr:nvSpPr>
            <xdr:cNvPr id="4102" name="Check Box 6" hidden="1">
              <a:extLst>
                <a:ext uri="{63B3BB69-23CF-44E3-9099-C40C66FF867C}">
                  <a14:compatExt spid="_x0000_s4102"/>
                </a:ext>
              </a:extLst>
            </xdr:cNvPr>
            <xdr:cNvSpPr/>
          </xdr:nvSpPr>
          <xdr:spPr>
            <a:xfrm>
              <a:off x="1762125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49</xdr:row>
          <xdr:rowOff>0</xdr:rowOff>
        </xdr:from>
        <xdr:to>
          <xdr:col>252</xdr:col>
          <xdr:colOff>390525</xdr:colOff>
          <xdr:row>50</xdr:row>
          <xdr:rowOff>9525</xdr:rowOff>
        </xdr:to>
        <xdr:sp>
          <xdr:nvSpPr>
            <xdr:cNvPr id="4103" name="Check Box 7" hidden="1">
              <a:extLst>
                <a:ext uri="{63B3BB69-23CF-44E3-9099-C40C66FF867C}">
                  <a14:compatExt spid="_x0000_s4103"/>
                </a:ext>
              </a:extLst>
            </xdr:cNvPr>
            <xdr:cNvSpPr/>
          </xdr:nvSpPr>
          <xdr:spPr>
            <a:xfrm>
              <a:off x="199234425" y="9734550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11</xdr:row>
          <xdr:rowOff>0</xdr:rowOff>
        </xdr:to>
        <xdr:sp>
          <xdr:nvSpPr>
            <xdr:cNvPr id="4104" name="Check Box 8" hidden="1">
              <a:extLst>
                <a:ext uri="{63B3BB69-23CF-44E3-9099-C40C66FF867C}">
                  <a14:compatExt spid="_x0000_s4104"/>
                </a:ext>
              </a:extLst>
            </xdr:cNvPr>
            <xdr:cNvSpPr/>
          </xdr:nvSpPr>
          <xdr:spPr>
            <a:xfrm>
              <a:off x="41719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9</xdr:row>
          <xdr:rowOff>180975</xdr:rowOff>
        </xdr:from>
        <xdr:to>
          <xdr:col>6</xdr:col>
          <xdr:colOff>600075</xdr:colOff>
          <xdr:row>11</xdr:row>
          <xdr:rowOff>0</xdr:rowOff>
        </xdr:to>
        <xdr:sp>
          <xdr:nvSpPr>
            <xdr:cNvPr id="4105" name="Check Box 9" hidden="1">
              <a:extLst>
                <a:ext uri="{63B3BB69-23CF-44E3-9099-C40C66FF867C}">
                  <a14:compatExt spid="_x0000_s4105"/>
                </a:ext>
              </a:extLst>
            </xdr:cNvPr>
            <xdr:cNvSpPr/>
          </xdr:nvSpPr>
          <xdr:spPr>
            <a:xfrm>
              <a:off x="4943475" y="19240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11</xdr:row>
          <xdr:rowOff>0</xdr:rowOff>
        </xdr:from>
        <xdr:to>
          <xdr:col>5</xdr:col>
          <xdr:colOff>600075</xdr:colOff>
          <xdr:row>12</xdr:row>
          <xdr:rowOff>0</xdr:rowOff>
        </xdr:to>
        <xdr:sp>
          <xdr:nvSpPr>
            <xdr:cNvPr id="4106" name="Check Box 10" hidden="1">
              <a:extLst>
                <a:ext uri="{63B3BB69-23CF-44E3-9099-C40C66FF867C}">
                  <a14:compatExt spid="_x0000_s4106"/>
                </a:ext>
              </a:extLst>
            </xdr:cNvPr>
            <xdr:cNvSpPr/>
          </xdr:nvSpPr>
          <xdr:spPr>
            <a:xfrm>
              <a:off x="4152900" y="2114550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10</xdr:row>
          <xdr:rowOff>0</xdr:rowOff>
        </xdr:from>
        <xdr:to>
          <xdr:col>1</xdr:col>
          <xdr:colOff>571500</xdr:colOff>
          <xdr:row>11</xdr:row>
          <xdr:rowOff>9525</xdr:rowOff>
        </xdr:to>
        <xdr:sp>
          <xdr:nvSpPr>
            <xdr:cNvPr id="4107" name="Check Box 11" hidden="1">
              <a:extLst>
                <a:ext uri="{63B3BB69-23CF-44E3-9099-C40C66FF867C}">
                  <a14:compatExt spid="_x0000_s4107"/>
                </a:ext>
              </a:extLst>
            </xdr:cNvPr>
            <xdr:cNvSpPr/>
          </xdr:nvSpPr>
          <xdr:spPr>
            <a:xfrm>
              <a:off x="971550" y="19335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4108" name="Check Box 12" hidden="1">
              <a:extLst>
                <a:ext uri="{63B3BB69-23CF-44E3-9099-C40C66FF867C}">
                  <a14:compatExt spid="_x0000_s4108"/>
                </a:ext>
              </a:extLst>
            </xdr:cNvPr>
            <xdr:cNvSpPr/>
          </xdr:nvSpPr>
          <xdr:spPr>
            <a:xfrm>
              <a:off x="7296150" y="19335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9</xdr:row>
          <xdr:rowOff>114300</xdr:rowOff>
        </xdr:from>
        <xdr:to>
          <xdr:col>10</xdr:col>
          <xdr:colOff>581025</xdr:colOff>
          <xdr:row>11</xdr:row>
          <xdr:rowOff>66675</xdr:rowOff>
        </xdr:to>
        <xdr:sp>
          <xdr:nvSpPr>
            <xdr:cNvPr id="4109" name="Check Box 13" hidden="1">
              <a:extLst>
                <a:ext uri="{63B3BB69-23CF-44E3-9099-C40C66FF867C}">
                  <a14:compatExt spid="_x0000_s4109"/>
                </a:ext>
              </a:extLst>
            </xdr:cNvPr>
            <xdr:cNvSpPr/>
          </xdr:nvSpPr>
          <xdr:spPr>
            <a:xfrm>
              <a:off x="7981950" y="1857375"/>
              <a:ext cx="390525" cy="3238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11</xdr:row>
          <xdr:rowOff>0</xdr:rowOff>
        </xdr:from>
        <xdr:to>
          <xdr:col>9</xdr:col>
          <xdr:colOff>581025</xdr:colOff>
          <xdr:row>12</xdr:row>
          <xdr:rowOff>0</xdr:rowOff>
        </xdr:to>
        <xdr:sp>
          <xdr:nvSpPr>
            <xdr:cNvPr id="4110" name="Check Box 14" hidden="1">
              <a:extLst>
                <a:ext uri="{63B3BB69-23CF-44E3-9099-C40C66FF867C}">
                  <a14:compatExt spid="_x0000_s4110"/>
                </a:ext>
              </a:extLst>
            </xdr:cNvPr>
            <xdr:cNvSpPr/>
          </xdr:nvSpPr>
          <xdr:spPr>
            <a:xfrm>
              <a:off x="7305675" y="211455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15</xdr:row>
          <xdr:rowOff>9525</xdr:rowOff>
        </xdr:from>
        <xdr:to>
          <xdr:col>1</xdr:col>
          <xdr:colOff>600075</xdr:colOff>
          <xdr:row>16</xdr:row>
          <xdr:rowOff>28575</xdr:rowOff>
        </xdr:to>
        <xdr:sp>
          <xdr:nvSpPr>
            <xdr:cNvPr id="4111" name="Check Box 15" hidden="1">
              <a:extLst>
                <a:ext uri="{63B3BB69-23CF-44E3-9099-C40C66FF867C}">
                  <a14:compatExt spid="_x0000_s4111"/>
                </a:ext>
              </a:extLst>
            </xdr:cNvPr>
            <xdr:cNvSpPr/>
          </xdr:nvSpPr>
          <xdr:spPr>
            <a:xfrm>
              <a:off x="990600" y="28670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16</xdr:row>
          <xdr:rowOff>9525</xdr:rowOff>
        </xdr:from>
        <xdr:to>
          <xdr:col>1</xdr:col>
          <xdr:colOff>600075</xdr:colOff>
          <xdr:row>17</xdr:row>
          <xdr:rowOff>9525</xdr:rowOff>
        </xdr:to>
        <xdr:sp>
          <xdr:nvSpPr>
            <xdr:cNvPr id="4112" name="Check Box 16" hidden="1">
              <a:extLst>
                <a:ext uri="{63B3BB69-23CF-44E3-9099-C40C66FF867C}">
                  <a14:compatExt spid="_x0000_s4112"/>
                </a:ext>
              </a:extLst>
            </xdr:cNvPr>
            <xdr:cNvSpPr/>
          </xdr:nvSpPr>
          <xdr:spPr>
            <a:xfrm>
              <a:off x="990600" y="30480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16</xdr:row>
          <xdr:rowOff>0</xdr:rowOff>
        </xdr:from>
        <xdr:to>
          <xdr:col>2</xdr:col>
          <xdr:colOff>581025</xdr:colOff>
          <xdr:row>17</xdr:row>
          <xdr:rowOff>0</xdr:rowOff>
        </xdr:to>
        <xdr:sp>
          <xdr:nvSpPr>
            <xdr:cNvPr id="4113" name="Check Box 17" hidden="1">
              <a:extLst>
                <a:ext uri="{63B3BB69-23CF-44E3-9099-C40C66FF867C}">
                  <a14:compatExt spid="_x0000_s4113"/>
                </a:ext>
              </a:extLst>
            </xdr:cNvPr>
            <xdr:cNvSpPr/>
          </xdr:nvSpPr>
          <xdr:spPr>
            <a:xfrm>
              <a:off x="1771650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15</xdr:row>
          <xdr:rowOff>0</xdr:rowOff>
        </xdr:from>
        <xdr:to>
          <xdr:col>2</xdr:col>
          <xdr:colOff>600075</xdr:colOff>
          <xdr:row>16</xdr:row>
          <xdr:rowOff>9525</xdr:rowOff>
        </xdr:to>
        <xdr:sp>
          <xdr:nvSpPr>
            <xdr:cNvPr id="4114" name="Check Box 18" hidden="1">
              <a:extLst>
                <a:ext uri="{63B3BB69-23CF-44E3-9099-C40C66FF867C}">
                  <a14:compatExt spid="_x0000_s4114"/>
                </a:ext>
              </a:extLst>
            </xdr:cNvPr>
            <xdr:cNvSpPr/>
          </xdr:nvSpPr>
          <xdr:spPr>
            <a:xfrm>
              <a:off x="17811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190500</xdr:colOff>
          <xdr:row>16</xdr:row>
          <xdr:rowOff>0</xdr:rowOff>
        </xdr:from>
        <xdr:to>
          <xdr:col>5</xdr:col>
          <xdr:colOff>581025</xdr:colOff>
          <xdr:row>17</xdr:row>
          <xdr:rowOff>0</xdr:rowOff>
        </xdr:to>
        <xdr:sp>
          <xdr:nvSpPr>
            <xdr:cNvPr id="4115" name="Check Box 19" hidden="1">
              <a:extLst>
                <a:ext uri="{63B3BB69-23CF-44E3-9099-C40C66FF867C}">
                  <a14:compatExt spid="_x0000_s4115"/>
                </a:ext>
              </a:extLst>
            </xdr:cNvPr>
            <xdr:cNvSpPr/>
          </xdr:nvSpPr>
          <xdr:spPr>
            <a:xfrm>
              <a:off x="4143375" y="30384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180975</xdr:colOff>
          <xdr:row>15</xdr:row>
          <xdr:rowOff>0</xdr:rowOff>
        </xdr:from>
        <xdr:to>
          <xdr:col>5</xdr:col>
          <xdr:colOff>571500</xdr:colOff>
          <xdr:row>16</xdr:row>
          <xdr:rowOff>0</xdr:rowOff>
        </xdr:to>
        <xdr:sp>
          <xdr:nvSpPr>
            <xdr:cNvPr id="4116" name="Check Box 20" hidden="1">
              <a:extLst>
                <a:ext uri="{63B3BB69-23CF-44E3-9099-C40C66FF867C}">
                  <a14:compatExt spid="_x0000_s4116"/>
                </a:ext>
              </a:extLst>
            </xdr:cNvPr>
            <xdr:cNvSpPr/>
          </xdr:nvSpPr>
          <xdr:spPr>
            <a:xfrm>
              <a:off x="4133850" y="28575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16</xdr:row>
          <xdr:rowOff>0</xdr:rowOff>
        </xdr:from>
        <xdr:to>
          <xdr:col>6</xdr:col>
          <xdr:colOff>600075</xdr:colOff>
          <xdr:row>17</xdr:row>
          <xdr:rowOff>0</xdr:rowOff>
        </xdr:to>
        <xdr:sp>
          <xdr:nvSpPr>
            <xdr:cNvPr id="4117" name="Check Box 21" hidden="1">
              <a:extLst>
                <a:ext uri="{63B3BB69-23CF-44E3-9099-C40C66FF867C}">
                  <a14:compatExt spid="_x0000_s4117"/>
                </a:ext>
              </a:extLst>
            </xdr:cNvPr>
            <xdr:cNvSpPr/>
          </xdr:nvSpPr>
          <xdr:spPr>
            <a:xfrm>
              <a:off x="4943475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15</xdr:row>
          <xdr:rowOff>0</xdr:rowOff>
        </xdr:from>
        <xdr:to>
          <xdr:col>6</xdr:col>
          <xdr:colOff>600075</xdr:colOff>
          <xdr:row>16</xdr:row>
          <xdr:rowOff>9525</xdr:rowOff>
        </xdr:to>
        <xdr:sp>
          <xdr:nvSpPr>
            <xdr:cNvPr id="4118" name="Check Box 22" hidden="1">
              <a:extLst>
                <a:ext uri="{63B3BB69-23CF-44E3-9099-C40C66FF867C}">
                  <a14:compatExt spid="_x0000_s4118"/>
                </a:ext>
              </a:extLst>
            </xdr:cNvPr>
            <xdr:cNvSpPr/>
          </xdr:nvSpPr>
          <xdr:spPr>
            <a:xfrm>
              <a:off x="4943475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16</xdr:row>
          <xdr:rowOff>0</xdr:rowOff>
        </xdr:from>
        <xdr:to>
          <xdr:col>9</xdr:col>
          <xdr:colOff>600075</xdr:colOff>
          <xdr:row>17</xdr:row>
          <xdr:rowOff>0</xdr:rowOff>
        </xdr:to>
        <xdr:sp>
          <xdr:nvSpPr>
            <xdr:cNvPr id="4119" name="Check Box 23" hidden="1">
              <a:extLst>
                <a:ext uri="{63B3BB69-23CF-44E3-9099-C40C66FF867C}">
                  <a14:compatExt spid="_x0000_s4119"/>
                </a:ext>
              </a:extLst>
            </xdr:cNvPr>
            <xdr:cNvSpPr/>
          </xdr:nvSpPr>
          <xdr:spPr>
            <a:xfrm>
              <a:off x="7315200" y="30384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16</xdr:row>
          <xdr:rowOff>0</xdr:rowOff>
        </xdr:from>
        <xdr:to>
          <xdr:col>10</xdr:col>
          <xdr:colOff>609600</xdr:colOff>
          <xdr:row>16</xdr:row>
          <xdr:rowOff>190500</xdr:rowOff>
        </xdr:to>
        <xdr:sp>
          <xdr:nvSpPr>
            <xdr:cNvPr id="4120" name="Check Box 24" hidden="1">
              <a:extLst>
                <a:ext uri="{63B3BB69-23CF-44E3-9099-C40C66FF867C}">
                  <a14:compatExt spid="_x0000_s4120"/>
                </a:ext>
              </a:extLst>
            </xdr:cNvPr>
            <xdr:cNvSpPr/>
          </xdr:nvSpPr>
          <xdr:spPr>
            <a:xfrm>
              <a:off x="8010525" y="30384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15</xdr:row>
          <xdr:rowOff>0</xdr:rowOff>
        </xdr:from>
        <xdr:to>
          <xdr:col>9</xdr:col>
          <xdr:colOff>600075</xdr:colOff>
          <xdr:row>16</xdr:row>
          <xdr:rowOff>9525</xdr:rowOff>
        </xdr:to>
        <xdr:sp>
          <xdr:nvSpPr>
            <xdr:cNvPr id="4121" name="Check Box 25" hidden="1">
              <a:extLst>
                <a:ext uri="{63B3BB69-23CF-44E3-9099-C40C66FF867C}">
                  <a14:compatExt spid="_x0000_s4121"/>
                </a:ext>
              </a:extLst>
            </xdr:cNvPr>
            <xdr:cNvSpPr/>
          </xdr:nvSpPr>
          <xdr:spPr>
            <a:xfrm>
              <a:off x="7315200" y="28575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15</xdr:row>
          <xdr:rowOff>0</xdr:rowOff>
        </xdr:from>
        <xdr:to>
          <xdr:col>10</xdr:col>
          <xdr:colOff>609600</xdr:colOff>
          <xdr:row>16</xdr:row>
          <xdr:rowOff>9525</xdr:rowOff>
        </xdr:to>
        <xdr:sp>
          <xdr:nvSpPr>
            <xdr:cNvPr id="4122" name="Check Box 26" hidden="1">
              <a:extLst>
                <a:ext uri="{63B3BB69-23CF-44E3-9099-C40C66FF867C}">
                  <a14:compatExt spid="_x0000_s4122"/>
                </a:ext>
              </a:extLst>
            </xdr:cNvPr>
            <xdr:cNvSpPr/>
          </xdr:nvSpPr>
          <xdr:spPr>
            <a:xfrm>
              <a:off x="8010525" y="2857500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6</xdr:row>
          <xdr:rowOff>0</xdr:rowOff>
        </xdr:from>
        <xdr:to>
          <xdr:col>9</xdr:col>
          <xdr:colOff>638175</xdr:colOff>
          <xdr:row>7</xdr:row>
          <xdr:rowOff>47625</xdr:rowOff>
        </xdr:to>
        <xdr:sp>
          <xdr:nvSpPr>
            <xdr:cNvPr id="4123" name="Check Box 27" hidden="1">
              <a:extLst>
                <a:ext uri="{63B3BB69-23CF-44E3-9099-C40C66FF867C}">
                  <a14:compatExt spid="_x0000_s4123"/>
                </a:ext>
              </a:extLst>
            </xdr:cNvPr>
            <xdr:cNvSpPr/>
          </xdr:nvSpPr>
          <xdr:spPr>
            <a:xfrm>
              <a:off x="7353300" y="1181100"/>
              <a:ext cx="400050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7</xdr:row>
          <xdr:rowOff>0</xdr:rowOff>
        </xdr:from>
        <xdr:to>
          <xdr:col>9</xdr:col>
          <xdr:colOff>638175</xdr:colOff>
          <xdr:row>8</xdr:row>
          <xdr:rowOff>9525</xdr:rowOff>
        </xdr:to>
        <xdr:sp>
          <xdr:nvSpPr>
            <xdr:cNvPr id="4124" name="Check Box 28" hidden="1">
              <a:extLst>
                <a:ext uri="{63B3BB69-23CF-44E3-9099-C40C66FF867C}">
                  <a14:compatExt spid="_x0000_s4124"/>
                </a:ext>
              </a:extLst>
            </xdr:cNvPr>
            <xdr:cNvSpPr/>
          </xdr:nvSpPr>
          <xdr:spPr>
            <a:xfrm>
              <a:off x="7353300" y="13620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238125</xdr:colOff>
          <xdr:row>5</xdr:row>
          <xdr:rowOff>0</xdr:rowOff>
        </xdr:from>
        <xdr:to>
          <xdr:col>9</xdr:col>
          <xdr:colOff>638175</xdr:colOff>
          <xdr:row>6</xdr:row>
          <xdr:rowOff>38100</xdr:rowOff>
        </xdr:to>
        <xdr:sp>
          <xdr:nvSpPr>
            <xdr:cNvPr id="4125" name="Check Box 29" hidden="1">
              <a:extLst>
                <a:ext uri="{63B3BB69-23CF-44E3-9099-C40C66FF867C}">
                  <a14:compatExt spid="_x0000_s4125"/>
                </a:ext>
              </a:extLst>
            </xdr:cNvPr>
            <xdr:cNvSpPr/>
          </xdr:nvSpPr>
          <xdr:spPr>
            <a:xfrm>
              <a:off x="7353300" y="100012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161925</xdr:rowOff>
        </xdr:from>
        <xdr:to>
          <xdr:col>9</xdr:col>
          <xdr:colOff>619125</xdr:colOff>
          <xdr:row>5</xdr:row>
          <xdr:rowOff>66675</xdr:rowOff>
        </xdr:to>
        <xdr:sp>
          <xdr:nvSpPr>
            <xdr:cNvPr id="4126" name="Check Box 30" hidden="1">
              <a:extLst>
                <a:ext uri="{63B3BB69-23CF-44E3-9099-C40C66FF867C}">
                  <a14:compatExt spid="_x0000_s4126"/>
                </a:ext>
              </a:extLst>
            </xdr:cNvPr>
            <xdr:cNvSpPr/>
          </xdr:nvSpPr>
          <xdr:spPr>
            <a:xfrm>
              <a:off x="7343775" y="800100"/>
              <a:ext cx="390525" cy="2667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3</xdr:row>
          <xdr:rowOff>0</xdr:rowOff>
        </xdr:from>
        <xdr:to>
          <xdr:col>9</xdr:col>
          <xdr:colOff>609600</xdr:colOff>
          <xdr:row>4</xdr:row>
          <xdr:rowOff>47625</xdr:rowOff>
        </xdr:to>
        <xdr:sp>
          <xdr:nvSpPr>
            <xdr:cNvPr id="4127" name="Check Box 31" hidden="1">
              <a:extLst>
                <a:ext uri="{63B3BB69-23CF-44E3-9099-C40C66FF867C}">
                  <a14:compatExt spid="_x0000_s4127"/>
                </a:ext>
              </a:extLst>
            </xdr:cNvPr>
            <xdr:cNvSpPr/>
          </xdr:nvSpPr>
          <xdr:spPr>
            <a:xfrm>
              <a:off x="7334250" y="638175"/>
              <a:ext cx="390525" cy="2286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2</xdr:row>
          <xdr:rowOff>142875</xdr:rowOff>
        </xdr:from>
        <xdr:to>
          <xdr:col>10</xdr:col>
          <xdr:colOff>581025</xdr:colOff>
          <xdr:row>4</xdr:row>
          <xdr:rowOff>38100</xdr:rowOff>
        </xdr:to>
        <xdr:sp>
          <xdr:nvSpPr>
            <xdr:cNvPr id="4128" name="Check Box 32" hidden="1">
              <a:extLst>
                <a:ext uri="{63B3BB69-23CF-44E3-9099-C40C66FF867C}">
                  <a14:compatExt spid="_x0000_s4128"/>
                </a:ext>
              </a:extLst>
            </xdr:cNvPr>
            <xdr:cNvSpPr/>
          </xdr:nvSpPr>
          <xdr:spPr>
            <a:xfrm>
              <a:off x="7981950" y="600075"/>
              <a:ext cx="390525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3</xdr:row>
          <xdr:rowOff>152400</xdr:rowOff>
        </xdr:from>
        <xdr:to>
          <xdr:col>10</xdr:col>
          <xdr:colOff>600075</xdr:colOff>
          <xdr:row>5</xdr:row>
          <xdr:rowOff>47625</xdr:rowOff>
        </xdr:to>
        <xdr:sp>
          <xdr:nvSpPr>
            <xdr:cNvPr id="4129" name="Check Box 33" hidden="1">
              <a:extLst>
                <a:ext uri="{63B3BB69-23CF-44E3-9099-C40C66FF867C}">
                  <a14:compatExt spid="_x0000_s4129"/>
                </a:ext>
              </a:extLst>
            </xdr:cNvPr>
            <xdr:cNvSpPr/>
          </xdr:nvSpPr>
          <xdr:spPr>
            <a:xfrm>
              <a:off x="7991475" y="790575"/>
              <a:ext cx="400050" cy="2571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5</xdr:row>
          <xdr:rowOff>0</xdr:rowOff>
        </xdr:from>
        <xdr:to>
          <xdr:col>10</xdr:col>
          <xdr:colOff>609600</xdr:colOff>
          <xdr:row>6</xdr:row>
          <xdr:rowOff>9525</xdr:rowOff>
        </xdr:to>
        <xdr:sp>
          <xdr:nvSpPr>
            <xdr:cNvPr id="4130" name="Check Box 34" hidden="1">
              <a:extLst>
                <a:ext uri="{63B3BB69-23CF-44E3-9099-C40C66FF867C}">
                  <a14:compatExt spid="_x0000_s4130"/>
                </a:ext>
              </a:extLst>
            </xdr:cNvPr>
            <xdr:cNvSpPr/>
          </xdr:nvSpPr>
          <xdr:spPr>
            <a:xfrm>
              <a:off x="8010525" y="10001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6</xdr:row>
          <xdr:rowOff>0</xdr:rowOff>
        </xdr:from>
        <xdr:to>
          <xdr:col>10</xdr:col>
          <xdr:colOff>609600</xdr:colOff>
          <xdr:row>7</xdr:row>
          <xdr:rowOff>28575</xdr:rowOff>
        </xdr:to>
        <xdr:sp>
          <xdr:nvSpPr>
            <xdr:cNvPr id="4131" name="Check Box 35" hidden="1">
              <a:extLst>
                <a:ext uri="{63B3BB69-23CF-44E3-9099-C40C66FF867C}">
                  <a14:compatExt spid="_x0000_s4131"/>
                </a:ext>
              </a:extLst>
            </xdr:cNvPr>
            <xdr:cNvSpPr/>
          </xdr:nvSpPr>
          <xdr:spPr>
            <a:xfrm>
              <a:off x="8010525" y="118110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7</xdr:row>
          <xdr:rowOff>0</xdr:rowOff>
        </xdr:from>
        <xdr:to>
          <xdr:col>10</xdr:col>
          <xdr:colOff>609600</xdr:colOff>
          <xdr:row>8</xdr:row>
          <xdr:rowOff>0</xdr:rowOff>
        </xdr:to>
        <xdr:sp>
          <xdr:nvSpPr>
            <xdr:cNvPr id="4132" name="Check Box 36" hidden="1">
              <a:extLst>
                <a:ext uri="{63B3BB69-23CF-44E3-9099-C40C66FF867C}">
                  <a14:compatExt spid="_x0000_s4132"/>
                </a:ext>
              </a:extLst>
            </xdr:cNvPr>
            <xdr:cNvSpPr/>
          </xdr:nvSpPr>
          <xdr:spPr>
            <a:xfrm>
              <a:off x="8010525" y="136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12</xdr:row>
          <xdr:rowOff>0</xdr:rowOff>
        </xdr:from>
        <xdr:to>
          <xdr:col>2</xdr:col>
          <xdr:colOff>571500</xdr:colOff>
          <xdr:row>13</xdr:row>
          <xdr:rowOff>0</xdr:rowOff>
        </xdr:to>
        <xdr:sp>
          <xdr:nvSpPr>
            <xdr:cNvPr id="4133" name="Check Box 37" hidden="1">
              <a:extLst>
                <a:ext uri="{63B3BB69-23CF-44E3-9099-C40C66FF867C}">
                  <a14:compatExt spid="_x0000_s4133"/>
                </a:ext>
              </a:extLst>
            </xdr:cNvPr>
            <xdr:cNvSpPr/>
          </xdr:nvSpPr>
          <xdr:spPr>
            <a:xfrm>
              <a:off x="1762125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12</xdr:row>
          <xdr:rowOff>0</xdr:rowOff>
        </xdr:from>
        <xdr:to>
          <xdr:col>1</xdr:col>
          <xdr:colOff>571500</xdr:colOff>
          <xdr:row>13</xdr:row>
          <xdr:rowOff>0</xdr:rowOff>
        </xdr:to>
        <xdr:sp>
          <xdr:nvSpPr>
            <xdr:cNvPr id="4134" name="Check Box 38" hidden="1">
              <a:extLst>
                <a:ext uri="{63B3BB69-23CF-44E3-9099-C40C66FF867C}">
                  <a14:compatExt spid="_x0000_s4134"/>
                </a:ext>
              </a:extLst>
            </xdr:cNvPr>
            <xdr:cNvSpPr/>
          </xdr:nvSpPr>
          <xdr:spPr>
            <a:xfrm>
              <a:off x="9715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12</xdr:row>
          <xdr:rowOff>0</xdr:rowOff>
        </xdr:from>
        <xdr:to>
          <xdr:col>5</xdr:col>
          <xdr:colOff>609600</xdr:colOff>
          <xdr:row>13</xdr:row>
          <xdr:rowOff>0</xdr:rowOff>
        </xdr:to>
        <xdr:sp>
          <xdr:nvSpPr>
            <xdr:cNvPr id="4135" name="Check Box 39" hidden="1">
              <a:extLst>
                <a:ext uri="{63B3BB69-23CF-44E3-9099-C40C66FF867C}">
                  <a14:compatExt spid="_x0000_s4135"/>
                </a:ext>
              </a:extLst>
            </xdr:cNvPr>
            <xdr:cNvSpPr/>
          </xdr:nvSpPr>
          <xdr:spPr>
            <a:xfrm>
              <a:off x="4171950" y="229552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12</xdr:row>
          <xdr:rowOff>0</xdr:rowOff>
        </xdr:from>
        <xdr:to>
          <xdr:col>6</xdr:col>
          <xdr:colOff>600075</xdr:colOff>
          <xdr:row>13</xdr:row>
          <xdr:rowOff>0</xdr:rowOff>
        </xdr:to>
        <xdr:sp>
          <xdr:nvSpPr>
            <xdr:cNvPr id="4136" name="Check Box 40" hidden="1">
              <a:extLst>
                <a:ext uri="{63B3BB69-23CF-44E3-9099-C40C66FF867C}">
                  <a14:compatExt spid="_x0000_s4136"/>
                </a:ext>
              </a:extLst>
            </xdr:cNvPr>
            <xdr:cNvSpPr/>
          </xdr:nvSpPr>
          <xdr:spPr>
            <a:xfrm>
              <a:off x="4943475" y="229552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12</xdr:row>
          <xdr:rowOff>0</xdr:rowOff>
        </xdr:from>
        <xdr:to>
          <xdr:col>8</xdr:col>
          <xdr:colOff>190500</xdr:colOff>
          <xdr:row>13</xdr:row>
          <xdr:rowOff>9525</xdr:rowOff>
        </xdr:to>
        <xdr:sp>
          <xdr:nvSpPr>
            <xdr:cNvPr id="4137" name="Check Box 41" hidden="1">
              <a:extLst>
                <a:ext uri="{63B3BB69-23CF-44E3-9099-C40C66FF867C}">
                  <a14:compatExt spid="_x0000_s4137"/>
                </a:ext>
              </a:extLst>
            </xdr:cNvPr>
            <xdr:cNvSpPr/>
          </xdr:nvSpPr>
          <xdr:spPr>
            <a:xfrm>
              <a:off x="6115050" y="22955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44</xdr:row>
          <xdr:rowOff>9525</xdr:rowOff>
        </xdr:from>
        <xdr:to>
          <xdr:col>1</xdr:col>
          <xdr:colOff>600075</xdr:colOff>
          <xdr:row>45</xdr:row>
          <xdr:rowOff>28575</xdr:rowOff>
        </xdr:to>
        <xdr:sp>
          <xdr:nvSpPr>
            <xdr:cNvPr id="4138" name="Check Box 42" hidden="1">
              <a:extLst>
                <a:ext uri="{63B3BB69-23CF-44E3-9099-C40C66FF867C}">
                  <a14:compatExt spid="_x0000_s4138"/>
                </a:ext>
              </a:extLst>
            </xdr:cNvPr>
            <xdr:cNvSpPr/>
          </xdr:nvSpPr>
          <xdr:spPr>
            <a:xfrm>
              <a:off x="990600" y="88106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45</xdr:row>
          <xdr:rowOff>0</xdr:rowOff>
        </xdr:from>
        <xdr:to>
          <xdr:col>1</xdr:col>
          <xdr:colOff>600075</xdr:colOff>
          <xdr:row>46</xdr:row>
          <xdr:rowOff>9525</xdr:rowOff>
        </xdr:to>
        <xdr:sp>
          <xdr:nvSpPr>
            <xdr:cNvPr id="4139" name="Check Box 43" hidden="1">
              <a:extLst>
                <a:ext uri="{63B3BB69-23CF-44E3-9099-C40C66FF867C}">
                  <a14:compatExt spid="_x0000_s4139"/>
                </a:ext>
              </a:extLst>
            </xdr:cNvPr>
            <xdr:cNvSpPr/>
          </xdr:nvSpPr>
          <xdr:spPr>
            <a:xfrm>
              <a:off x="9906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45</xdr:row>
          <xdr:rowOff>0</xdr:rowOff>
        </xdr:from>
        <xdr:to>
          <xdr:col>2</xdr:col>
          <xdr:colOff>600075</xdr:colOff>
          <xdr:row>46</xdr:row>
          <xdr:rowOff>0</xdr:rowOff>
        </xdr:to>
        <xdr:sp>
          <xdr:nvSpPr>
            <xdr:cNvPr id="4140" name="Check Box 44" hidden="1">
              <a:extLst>
                <a:ext uri="{63B3BB69-23CF-44E3-9099-C40C66FF867C}">
                  <a14:compatExt spid="_x0000_s4140"/>
                </a:ext>
              </a:extLst>
            </xdr:cNvPr>
            <xdr:cNvSpPr/>
          </xdr:nvSpPr>
          <xdr:spPr>
            <a:xfrm>
              <a:off x="1781175" y="8982075"/>
              <a:ext cx="400050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44</xdr:row>
          <xdr:rowOff>0</xdr:rowOff>
        </xdr:from>
        <xdr:to>
          <xdr:col>2</xdr:col>
          <xdr:colOff>600075</xdr:colOff>
          <xdr:row>45</xdr:row>
          <xdr:rowOff>9525</xdr:rowOff>
        </xdr:to>
        <xdr:sp>
          <xdr:nvSpPr>
            <xdr:cNvPr id="4141" name="Check Box 45" hidden="1">
              <a:extLst>
                <a:ext uri="{63B3BB69-23CF-44E3-9099-C40C66FF867C}">
                  <a14:compatExt spid="_x0000_s4141"/>
                </a:ext>
              </a:extLst>
            </xdr:cNvPr>
            <xdr:cNvSpPr/>
          </xdr:nvSpPr>
          <xdr:spPr>
            <a:xfrm>
              <a:off x="1781175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238125</xdr:colOff>
          <xdr:row>45</xdr:row>
          <xdr:rowOff>0</xdr:rowOff>
        </xdr:from>
        <xdr:to>
          <xdr:col>5</xdr:col>
          <xdr:colOff>638175</xdr:colOff>
          <xdr:row>46</xdr:row>
          <xdr:rowOff>9525</xdr:rowOff>
        </xdr:to>
        <xdr:sp>
          <xdr:nvSpPr>
            <xdr:cNvPr id="4142" name="Check Box 46" hidden="1">
              <a:extLst>
                <a:ext uri="{63B3BB69-23CF-44E3-9099-C40C66FF867C}">
                  <a14:compatExt spid="_x0000_s4142"/>
                </a:ext>
              </a:extLst>
            </xdr:cNvPr>
            <xdr:cNvSpPr/>
          </xdr:nvSpPr>
          <xdr:spPr>
            <a:xfrm>
              <a:off x="41910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228600</xdr:colOff>
          <xdr:row>44</xdr:row>
          <xdr:rowOff>0</xdr:rowOff>
        </xdr:from>
        <xdr:to>
          <xdr:col>5</xdr:col>
          <xdr:colOff>619125</xdr:colOff>
          <xdr:row>45</xdr:row>
          <xdr:rowOff>0</xdr:rowOff>
        </xdr:to>
        <xdr:sp>
          <xdr:nvSpPr>
            <xdr:cNvPr id="4143" name="Check Box 47" hidden="1">
              <a:extLst>
                <a:ext uri="{63B3BB69-23CF-44E3-9099-C40C66FF867C}">
                  <a14:compatExt spid="_x0000_s4143"/>
                </a:ext>
              </a:extLst>
            </xdr:cNvPr>
            <xdr:cNvSpPr/>
          </xdr:nvSpPr>
          <xdr:spPr>
            <a:xfrm>
              <a:off x="41814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45</xdr:row>
          <xdr:rowOff>0</xdr:rowOff>
        </xdr:from>
        <xdr:to>
          <xdr:col>6</xdr:col>
          <xdr:colOff>571500</xdr:colOff>
          <xdr:row>46</xdr:row>
          <xdr:rowOff>0</xdr:rowOff>
        </xdr:to>
        <xdr:sp>
          <xdr:nvSpPr>
            <xdr:cNvPr id="4144" name="Check Box 48" hidden="1">
              <a:extLst>
                <a:ext uri="{63B3BB69-23CF-44E3-9099-C40C66FF867C}">
                  <a14:compatExt spid="_x0000_s4144"/>
                </a:ext>
              </a:extLst>
            </xdr:cNvPr>
            <xdr:cNvSpPr/>
          </xdr:nvSpPr>
          <xdr:spPr>
            <a:xfrm>
              <a:off x="4924425" y="8982075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44</xdr:row>
          <xdr:rowOff>0</xdr:rowOff>
        </xdr:from>
        <xdr:to>
          <xdr:col>6</xdr:col>
          <xdr:colOff>571500</xdr:colOff>
          <xdr:row>45</xdr:row>
          <xdr:rowOff>0</xdr:rowOff>
        </xdr:to>
        <xdr:sp>
          <xdr:nvSpPr>
            <xdr:cNvPr id="4145" name="Check Box 49" hidden="1">
              <a:extLst>
                <a:ext uri="{63B3BB69-23CF-44E3-9099-C40C66FF867C}">
                  <a14:compatExt spid="_x0000_s4145"/>
                </a:ext>
              </a:extLst>
            </xdr:cNvPr>
            <xdr:cNvSpPr/>
          </xdr:nvSpPr>
          <xdr:spPr>
            <a:xfrm>
              <a:off x="49244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45</xdr:row>
          <xdr:rowOff>0</xdr:rowOff>
        </xdr:from>
        <xdr:to>
          <xdr:col>9</xdr:col>
          <xdr:colOff>600075</xdr:colOff>
          <xdr:row>46</xdr:row>
          <xdr:rowOff>9525</xdr:rowOff>
        </xdr:to>
        <xdr:sp>
          <xdr:nvSpPr>
            <xdr:cNvPr id="4146" name="Check Box 50" hidden="1">
              <a:extLst>
                <a:ext uri="{63B3BB69-23CF-44E3-9099-C40C66FF867C}">
                  <a14:compatExt spid="_x0000_s4146"/>
                </a:ext>
              </a:extLst>
            </xdr:cNvPr>
            <xdr:cNvSpPr/>
          </xdr:nvSpPr>
          <xdr:spPr>
            <a:xfrm>
              <a:off x="731520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45</xdr:row>
          <xdr:rowOff>0</xdr:rowOff>
        </xdr:from>
        <xdr:to>
          <xdr:col>10</xdr:col>
          <xdr:colOff>609600</xdr:colOff>
          <xdr:row>46</xdr:row>
          <xdr:rowOff>9525</xdr:rowOff>
        </xdr:to>
        <xdr:sp>
          <xdr:nvSpPr>
            <xdr:cNvPr id="4147" name="Check Box 51" hidden="1">
              <a:extLst>
                <a:ext uri="{63B3BB69-23CF-44E3-9099-C40C66FF867C}">
                  <a14:compatExt spid="_x0000_s4147"/>
                </a:ext>
              </a:extLst>
            </xdr:cNvPr>
            <xdr:cNvSpPr/>
          </xdr:nvSpPr>
          <xdr:spPr>
            <a:xfrm>
              <a:off x="8010525" y="898207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44</xdr:row>
          <xdr:rowOff>0</xdr:rowOff>
        </xdr:from>
        <xdr:to>
          <xdr:col>9</xdr:col>
          <xdr:colOff>581025</xdr:colOff>
          <xdr:row>45</xdr:row>
          <xdr:rowOff>0</xdr:rowOff>
        </xdr:to>
        <xdr:sp>
          <xdr:nvSpPr>
            <xdr:cNvPr id="4148" name="Check Box 52" hidden="1">
              <a:extLst>
                <a:ext uri="{63B3BB69-23CF-44E3-9099-C40C66FF867C}">
                  <a14:compatExt spid="_x0000_s4148"/>
                </a:ext>
              </a:extLst>
            </xdr:cNvPr>
            <xdr:cNvSpPr/>
          </xdr:nvSpPr>
          <xdr:spPr>
            <a:xfrm>
              <a:off x="730567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219075</xdr:colOff>
          <xdr:row>44</xdr:row>
          <xdr:rowOff>0</xdr:rowOff>
        </xdr:from>
        <xdr:to>
          <xdr:col>10</xdr:col>
          <xdr:colOff>609600</xdr:colOff>
          <xdr:row>45</xdr:row>
          <xdr:rowOff>0</xdr:rowOff>
        </xdr:to>
        <xdr:sp>
          <xdr:nvSpPr>
            <xdr:cNvPr id="4149" name="Check Box 53" hidden="1">
              <a:extLst>
                <a:ext uri="{63B3BB69-23CF-44E3-9099-C40C66FF867C}">
                  <a14:compatExt spid="_x0000_s4149"/>
                </a:ext>
              </a:extLst>
            </xdr:cNvPr>
            <xdr:cNvSpPr/>
          </xdr:nvSpPr>
          <xdr:spPr>
            <a:xfrm>
              <a:off x="8010525" y="8801100"/>
              <a:ext cx="390525" cy="1809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0" name="Check Box 54" hidden="1">
              <a:extLst>
                <a:ext uri="{63B3BB69-23CF-44E3-9099-C40C66FF867C}">
                  <a14:compatExt spid="_x0000_s4150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44</xdr:row>
          <xdr:rowOff>0</xdr:rowOff>
        </xdr:from>
        <xdr:to>
          <xdr:col>8</xdr:col>
          <xdr:colOff>190500</xdr:colOff>
          <xdr:row>45</xdr:row>
          <xdr:rowOff>9525</xdr:rowOff>
        </xdr:to>
        <xdr:sp>
          <xdr:nvSpPr>
            <xdr:cNvPr id="4151" name="Check Box 55" hidden="1">
              <a:extLst>
                <a:ext uri="{63B3BB69-23CF-44E3-9099-C40C66FF867C}">
                  <a14:compatExt spid="_x0000_s4151"/>
                </a:ext>
              </a:extLst>
            </xdr:cNvPr>
            <xdr:cNvSpPr/>
          </xdr:nvSpPr>
          <xdr:spPr>
            <a:xfrm>
              <a:off x="61150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45</xdr:row>
          <xdr:rowOff>0</xdr:rowOff>
        </xdr:from>
        <xdr:to>
          <xdr:col>4</xdr:col>
          <xdr:colOff>190500</xdr:colOff>
          <xdr:row>46</xdr:row>
          <xdr:rowOff>9525</xdr:rowOff>
        </xdr:to>
        <xdr:sp>
          <xdr:nvSpPr>
            <xdr:cNvPr id="4152" name="Check Box 56" hidden="1">
              <a:extLst>
                <a:ext uri="{63B3BB69-23CF-44E3-9099-C40C66FF867C}">
                  <a14:compatExt spid="_x0000_s4152"/>
                </a:ext>
              </a:extLst>
            </xdr:cNvPr>
            <xdr:cNvSpPr/>
          </xdr:nvSpPr>
          <xdr:spPr>
            <a:xfrm>
              <a:off x="29527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581025</xdr:colOff>
          <xdr:row>44</xdr:row>
          <xdr:rowOff>0</xdr:rowOff>
        </xdr:from>
        <xdr:to>
          <xdr:col>4</xdr:col>
          <xdr:colOff>190500</xdr:colOff>
          <xdr:row>45</xdr:row>
          <xdr:rowOff>9525</xdr:rowOff>
        </xdr:to>
        <xdr:sp>
          <xdr:nvSpPr>
            <xdr:cNvPr id="4153" name="Check Box 57" hidden="1">
              <a:extLst>
                <a:ext uri="{63B3BB69-23CF-44E3-9099-C40C66FF867C}">
                  <a14:compatExt spid="_x0000_s4153"/>
                </a:ext>
              </a:extLst>
            </xdr:cNvPr>
            <xdr:cNvSpPr/>
          </xdr:nvSpPr>
          <xdr:spPr>
            <a:xfrm>
              <a:off x="2952750" y="880110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11</xdr:row>
          <xdr:rowOff>142875</xdr:rowOff>
        </xdr:from>
        <xdr:to>
          <xdr:col>10</xdr:col>
          <xdr:colOff>600075</xdr:colOff>
          <xdr:row>13</xdr:row>
          <xdr:rowOff>66675</xdr:rowOff>
        </xdr:to>
        <xdr:sp>
          <xdr:nvSpPr>
            <xdr:cNvPr id="4154" name="Check Box 58" hidden="1">
              <a:extLst>
                <a:ext uri="{63B3BB69-23CF-44E3-9099-C40C66FF867C}">
                  <a14:compatExt spid="_x0000_s4154"/>
                </a:ext>
              </a:extLst>
            </xdr:cNvPr>
            <xdr:cNvSpPr/>
          </xdr:nvSpPr>
          <xdr:spPr>
            <a:xfrm>
              <a:off x="7991475" y="2257425"/>
              <a:ext cx="400050" cy="2857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12</xdr:row>
          <xdr:rowOff>0</xdr:rowOff>
        </xdr:from>
        <xdr:to>
          <xdr:col>9</xdr:col>
          <xdr:colOff>571500</xdr:colOff>
          <xdr:row>13</xdr:row>
          <xdr:rowOff>9525</xdr:rowOff>
        </xdr:to>
        <xdr:sp>
          <xdr:nvSpPr>
            <xdr:cNvPr id="4155" name="Check Box 59" hidden="1">
              <a:extLst>
                <a:ext uri="{63B3BB69-23CF-44E3-9099-C40C66FF867C}">
                  <a14:compatExt spid="_x0000_s4155"/>
                </a:ext>
              </a:extLst>
            </xdr:cNvPr>
            <xdr:cNvSpPr/>
          </xdr:nvSpPr>
          <xdr:spPr>
            <a:xfrm>
              <a:off x="7296150" y="22955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11</xdr:row>
          <xdr:rowOff>0</xdr:rowOff>
        </xdr:from>
        <xdr:to>
          <xdr:col>8</xdr:col>
          <xdr:colOff>190500</xdr:colOff>
          <xdr:row>12</xdr:row>
          <xdr:rowOff>9525</xdr:rowOff>
        </xdr:to>
        <xdr:sp>
          <xdr:nvSpPr>
            <xdr:cNvPr id="4156" name="Check Box 60" hidden="1">
              <a:extLst>
                <a:ext uri="{63B3BB69-23CF-44E3-9099-C40C66FF867C}">
                  <a14:compatExt spid="_x0000_s4156"/>
                </a:ext>
              </a:extLst>
            </xdr:cNvPr>
            <xdr:cNvSpPr/>
          </xdr:nvSpPr>
          <xdr:spPr>
            <a:xfrm>
              <a:off x="6115050" y="2114550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10</xdr:row>
          <xdr:rowOff>0</xdr:rowOff>
        </xdr:from>
        <xdr:to>
          <xdr:col>8</xdr:col>
          <xdr:colOff>190500</xdr:colOff>
          <xdr:row>11</xdr:row>
          <xdr:rowOff>9525</xdr:rowOff>
        </xdr:to>
        <xdr:sp>
          <xdr:nvSpPr>
            <xdr:cNvPr id="4157" name="Check Box 61" hidden="1">
              <a:extLst>
                <a:ext uri="{63B3BB69-23CF-44E3-9099-C40C66FF867C}">
                  <a14:compatExt spid="_x0000_s4157"/>
                </a:ext>
              </a:extLst>
            </xdr:cNvPr>
            <xdr:cNvSpPr/>
          </xdr:nvSpPr>
          <xdr:spPr>
            <a:xfrm>
              <a:off x="6115050" y="19335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581025</xdr:colOff>
          <xdr:row>45</xdr:row>
          <xdr:rowOff>0</xdr:rowOff>
        </xdr:from>
        <xdr:to>
          <xdr:col>8</xdr:col>
          <xdr:colOff>190500</xdr:colOff>
          <xdr:row>46</xdr:row>
          <xdr:rowOff>9525</xdr:rowOff>
        </xdr:to>
        <xdr:sp>
          <xdr:nvSpPr>
            <xdr:cNvPr id="4158" name="Check Box 62" hidden="1">
              <a:extLst>
                <a:ext uri="{63B3BB69-23CF-44E3-9099-C40C66FF867C}">
                  <a14:compatExt spid="_x0000_s4158"/>
                </a:ext>
              </a:extLst>
            </xdr:cNvPr>
            <xdr:cNvSpPr/>
          </xdr:nvSpPr>
          <xdr:spPr>
            <a:xfrm>
              <a:off x="6115050" y="89820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33</xdr:row>
          <xdr:rowOff>0</xdr:rowOff>
        </xdr:from>
        <xdr:to>
          <xdr:col>2</xdr:col>
          <xdr:colOff>600075</xdr:colOff>
          <xdr:row>34</xdr:row>
          <xdr:rowOff>9525</xdr:rowOff>
        </xdr:to>
        <xdr:sp>
          <xdr:nvSpPr>
            <xdr:cNvPr id="4159" name="Check Box 63" hidden="1">
              <a:extLst>
                <a:ext uri="{63B3BB69-23CF-44E3-9099-C40C66FF867C}">
                  <a14:compatExt spid="_x0000_s4159"/>
                </a:ext>
              </a:extLst>
            </xdr:cNvPr>
            <xdr:cNvSpPr/>
          </xdr:nvSpPr>
          <xdr:spPr>
            <a:xfrm>
              <a:off x="1781175" y="677227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200025</xdr:colOff>
          <xdr:row>33</xdr:row>
          <xdr:rowOff>0</xdr:rowOff>
        </xdr:from>
        <xdr:to>
          <xdr:col>3</xdr:col>
          <xdr:colOff>600075</xdr:colOff>
          <xdr:row>34</xdr:row>
          <xdr:rowOff>0</xdr:rowOff>
        </xdr:to>
        <xdr:sp>
          <xdr:nvSpPr>
            <xdr:cNvPr id="4160" name="Check Box 64" hidden="1">
              <a:extLst>
                <a:ext uri="{63B3BB69-23CF-44E3-9099-C40C66FF867C}">
                  <a14:compatExt spid="_x0000_s4160"/>
                </a:ext>
              </a:extLst>
            </xdr:cNvPr>
            <xdr:cNvSpPr/>
          </xdr:nvSpPr>
          <xdr:spPr>
            <a:xfrm>
              <a:off x="2571750" y="677227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2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304800</xdr:colOff>
          <xdr:row>47</xdr:row>
          <xdr:rowOff>104775</xdr:rowOff>
        </xdr:to>
        <xdr:sp>
          <xdr:nvSpPr>
            <xdr:cNvPr id="7169" name="Check Box 1" hidden="1">
              <a:extLst>
                <a:ext uri="{63B3BB69-23CF-44E3-9099-C40C66FF867C}">
                  <a14:compatExt spid="_x0000_s7169"/>
                </a:ext>
              </a:extLst>
            </xdr:cNvPr>
            <xdr:cNvSpPr/>
          </xdr:nvSpPr>
          <xdr:spPr>
            <a:xfrm>
              <a:off x="192024000" y="10106025"/>
              <a:ext cx="304800" cy="1047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9</xdr:row>
          <xdr:rowOff>142875</xdr:rowOff>
        </xdr:from>
        <xdr:to>
          <xdr:col>6</xdr:col>
          <xdr:colOff>581025</xdr:colOff>
          <xdr:row>11</xdr:row>
          <xdr:rowOff>38100</xdr:rowOff>
        </xdr:to>
        <xdr:sp>
          <xdr:nvSpPr>
            <xdr:cNvPr id="7170" name="Check Box 2" hidden="1">
              <a:extLst>
                <a:ext uri="{63B3BB69-23CF-44E3-9099-C40C66FF867C}">
                  <a14:compatExt spid="_x0000_s7170"/>
                </a:ext>
              </a:extLst>
            </xdr:cNvPr>
            <xdr:cNvSpPr/>
          </xdr:nvSpPr>
          <xdr:spPr>
            <a:xfrm>
              <a:off x="4762500" y="2114550"/>
              <a:ext cx="390525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200025</xdr:colOff>
          <xdr:row>8</xdr:row>
          <xdr:rowOff>180975</xdr:rowOff>
        </xdr:from>
        <xdr:to>
          <xdr:col>2</xdr:col>
          <xdr:colOff>600075</xdr:colOff>
          <xdr:row>9</xdr:row>
          <xdr:rowOff>180975</xdr:rowOff>
        </xdr:to>
        <xdr:sp>
          <xdr:nvSpPr>
            <xdr:cNvPr id="7171" name="Check Box 3" hidden="1">
              <a:extLst>
                <a:ext uri="{63B3BB69-23CF-44E3-9099-C40C66FF867C}">
                  <a14:compatExt spid="_x0000_s7171"/>
                </a:ext>
              </a:extLst>
            </xdr:cNvPr>
            <xdr:cNvSpPr/>
          </xdr:nvSpPr>
          <xdr:spPr>
            <a:xfrm>
              <a:off x="1724025" y="194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252</xdr:col>
          <xdr:colOff>0</xdr:colOff>
          <xdr:row>47</xdr:row>
          <xdr:rowOff>0</xdr:rowOff>
        </xdr:from>
        <xdr:to>
          <xdr:col>252</xdr:col>
          <xdr:colOff>390525</xdr:colOff>
          <xdr:row>47</xdr:row>
          <xdr:rowOff>190500</xdr:rowOff>
        </xdr:to>
        <xdr:sp>
          <xdr:nvSpPr>
            <xdr:cNvPr id="7172" name="Check Box 4" hidden="1">
              <a:extLst>
                <a:ext uri="{63B3BB69-23CF-44E3-9099-C40C66FF867C}">
                  <a14:compatExt spid="_x0000_s7172"/>
                </a:ext>
              </a:extLst>
            </xdr:cNvPr>
            <xdr:cNvSpPr/>
          </xdr:nvSpPr>
          <xdr:spPr>
            <a:xfrm>
              <a:off x="192024000" y="101060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9</xdr:row>
          <xdr:rowOff>190500</xdr:rowOff>
        </xdr:from>
        <xdr:to>
          <xdr:col>2</xdr:col>
          <xdr:colOff>581025</xdr:colOff>
          <xdr:row>10</xdr:row>
          <xdr:rowOff>180975</xdr:rowOff>
        </xdr:to>
        <xdr:sp>
          <xdr:nvSpPr>
            <xdr:cNvPr id="7173" name="Check Box 5" hidden="1">
              <a:extLst>
                <a:ext uri="{63B3BB69-23CF-44E3-9099-C40C66FF867C}">
                  <a14:compatExt spid="_x0000_s7173"/>
                </a:ext>
              </a:extLst>
            </xdr:cNvPr>
            <xdr:cNvSpPr/>
          </xdr:nvSpPr>
          <xdr:spPr>
            <a:xfrm>
              <a:off x="1714500" y="2162175"/>
              <a:ext cx="390525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9</xdr:row>
          <xdr:rowOff>0</xdr:rowOff>
        </xdr:from>
        <xdr:to>
          <xdr:col>5</xdr:col>
          <xdr:colOff>600075</xdr:colOff>
          <xdr:row>10</xdr:row>
          <xdr:rowOff>0</xdr:rowOff>
        </xdr:to>
        <xdr:sp>
          <xdr:nvSpPr>
            <xdr:cNvPr id="7174" name="Check Box 6" hidden="1">
              <a:extLst>
                <a:ext uri="{63B3BB69-23CF-44E3-9099-C40C66FF867C}">
                  <a14:compatExt spid="_x0000_s7174"/>
                </a:ext>
              </a:extLst>
            </xdr:cNvPr>
            <xdr:cNvSpPr/>
          </xdr:nvSpPr>
          <xdr:spPr>
            <a:xfrm>
              <a:off x="4010025" y="19716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180975</xdr:colOff>
          <xdr:row>8</xdr:row>
          <xdr:rowOff>152400</xdr:rowOff>
        </xdr:from>
        <xdr:to>
          <xdr:col>6</xdr:col>
          <xdr:colOff>571500</xdr:colOff>
          <xdr:row>10</xdr:row>
          <xdr:rowOff>38100</xdr:rowOff>
        </xdr:to>
        <xdr:sp>
          <xdr:nvSpPr>
            <xdr:cNvPr id="7175" name="Check Box 7" hidden="1">
              <a:extLst>
                <a:ext uri="{63B3BB69-23CF-44E3-9099-C40C66FF867C}">
                  <a14:compatExt spid="_x0000_s7175"/>
                </a:ext>
              </a:extLst>
            </xdr:cNvPr>
            <xdr:cNvSpPr/>
          </xdr:nvSpPr>
          <xdr:spPr>
            <a:xfrm>
              <a:off x="4752975" y="1914525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219075</xdr:colOff>
          <xdr:row>10</xdr:row>
          <xdr:rowOff>0</xdr:rowOff>
        </xdr:from>
        <xdr:to>
          <xdr:col>5</xdr:col>
          <xdr:colOff>609600</xdr:colOff>
          <xdr:row>10</xdr:row>
          <xdr:rowOff>190500</xdr:rowOff>
        </xdr:to>
        <xdr:sp>
          <xdr:nvSpPr>
            <xdr:cNvPr id="7176" name="Check Box 8" hidden="1">
              <a:extLst>
                <a:ext uri="{63B3BB69-23CF-44E3-9099-C40C66FF867C}">
                  <a14:compatExt spid="_x0000_s7176"/>
                </a:ext>
              </a:extLst>
            </xdr:cNvPr>
            <xdr:cNvSpPr/>
          </xdr:nvSpPr>
          <xdr:spPr>
            <a:xfrm>
              <a:off x="4029075" y="2181225"/>
              <a:ext cx="390525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180975</xdr:colOff>
          <xdr:row>8</xdr:row>
          <xdr:rowOff>190500</xdr:rowOff>
        </xdr:from>
        <xdr:to>
          <xdr:col>1</xdr:col>
          <xdr:colOff>571500</xdr:colOff>
          <xdr:row>9</xdr:row>
          <xdr:rowOff>190500</xdr:rowOff>
        </xdr:to>
        <xdr:sp>
          <xdr:nvSpPr>
            <xdr:cNvPr id="7177" name="Check Box 9" hidden="1">
              <a:extLst>
                <a:ext uri="{63B3BB69-23CF-44E3-9099-C40C66FF867C}">
                  <a14:compatExt spid="_x0000_s7177"/>
                </a:ext>
              </a:extLst>
            </xdr:cNvPr>
            <xdr:cNvSpPr/>
          </xdr:nvSpPr>
          <xdr:spPr>
            <a:xfrm>
              <a:off x="942975" y="19526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161925</xdr:colOff>
          <xdr:row>10</xdr:row>
          <xdr:rowOff>0</xdr:rowOff>
        </xdr:from>
        <xdr:to>
          <xdr:col>1</xdr:col>
          <xdr:colOff>561975</xdr:colOff>
          <xdr:row>10</xdr:row>
          <xdr:rowOff>190500</xdr:rowOff>
        </xdr:to>
        <xdr:sp>
          <xdr:nvSpPr>
            <xdr:cNvPr id="7178" name="Check Box 10" hidden="1">
              <a:extLst>
                <a:ext uri="{63B3BB69-23CF-44E3-9099-C40C66FF867C}">
                  <a14:compatExt spid="_x0000_s7178"/>
                </a:ext>
              </a:extLst>
            </xdr:cNvPr>
            <xdr:cNvSpPr/>
          </xdr:nvSpPr>
          <xdr:spPr>
            <a:xfrm>
              <a:off x="923925" y="2181225"/>
              <a:ext cx="400050" cy="1905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161925</xdr:colOff>
          <xdr:row>9</xdr:row>
          <xdr:rowOff>0</xdr:rowOff>
        </xdr:from>
        <xdr:to>
          <xdr:col>9</xdr:col>
          <xdr:colOff>561975</xdr:colOff>
          <xdr:row>10</xdr:row>
          <xdr:rowOff>9525</xdr:rowOff>
        </xdr:to>
        <xdr:sp>
          <xdr:nvSpPr>
            <xdr:cNvPr id="7179" name="Check Box 11" hidden="1">
              <a:extLst>
                <a:ext uri="{63B3BB69-23CF-44E3-9099-C40C66FF867C}">
                  <a14:compatExt spid="_x0000_s7179"/>
                </a:ext>
              </a:extLst>
            </xdr:cNvPr>
            <xdr:cNvSpPr/>
          </xdr:nvSpPr>
          <xdr:spPr>
            <a:xfrm>
              <a:off x="7019925" y="1971675"/>
              <a:ext cx="400050" cy="2190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8</xdr:row>
          <xdr:rowOff>142875</xdr:rowOff>
        </xdr:from>
        <xdr:to>
          <xdr:col>10</xdr:col>
          <xdr:colOff>561975</xdr:colOff>
          <xdr:row>10</xdr:row>
          <xdr:rowOff>66675</xdr:rowOff>
        </xdr:to>
        <xdr:sp>
          <xdr:nvSpPr>
            <xdr:cNvPr id="7180" name="Check Box 12" hidden="1">
              <a:extLst>
                <a:ext uri="{63B3BB69-23CF-44E3-9099-C40C66FF867C}">
                  <a14:compatExt spid="_x0000_s7180"/>
                </a:ext>
              </a:extLst>
            </xdr:cNvPr>
            <xdr:cNvSpPr/>
          </xdr:nvSpPr>
          <xdr:spPr>
            <a:xfrm>
              <a:off x="7781925" y="1905000"/>
              <a:ext cx="400050" cy="3429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10</xdr:row>
          <xdr:rowOff>0</xdr:rowOff>
        </xdr:from>
        <xdr:to>
          <xdr:col>9</xdr:col>
          <xdr:colOff>571500</xdr:colOff>
          <xdr:row>11</xdr:row>
          <xdr:rowOff>0</xdr:rowOff>
        </xdr:to>
        <xdr:sp>
          <xdr:nvSpPr>
            <xdr:cNvPr id="7181" name="Check Box 13" hidden="1">
              <a:extLst>
                <a:ext uri="{63B3BB69-23CF-44E3-9099-C40C66FF867C}">
                  <a14:compatExt spid="_x0000_s7181"/>
                </a:ext>
              </a:extLst>
            </xdr:cNvPr>
            <xdr:cNvSpPr/>
          </xdr:nvSpPr>
          <xdr:spPr>
            <a:xfrm>
              <a:off x="7038975" y="21812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161925</xdr:colOff>
          <xdr:row>9</xdr:row>
          <xdr:rowOff>142875</xdr:rowOff>
        </xdr:from>
        <xdr:to>
          <xdr:col>10</xdr:col>
          <xdr:colOff>561975</xdr:colOff>
          <xdr:row>11</xdr:row>
          <xdr:rowOff>38100</xdr:rowOff>
        </xdr:to>
        <xdr:sp>
          <xdr:nvSpPr>
            <xdr:cNvPr id="7182" name="Check Box 14" hidden="1">
              <a:extLst>
                <a:ext uri="{63B3BB69-23CF-44E3-9099-C40C66FF867C}">
                  <a14:compatExt spid="_x0000_s7182"/>
                </a:ext>
              </a:extLst>
            </xdr:cNvPr>
            <xdr:cNvSpPr/>
          </xdr:nvSpPr>
          <xdr:spPr>
            <a:xfrm>
              <a:off x="7781925" y="2114550"/>
              <a:ext cx="400050" cy="3143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180975</xdr:colOff>
          <xdr:row>2</xdr:row>
          <xdr:rowOff>161925</xdr:rowOff>
        </xdr:from>
        <xdr:to>
          <xdr:col>9</xdr:col>
          <xdr:colOff>571500</xdr:colOff>
          <xdr:row>4</xdr:row>
          <xdr:rowOff>38100</xdr:rowOff>
        </xdr:to>
        <xdr:sp>
          <xdr:nvSpPr>
            <xdr:cNvPr id="7183" name="Check Box 15" hidden="1">
              <a:extLst>
                <a:ext uri="{63B3BB69-23CF-44E3-9099-C40C66FF867C}">
                  <a14:compatExt spid="_x0000_s7183"/>
                </a:ext>
              </a:extLst>
            </xdr:cNvPr>
            <xdr:cNvSpPr/>
          </xdr:nvSpPr>
          <xdr:spPr>
            <a:xfrm>
              <a:off x="7038975" y="66675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180975</xdr:colOff>
          <xdr:row>2</xdr:row>
          <xdr:rowOff>142875</xdr:rowOff>
        </xdr:from>
        <xdr:to>
          <xdr:col>10</xdr:col>
          <xdr:colOff>571500</xdr:colOff>
          <xdr:row>4</xdr:row>
          <xdr:rowOff>28575</xdr:rowOff>
        </xdr:to>
        <xdr:sp>
          <xdr:nvSpPr>
            <xdr:cNvPr id="7184" name="Check Box 16" hidden="1">
              <a:extLst>
                <a:ext uri="{63B3BB69-23CF-44E3-9099-C40C66FF867C}">
                  <a14:compatExt spid="_x0000_s7184"/>
                </a:ext>
              </a:extLst>
            </xdr:cNvPr>
            <xdr:cNvSpPr/>
          </xdr:nvSpPr>
          <xdr:spPr>
            <a:xfrm>
              <a:off x="7800975" y="647700"/>
              <a:ext cx="390525" cy="30480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190500</xdr:colOff>
          <xdr:row>3</xdr:row>
          <xdr:rowOff>161925</xdr:rowOff>
        </xdr:from>
        <xdr:to>
          <xdr:col>9</xdr:col>
          <xdr:colOff>581025</xdr:colOff>
          <xdr:row>5</xdr:row>
          <xdr:rowOff>38100</xdr:rowOff>
        </xdr:to>
        <xdr:sp>
          <xdr:nvSpPr>
            <xdr:cNvPr id="7185" name="Check Box 17" hidden="1">
              <a:extLst>
                <a:ext uri="{63B3BB69-23CF-44E3-9099-C40C66FF867C}">
                  <a14:compatExt spid="_x0000_s7185"/>
                </a:ext>
              </a:extLst>
            </xdr:cNvPr>
            <xdr:cNvSpPr/>
          </xdr:nvSpPr>
          <xdr:spPr>
            <a:xfrm>
              <a:off x="7048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190500</xdr:colOff>
          <xdr:row>3</xdr:row>
          <xdr:rowOff>161925</xdr:rowOff>
        </xdr:from>
        <xdr:to>
          <xdr:col>10</xdr:col>
          <xdr:colOff>581025</xdr:colOff>
          <xdr:row>5</xdr:row>
          <xdr:rowOff>38100</xdr:rowOff>
        </xdr:to>
        <xdr:sp>
          <xdr:nvSpPr>
            <xdr:cNvPr id="7186" name="Check Box 18" hidden="1">
              <a:extLst>
                <a:ext uri="{63B3BB69-23CF-44E3-9099-C40C66FF867C}">
                  <a14:compatExt spid="_x0000_s7186"/>
                </a:ext>
              </a:extLst>
            </xdr:cNvPr>
            <xdr:cNvSpPr/>
          </xdr:nvSpPr>
          <xdr:spPr>
            <a:xfrm>
              <a:off x="7810500" y="876300"/>
              <a:ext cx="390525" cy="29527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190500</xdr:colOff>
          <xdr:row>21</xdr:row>
          <xdr:rowOff>180975</xdr:rowOff>
        </xdr:from>
        <xdr:to>
          <xdr:col>2</xdr:col>
          <xdr:colOff>581025</xdr:colOff>
          <xdr:row>23</xdr:row>
          <xdr:rowOff>9525</xdr:rowOff>
        </xdr:to>
        <xdr:sp>
          <xdr:nvSpPr>
            <xdr:cNvPr id="7187" name="Check Box 19" hidden="1">
              <a:extLst>
                <a:ext uri="{63B3BB69-23CF-44E3-9099-C40C66FF867C}">
                  <a14:compatExt spid="_x0000_s7187"/>
                </a:ext>
              </a:extLst>
            </xdr:cNvPr>
            <xdr:cNvSpPr/>
          </xdr:nvSpPr>
          <xdr:spPr>
            <a:xfrm>
              <a:off x="1714500" y="4667250"/>
              <a:ext cx="390525" cy="2476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190500</xdr:colOff>
          <xdr:row>21</xdr:row>
          <xdr:rowOff>180975</xdr:rowOff>
        </xdr:from>
        <xdr:to>
          <xdr:col>3</xdr:col>
          <xdr:colOff>581025</xdr:colOff>
          <xdr:row>23</xdr:row>
          <xdr:rowOff>0</xdr:rowOff>
        </xdr:to>
        <xdr:sp>
          <xdr:nvSpPr>
            <xdr:cNvPr id="7188" name="Check Box 20" hidden="1">
              <a:extLst>
                <a:ext uri="{63B3BB69-23CF-44E3-9099-C40C66FF867C}">
                  <a14:compatExt spid="_x0000_s7188"/>
                </a:ext>
              </a:extLst>
            </xdr:cNvPr>
            <xdr:cNvSpPr/>
          </xdr:nvSpPr>
          <xdr:spPr>
            <a:xfrm>
              <a:off x="2476500" y="4667250"/>
              <a:ext cx="390525" cy="2381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200025</xdr:colOff>
          <xdr:row>26</xdr:row>
          <xdr:rowOff>9525</xdr:rowOff>
        </xdr:from>
        <xdr:to>
          <xdr:col>1</xdr:col>
          <xdr:colOff>600075</xdr:colOff>
          <xdr:row>27</xdr:row>
          <xdr:rowOff>9525</xdr:rowOff>
        </xdr:to>
        <xdr:sp>
          <xdr:nvSpPr>
            <xdr:cNvPr id="7189" name="Check Box 21" hidden="1">
              <a:extLst>
                <a:ext uri="{63B3BB69-23CF-44E3-9099-C40C66FF867C}">
                  <a14:compatExt spid="_x0000_s7189"/>
                </a:ext>
              </a:extLst>
            </xdr:cNvPr>
            <xdr:cNvSpPr/>
          </xdr:nvSpPr>
          <xdr:spPr>
            <a:xfrm>
              <a:off x="962025" y="554355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190500</xdr:colOff>
          <xdr:row>27</xdr:row>
          <xdr:rowOff>0</xdr:rowOff>
        </xdr:from>
        <xdr:to>
          <xdr:col>1</xdr:col>
          <xdr:colOff>581025</xdr:colOff>
          <xdr:row>28</xdr:row>
          <xdr:rowOff>0</xdr:rowOff>
        </xdr:to>
        <xdr:sp>
          <xdr:nvSpPr>
            <xdr:cNvPr id="7190" name="Check Box 22" hidden="1">
              <a:extLst>
                <a:ext uri="{63B3BB69-23CF-44E3-9099-C40C66FF867C}">
                  <a14:compatExt spid="_x0000_s7190"/>
                </a:ext>
              </a:extLst>
            </xdr:cNvPr>
            <xdr:cNvSpPr/>
          </xdr:nvSpPr>
          <xdr:spPr>
            <a:xfrm>
              <a:off x="952500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27</xdr:row>
          <xdr:rowOff>0</xdr:rowOff>
        </xdr:from>
        <xdr:to>
          <xdr:col>2</xdr:col>
          <xdr:colOff>571500</xdr:colOff>
          <xdr:row>28</xdr:row>
          <xdr:rowOff>0</xdr:rowOff>
        </xdr:to>
        <xdr:sp>
          <xdr:nvSpPr>
            <xdr:cNvPr id="7191" name="Check Box 23" hidden="1">
              <a:extLst>
                <a:ext uri="{63B3BB69-23CF-44E3-9099-C40C66FF867C}">
                  <a14:compatExt spid="_x0000_s7191"/>
                </a:ext>
              </a:extLst>
            </xdr:cNvPr>
            <xdr:cNvSpPr/>
          </xdr:nvSpPr>
          <xdr:spPr>
            <a:xfrm>
              <a:off x="17049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26</xdr:row>
          <xdr:rowOff>9525</xdr:rowOff>
        </xdr:from>
        <xdr:to>
          <xdr:col>2</xdr:col>
          <xdr:colOff>571500</xdr:colOff>
          <xdr:row>27</xdr:row>
          <xdr:rowOff>9525</xdr:rowOff>
        </xdr:to>
        <xdr:sp>
          <xdr:nvSpPr>
            <xdr:cNvPr id="7192" name="Check Box 24" hidden="1">
              <a:extLst>
                <a:ext uri="{63B3BB69-23CF-44E3-9099-C40C66FF867C}">
                  <a14:compatExt spid="_x0000_s7192"/>
                </a:ext>
              </a:extLst>
            </xdr:cNvPr>
            <xdr:cNvSpPr/>
          </xdr:nvSpPr>
          <xdr:spPr>
            <a:xfrm>
              <a:off x="1704975" y="5543550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190500</xdr:rowOff>
        </xdr:from>
        <xdr:to>
          <xdr:col>5</xdr:col>
          <xdr:colOff>600075</xdr:colOff>
          <xdr:row>27</xdr:row>
          <xdr:rowOff>180975</xdr:rowOff>
        </xdr:to>
        <xdr:sp>
          <xdr:nvSpPr>
            <xdr:cNvPr id="7193" name="Check Box 25" hidden="1">
              <a:extLst>
                <a:ext uri="{63B3BB69-23CF-44E3-9099-C40C66FF867C}">
                  <a14:compatExt spid="_x0000_s7193"/>
                </a:ext>
              </a:extLst>
            </xdr:cNvPr>
            <xdr:cNvSpPr/>
          </xdr:nvSpPr>
          <xdr:spPr>
            <a:xfrm>
              <a:off x="4010025" y="5724525"/>
              <a:ext cx="400050" cy="200025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200025</xdr:colOff>
          <xdr:row>26</xdr:row>
          <xdr:rowOff>0</xdr:rowOff>
        </xdr:from>
        <xdr:to>
          <xdr:col>5</xdr:col>
          <xdr:colOff>600075</xdr:colOff>
          <xdr:row>27</xdr:row>
          <xdr:rowOff>0</xdr:rowOff>
        </xdr:to>
        <xdr:sp>
          <xdr:nvSpPr>
            <xdr:cNvPr id="7194" name="Check Box 26" hidden="1">
              <a:extLst>
                <a:ext uri="{63B3BB69-23CF-44E3-9099-C40C66FF867C}">
                  <a14:compatExt spid="_x0000_s7194"/>
                </a:ext>
              </a:extLst>
            </xdr:cNvPr>
            <xdr:cNvSpPr/>
          </xdr:nvSpPr>
          <xdr:spPr>
            <a:xfrm>
              <a:off x="401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200025</xdr:colOff>
          <xdr:row>27</xdr:row>
          <xdr:rowOff>0</xdr:rowOff>
        </xdr:from>
        <xdr:to>
          <xdr:col>6</xdr:col>
          <xdr:colOff>600075</xdr:colOff>
          <xdr:row>28</xdr:row>
          <xdr:rowOff>0</xdr:rowOff>
        </xdr:to>
        <xdr:sp>
          <xdr:nvSpPr>
            <xdr:cNvPr id="7195" name="Check Box 27" hidden="1">
              <a:extLst>
                <a:ext uri="{63B3BB69-23CF-44E3-9099-C40C66FF867C}">
                  <a14:compatExt spid="_x0000_s7195"/>
                </a:ext>
              </a:extLst>
            </xdr:cNvPr>
            <xdr:cNvSpPr/>
          </xdr:nvSpPr>
          <xdr:spPr>
            <a:xfrm>
              <a:off x="4772025" y="574357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190500</xdr:colOff>
          <xdr:row>26</xdr:row>
          <xdr:rowOff>0</xdr:rowOff>
        </xdr:from>
        <xdr:to>
          <xdr:col>6</xdr:col>
          <xdr:colOff>581025</xdr:colOff>
          <xdr:row>27</xdr:row>
          <xdr:rowOff>0</xdr:rowOff>
        </xdr:to>
        <xdr:sp>
          <xdr:nvSpPr>
            <xdr:cNvPr id="7196" name="Check Box 28" hidden="1">
              <a:extLst>
                <a:ext uri="{63B3BB69-23CF-44E3-9099-C40C66FF867C}">
                  <a14:compatExt spid="_x0000_s7196"/>
                </a:ext>
              </a:extLst>
            </xdr:cNvPr>
            <xdr:cNvSpPr/>
          </xdr:nvSpPr>
          <xdr:spPr>
            <a:xfrm>
              <a:off x="4762500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219075</xdr:colOff>
          <xdr:row>27</xdr:row>
          <xdr:rowOff>0</xdr:rowOff>
        </xdr:from>
        <xdr:to>
          <xdr:col>9</xdr:col>
          <xdr:colOff>609600</xdr:colOff>
          <xdr:row>28</xdr:row>
          <xdr:rowOff>0</xdr:rowOff>
        </xdr:to>
        <xdr:sp>
          <xdr:nvSpPr>
            <xdr:cNvPr id="7197" name="Check Box 29" hidden="1">
              <a:extLst>
                <a:ext uri="{63B3BB69-23CF-44E3-9099-C40C66FF867C}">
                  <a14:compatExt spid="_x0000_s7197"/>
                </a:ext>
              </a:extLst>
            </xdr:cNvPr>
            <xdr:cNvSpPr/>
          </xdr:nvSpPr>
          <xdr:spPr>
            <a:xfrm>
              <a:off x="7077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27</xdr:row>
          <xdr:rowOff>9525</xdr:rowOff>
        </xdr:from>
        <xdr:to>
          <xdr:col>10</xdr:col>
          <xdr:colOff>600075</xdr:colOff>
          <xdr:row>28</xdr:row>
          <xdr:rowOff>9525</xdr:rowOff>
        </xdr:to>
        <xdr:sp>
          <xdr:nvSpPr>
            <xdr:cNvPr id="7198" name="Check Box 30" hidden="1">
              <a:extLst>
                <a:ext uri="{63B3BB69-23CF-44E3-9099-C40C66FF867C}">
                  <a14:compatExt spid="_x0000_s7198"/>
                </a:ext>
              </a:extLst>
            </xdr:cNvPr>
            <xdr:cNvSpPr/>
          </xdr:nvSpPr>
          <xdr:spPr>
            <a:xfrm>
              <a:off x="7820025" y="5753100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200025</xdr:colOff>
          <xdr:row>26</xdr:row>
          <xdr:rowOff>0</xdr:rowOff>
        </xdr:from>
        <xdr:to>
          <xdr:col>9</xdr:col>
          <xdr:colOff>600075</xdr:colOff>
          <xdr:row>27</xdr:row>
          <xdr:rowOff>0</xdr:rowOff>
        </xdr:to>
        <xdr:sp>
          <xdr:nvSpPr>
            <xdr:cNvPr id="7199" name="Check Box 31" hidden="1">
              <a:extLst>
                <a:ext uri="{63B3BB69-23CF-44E3-9099-C40C66FF867C}">
                  <a14:compatExt spid="_x0000_s7199"/>
                </a:ext>
              </a:extLst>
            </xdr:cNvPr>
            <xdr:cNvSpPr/>
          </xdr:nvSpPr>
          <xdr:spPr>
            <a:xfrm>
              <a:off x="7058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200025</xdr:colOff>
          <xdr:row>26</xdr:row>
          <xdr:rowOff>0</xdr:rowOff>
        </xdr:from>
        <xdr:to>
          <xdr:col>10</xdr:col>
          <xdr:colOff>600075</xdr:colOff>
          <xdr:row>27</xdr:row>
          <xdr:rowOff>0</xdr:rowOff>
        </xdr:to>
        <xdr:sp>
          <xdr:nvSpPr>
            <xdr:cNvPr id="7200" name="Check Box 32" hidden="1">
              <a:extLst>
                <a:ext uri="{63B3BB69-23CF-44E3-9099-C40C66FF867C}">
                  <a14:compatExt spid="_x0000_s7200"/>
                </a:ext>
              </a:extLst>
            </xdr:cNvPr>
            <xdr:cNvSpPr/>
          </xdr:nvSpPr>
          <xdr:spPr>
            <a:xfrm>
              <a:off x="7820025" y="5534025"/>
              <a:ext cx="400050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1" name="Check Box 33" hidden="1">
              <a:extLst>
                <a:ext uri="{63B3BB69-23CF-44E3-9099-C40C66FF867C}">
                  <a14:compatExt spid="_x0000_s7201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26</xdr:row>
          <xdr:rowOff>0</xdr:rowOff>
        </xdr:from>
        <xdr:to>
          <xdr:col>8</xdr:col>
          <xdr:colOff>228600</xdr:colOff>
          <xdr:row>27</xdr:row>
          <xdr:rowOff>0</xdr:rowOff>
        </xdr:to>
        <xdr:sp>
          <xdr:nvSpPr>
            <xdr:cNvPr id="7202" name="Check Box 34" hidden="1">
              <a:extLst>
                <a:ext uri="{63B3BB69-23CF-44E3-9099-C40C66FF867C}">
                  <a14:compatExt spid="_x0000_s7202"/>
                </a:ext>
              </a:extLst>
            </xdr:cNvPr>
            <xdr:cNvSpPr/>
          </xdr:nvSpPr>
          <xdr:spPr>
            <a:xfrm>
              <a:off x="5934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27</xdr:row>
          <xdr:rowOff>0</xdr:rowOff>
        </xdr:from>
        <xdr:to>
          <xdr:col>4</xdr:col>
          <xdr:colOff>228600</xdr:colOff>
          <xdr:row>28</xdr:row>
          <xdr:rowOff>0</xdr:rowOff>
        </xdr:to>
        <xdr:sp>
          <xdr:nvSpPr>
            <xdr:cNvPr id="7203" name="Check Box 35" hidden="1">
              <a:extLst>
                <a:ext uri="{63B3BB69-23CF-44E3-9099-C40C66FF867C}">
                  <a14:compatExt spid="_x0000_s7203"/>
                </a:ext>
              </a:extLst>
            </xdr:cNvPr>
            <xdr:cNvSpPr/>
          </xdr:nvSpPr>
          <xdr:spPr>
            <a:xfrm>
              <a:off x="2886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600075</xdr:colOff>
          <xdr:row>26</xdr:row>
          <xdr:rowOff>0</xdr:rowOff>
        </xdr:from>
        <xdr:to>
          <xdr:col>4</xdr:col>
          <xdr:colOff>228600</xdr:colOff>
          <xdr:row>27</xdr:row>
          <xdr:rowOff>0</xdr:rowOff>
        </xdr:to>
        <xdr:sp>
          <xdr:nvSpPr>
            <xdr:cNvPr id="7204" name="Check Box 36" hidden="1">
              <a:extLst>
                <a:ext uri="{63B3BB69-23CF-44E3-9099-C40C66FF867C}">
                  <a14:compatExt spid="_x0000_s7204"/>
                </a:ext>
              </a:extLst>
            </xdr:cNvPr>
            <xdr:cNvSpPr/>
          </xdr:nvSpPr>
          <xdr:spPr>
            <a:xfrm>
              <a:off x="2886075" y="553402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7</xdr:col>
          <xdr:colOff>600075</xdr:colOff>
          <xdr:row>27</xdr:row>
          <xdr:rowOff>0</xdr:rowOff>
        </xdr:from>
        <xdr:to>
          <xdr:col>8</xdr:col>
          <xdr:colOff>228600</xdr:colOff>
          <xdr:row>28</xdr:row>
          <xdr:rowOff>0</xdr:rowOff>
        </xdr:to>
        <xdr:sp>
          <xdr:nvSpPr>
            <xdr:cNvPr id="7205" name="Check Box 37" hidden="1">
              <a:extLst>
                <a:ext uri="{63B3BB69-23CF-44E3-9099-C40C66FF867C}">
                  <a14:compatExt spid="_x0000_s7205"/>
                </a:ext>
              </a:extLst>
            </xdr:cNvPr>
            <xdr:cNvSpPr/>
          </xdr:nvSpPr>
          <xdr:spPr>
            <a:xfrm>
              <a:off x="5934075" y="5743575"/>
              <a:ext cx="390525" cy="209550"/>
            </a:xfrm>
            <a:prstGeom prst="rect">
              <a:avLst/>
            </a:prstGeom>
          </xdr:spPr>
        </xdr:sp>
        <xdr:clientData/>
      </xdr:twoCellAnchor>
    </mc:Choice>
    <mc:Fallback/>
  </mc:AlternateContent>
</xdr:wsDr>
</file>

<file path=xl/drawings/drawing3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10</xdr:row>
          <xdr:rowOff>190500</xdr:rowOff>
        </xdr:from>
        <xdr:to>
          <xdr:col>3</xdr:col>
          <xdr:colOff>457200</xdr:colOff>
          <xdr:row>12</xdr:row>
          <xdr:rowOff>0</xdr:rowOff>
        </xdr:to>
        <xdr:sp>
          <xdr:nvSpPr>
            <xdr:cNvPr id="2049" name="Check Box 1" hidden="1">
              <a:extLst>
                <a:ext uri="{63B3BB69-23CF-44E3-9099-C40C66FF867C}">
                  <a14:compatExt spid="_x0000_s2049"/>
                </a:ext>
              </a:extLst>
            </xdr:cNvPr>
            <xdr:cNvSpPr/>
          </xdr:nvSpPr>
          <xdr:spPr>
            <a:xfrm>
              <a:off x="1952625" y="2162175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533400</xdr:colOff>
          <xdr:row>37</xdr:row>
          <xdr:rowOff>0</xdr:rowOff>
        </xdr:from>
        <xdr:to>
          <xdr:col>2</xdr:col>
          <xdr:colOff>76200</xdr:colOff>
          <xdr:row>37</xdr:row>
          <xdr:rowOff>190500</xdr:rowOff>
        </xdr:to>
        <xdr:sp>
          <xdr:nvSpPr>
            <xdr:cNvPr id="2050" name="Check Box 2" hidden="1">
              <a:extLst>
                <a:ext uri="{63B3BB69-23CF-44E3-9099-C40C66FF867C}">
                  <a14:compatExt spid="_x0000_s2050"/>
                </a:ext>
              </a:extLst>
            </xdr:cNvPr>
            <xdr:cNvSpPr/>
          </xdr:nvSpPr>
          <xdr:spPr>
            <a:xfrm>
              <a:off x="1266825" y="7412355"/>
              <a:ext cx="390525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333375</xdr:colOff>
          <xdr:row>6</xdr:row>
          <xdr:rowOff>47625</xdr:rowOff>
        </xdr:from>
        <xdr:to>
          <xdr:col>1</xdr:col>
          <xdr:colOff>723900</xdr:colOff>
          <xdr:row>8</xdr:row>
          <xdr:rowOff>85725</xdr:rowOff>
        </xdr:to>
        <xdr:sp>
          <xdr:nvSpPr>
            <xdr:cNvPr id="2051" name="Check Box 3" hidden="1">
              <a:extLst>
                <a:ext uri="{63B3BB69-23CF-44E3-9099-C40C66FF867C}">
                  <a14:compatExt spid="_x0000_s2051"/>
                </a:ext>
              </a:extLst>
            </xdr:cNvPr>
            <xdr:cNvSpPr/>
          </xdr:nvSpPr>
          <xdr:spPr>
            <a:xfrm>
              <a:off x="1066800" y="1295400"/>
              <a:ext cx="390525" cy="4095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47625</xdr:colOff>
          <xdr:row>37</xdr:row>
          <xdr:rowOff>0</xdr:rowOff>
        </xdr:from>
        <xdr:to>
          <xdr:col>6</xdr:col>
          <xdr:colOff>447675</xdr:colOff>
          <xdr:row>37</xdr:row>
          <xdr:rowOff>190500</xdr:rowOff>
        </xdr:to>
        <xdr:sp>
          <xdr:nvSpPr>
            <xdr:cNvPr id="2052" name="Check Box 4" hidden="1">
              <a:extLst>
                <a:ext uri="{63B3BB69-23CF-44E3-9099-C40C66FF867C}">
                  <a14:compatExt spid="_x0000_s2052"/>
                </a:ext>
              </a:extLst>
            </xdr:cNvPr>
            <xdr:cNvSpPr/>
          </xdr:nvSpPr>
          <xdr:spPr>
            <a:xfrm>
              <a:off x="4533900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8</xdr:col>
          <xdr:colOff>85725</xdr:colOff>
          <xdr:row>37</xdr:row>
          <xdr:rowOff>0</xdr:rowOff>
        </xdr:from>
        <xdr:to>
          <xdr:col>8</xdr:col>
          <xdr:colOff>485775</xdr:colOff>
          <xdr:row>37</xdr:row>
          <xdr:rowOff>190500</xdr:rowOff>
        </xdr:to>
        <xdr:sp>
          <xdr:nvSpPr>
            <xdr:cNvPr id="2053" name="Check Box 5" hidden="1">
              <a:extLst>
                <a:ext uri="{63B3BB69-23CF-44E3-9099-C40C66FF867C}">
                  <a14:compatExt spid="_x0000_s2053"/>
                </a:ext>
              </a:extLst>
            </xdr:cNvPr>
            <xdr:cNvSpPr/>
          </xdr:nvSpPr>
          <xdr:spPr>
            <a:xfrm>
              <a:off x="5991225" y="7412355"/>
              <a:ext cx="400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66675</xdr:colOff>
          <xdr:row>37</xdr:row>
          <xdr:rowOff>9525</xdr:rowOff>
        </xdr:from>
        <xdr:to>
          <xdr:col>10</xdr:col>
          <xdr:colOff>457200</xdr:colOff>
          <xdr:row>37</xdr:row>
          <xdr:rowOff>190500</xdr:rowOff>
        </xdr:to>
        <xdr:sp>
          <xdr:nvSpPr>
            <xdr:cNvPr id="2054" name="Check Box 6" hidden="1">
              <a:extLst>
                <a:ext uri="{63B3BB69-23CF-44E3-9099-C40C66FF867C}">
                  <a14:compatExt spid="_x0000_s2054"/>
                </a:ext>
              </a:extLst>
            </xdr:cNvPr>
            <xdr:cNvSpPr/>
          </xdr:nvSpPr>
          <xdr:spPr>
            <a:xfrm>
              <a:off x="7391400" y="742188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381000</xdr:colOff>
          <xdr:row>13</xdr:row>
          <xdr:rowOff>0</xdr:rowOff>
        </xdr:from>
        <xdr:to>
          <xdr:col>3</xdr:col>
          <xdr:colOff>466725</xdr:colOff>
          <xdr:row>14</xdr:row>
          <xdr:rowOff>0</xdr:rowOff>
        </xdr:to>
        <xdr:sp>
          <xdr:nvSpPr>
            <xdr:cNvPr id="2055" name="Check Box 7" hidden="1">
              <a:extLst>
                <a:ext uri="{63B3BB69-23CF-44E3-9099-C40C66FF867C}">
                  <a14:compatExt spid="_x0000_s2055"/>
                </a:ext>
              </a:extLst>
            </xdr:cNvPr>
            <xdr:cNvSpPr/>
          </xdr:nvSpPr>
          <xdr:spPr>
            <a:xfrm>
              <a:off x="1962150" y="2524125"/>
              <a:ext cx="7810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10</xdr:row>
          <xdr:rowOff>190500</xdr:rowOff>
        </xdr:from>
        <xdr:to>
          <xdr:col>5</xdr:col>
          <xdr:colOff>771525</xdr:colOff>
          <xdr:row>12</xdr:row>
          <xdr:rowOff>0</xdr:rowOff>
        </xdr:to>
        <xdr:sp>
          <xdr:nvSpPr>
            <xdr:cNvPr id="2056" name="Check Box 8" hidden="1">
              <a:extLst>
                <a:ext uri="{63B3BB69-23CF-44E3-9099-C40C66FF867C}">
                  <a14:compatExt spid="_x0000_s2056"/>
                </a:ext>
              </a:extLst>
            </xdr:cNvPr>
            <xdr:cNvSpPr/>
          </xdr:nvSpPr>
          <xdr:spPr>
            <a:xfrm>
              <a:off x="4067175" y="2162175"/>
              <a:ext cx="400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10</xdr:row>
          <xdr:rowOff>66675</xdr:rowOff>
        </xdr:from>
        <xdr:to>
          <xdr:col>7</xdr:col>
          <xdr:colOff>333375</xdr:colOff>
          <xdr:row>12</xdr:row>
          <xdr:rowOff>76200</xdr:rowOff>
        </xdr:to>
        <xdr:sp>
          <xdr:nvSpPr>
            <xdr:cNvPr id="2057" name="Check Box 9" hidden="1">
              <a:extLst>
                <a:ext uri="{63B3BB69-23CF-44E3-9099-C40C66FF867C}">
                  <a14:compatExt spid="_x0000_s2057"/>
                </a:ext>
              </a:extLst>
            </xdr:cNvPr>
            <xdr:cNvSpPr/>
          </xdr:nvSpPr>
          <xdr:spPr>
            <a:xfrm>
              <a:off x="4905375" y="2047875"/>
              <a:ext cx="638175" cy="3714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11</xdr:row>
          <xdr:rowOff>66675</xdr:rowOff>
        </xdr:from>
        <xdr:to>
          <xdr:col>7</xdr:col>
          <xdr:colOff>333375</xdr:colOff>
          <xdr:row>13</xdr:row>
          <xdr:rowOff>47625</xdr:rowOff>
        </xdr:to>
        <xdr:sp>
          <xdr:nvSpPr>
            <xdr:cNvPr id="2058" name="Check Box 10" hidden="1">
              <a:extLst>
                <a:ext uri="{63B3BB69-23CF-44E3-9099-C40C66FF867C}">
                  <a14:compatExt spid="_x0000_s2058"/>
                </a:ext>
              </a:extLst>
            </xdr:cNvPr>
            <xdr:cNvSpPr/>
          </xdr:nvSpPr>
          <xdr:spPr>
            <a:xfrm>
              <a:off x="4905375" y="2228850"/>
              <a:ext cx="63817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371475</xdr:colOff>
          <xdr:row>12</xdr:row>
          <xdr:rowOff>190500</xdr:rowOff>
        </xdr:from>
        <xdr:to>
          <xdr:col>5</xdr:col>
          <xdr:colOff>771525</xdr:colOff>
          <xdr:row>13</xdr:row>
          <xdr:rowOff>161925</xdr:rowOff>
        </xdr:to>
        <xdr:sp>
          <xdr:nvSpPr>
            <xdr:cNvPr id="2059" name="Check Box 11" hidden="1">
              <a:extLst>
                <a:ext uri="{63B3BB69-23CF-44E3-9099-C40C66FF867C}">
                  <a14:compatExt spid="_x0000_s2059"/>
                </a:ext>
              </a:extLst>
            </xdr:cNvPr>
            <xdr:cNvSpPr/>
          </xdr:nvSpPr>
          <xdr:spPr>
            <a:xfrm>
              <a:off x="4067175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6</xdr:col>
          <xdr:colOff>419100</xdr:colOff>
          <xdr:row>12</xdr:row>
          <xdr:rowOff>85725</xdr:rowOff>
        </xdr:from>
        <xdr:to>
          <xdr:col>7</xdr:col>
          <xdr:colOff>333375</xdr:colOff>
          <xdr:row>14</xdr:row>
          <xdr:rowOff>0</xdr:rowOff>
        </xdr:to>
        <xdr:sp>
          <xdr:nvSpPr>
            <xdr:cNvPr id="2060" name="Check Box 12" hidden="1">
              <a:extLst>
                <a:ext uri="{63B3BB69-23CF-44E3-9099-C40C66FF867C}">
                  <a14:compatExt spid="_x0000_s2060"/>
                </a:ext>
              </a:extLst>
            </xdr:cNvPr>
            <xdr:cNvSpPr/>
          </xdr:nvSpPr>
          <xdr:spPr>
            <a:xfrm>
              <a:off x="4905375" y="2428875"/>
              <a:ext cx="638175" cy="2857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10</xdr:row>
          <xdr:rowOff>47625</xdr:rowOff>
        </xdr:from>
        <xdr:to>
          <xdr:col>10</xdr:col>
          <xdr:colOff>771525</xdr:colOff>
          <xdr:row>12</xdr:row>
          <xdr:rowOff>76200</xdr:rowOff>
        </xdr:to>
        <xdr:sp>
          <xdr:nvSpPr>
            <xdr:cNvPr id="2061" name="Check Box 13" hidden="1">
              <a:extLst>
                <a:ext uri="{63B3BB69-23CF-44E3-9099-C40C66FF867C}">
                  <a14:compatExt spid="_x0000_s2061"/>
                </a:ext>
              </a:extLst>
            </xdr:cNvPr>
            <xdr:cNvSpPr/>
          </xdr:nvSpPr>
          <xdr:spPr>
            <a:xfrm>
              <a:off x="7743825" y="2028825"/>
              <a:ext cx="352425" cy="3905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11</xdr:row>
          <xdr:rowOff>66675</xdr:rowOff>
        </xdr:from>
        <xdr:to>
          <xdr:col>10</xdr:col>
          <xdr:colOff>771525</xdr:colOff>
          <xdr:row>13</xdr:row>
          <xdr:rowOff>47625</xdr:rowOff>
        </xdr:to>
        <xdr:sp>
          <xdr:nvSpPr>
            <xdr:cNvPr id="2062" name="Check Box 14" hidden="1">
              <a:extLst>
                <a:ext uri="{63B3BB69-23CF-44E3-9099-C40C66FF867C}">
                  <a14:compatExt spid="_x0000_s2062"/>
                </a:ext>
              </a:extLst>
            </xdr:cNvPr>
            <xdr:cNvSpPr/>
          </xdr:nvSpPr>
          <xdr:spPr>
            <a:xfrm>
              <a:off x="7743825" y="2228850"/>
              <a:ext cx="3524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190500</xdr:rowOff>
        </xdr:from>
        <xdr:to>
          <xdr:col>9</xdr:col>
          <xdr:colOff>771525</xdr:colOff>
          <xdr:row>13</xdr:row>
          <xdr:rowOff>161925</xdr:rowOff>
        </xdr:to>
        <xdr:sp>
          <xdr:nvSpPr>
            <xdr:cNvPr id="2063" name="Check Box 15" hidden="1">
              <a:extLst>
                <a:ext uri="{63B3BB69-23CF-44E3-9099-C40C66FF867C}">
                  <a14:compatExt spid="_x0000_s2063"/>
                </a:ext>
              </a:extLst>
            </xdr:cNvPr>
            <xdr:cNvSpPr/>
          </xdr:nvSpPr>
          <xdr:spPr>
            <a:xfrm>
              <a:off x="6896100" y="252412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419100</xdr:colOff>
          <xdr:row>12</xdr:row>
          <xdr:rowOff>28575</xdr:rowOff>
        </xdr:from>
        <xdr:to>
          <xdr:col>10</xdr:col>
          <xdr:colOff>771525</xdr:colOff>
          <xdr:row>14</xdr:row>
          <xdr:rowOff>142875</xdr:rowOff>
        </xdr:to>
        <xdr:sp>
          <xdr:nvSpPr>
            <xdr:cNvPr id="2064" name="Check Box 16" hidden="1">
              <a:extLst>
                <a:ext uri="{63B3BB69-23CF-44E3-9099-C40C66FF867C}">
                  <a14:compatExt spid="_x0000_s2064"/>
                </a:ext>
              </a:extLst>
            </xdr:cNvPr>
            <xdr:cNvSpPr/>
          </xdr:nvSpPr>
          <xdr:spPr>
            <a:xfrm>
              <a:off x="7743825" y="2371725"/>
              <a:ext cx="352425" cy="4857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5</xdr:row>
          <xdr:rowOff>9525</xdr:rowOff>
        </xdr:from>
        <xdr:to>
          <xdr:col>9</xdr:col>
          <xdr:colOff>619125</xdr:colOff>
          <xdr:row>6</xdr:row>
          <xdr:rowOff>0</xdr:rowOff>
        </xdr:to>
        <xdr:sp>
          <xdr:nvSpPr>
            <xdr:cNvPr id="2065" name="Check Box 17" hidden="1">
              <a:extLst>
                <a:ext uri="{63B3BB69-23CF-44E3-9099-C40C66FF867C}">
                  <a14:compatExt spid="_x0000_s2065"/>
                </a:ext>
              </a:extLst>
            </xdr:cNvPr>
            <xdr:cNvSpPr/>
          </xdr:nvSpPr>
          <xdr:spPr>
            <a:xfrm>
              <a:off x="67532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3</xdr:row>
          <xdr:rowOff>9525</xdr:rowOff>
        </xdr:from>
        <xdr:to>
          <xdr:col>10</xdr:col>
          <xdr:colOff>619125</xdr:colOff>
          <xdr:row>4</xdr:row>
          <xdr:rowOff>0</xdr:rowOff>
        </xdr:to>
        <xdr:sp>
          <xdr:nvSpPr>
            <xdr:cNvPr id="2066" name="Check Box 18" hidden="1">
              <a:extLst>
                <a:ext uri="{63B3BB69-23CF-44E3-9099-C40C66FF867C}">
                  <a14:compatExt spid="_x0000_s2066"/>
                </a:ext>
              </a:extLst>
            </xdr:cNvPr>
            <xdr:cNvSpPr/>
          </xdr:nvSpPr>
          <xdr:spPr>
            <a:xfrm>
              <a:off x="75533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4</xdr:row>
          <xdr:rowOff>9525</xdr:rowOff>
        </xdr:from>
        <xdr:to>
          <xdr:col>10</xdr:col>
          <xdr:colOff>619125</xdr:colOff>
          <xdr:row>5</xdr:row>
          <xdr:rowOff>0</xdr:rowOff>
        </xdr:to>
        <xdr:sp>
          <xdr:nvSpPr>
            <xdr:cNvPr id="2067" name="Check Box 19" hidden="1">
              <a:extLst>
                <a:ext uri="{63B3BB69-23CF-44E3-9099-C40C66FF867C}">
                  <a14:compatExt spid="_x0000_s2067"/>
                </a:ext>
              </a:extLst>
            </xdr:cNvPr>
            <xdr:cNvSpPr/>
          </xdr:nvSpPr>
          <xdr:spPr>
            <a:xfrm>
              <a:off x="75533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8</xdr:row>
          <xdr:rowOff>0</xdr:rowOff>
        </xdr:from>
        <xdr:to>
          <xdr:col>3</xdr:col>
          <xdr:colOff>457200</xdr:colOff>
          <xdr:row>9</xdr:row>
          <xdr:rowOff>0</xdr:rowOff>
        </xdr:to>
        <xdr:sp>
          <xdr:nvSpPr>
            <xdr:cNvPr id="2068" name="Check Box 20" hidden="1">
              <a:extLst>
                <a:ext uri="{63B3BB69-23CF-44E3-9099-C40C66FF867C}">
                  <a14:compatExt spid="_x0000_s2068"/>
                </a:ext>
              </a:extLst>
            </xdr:cNvPr>
            <xdr:cNvSpPr/>
          </xdr:nvSpPr>
          <xdr:spPr>
            <a:xfrm>
              <a:off x="1952625" y="1619250"/>
              <a:ext cx="7810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8</xdr:row>
          <xdr:rowOff>9525</xdr:rowOff>
        </xdr:from>
        <xdr:to>
          <xdr:col>4</xdr:col>
          <xdr:colOff>200025</xdr:colOff>
          <xdr:row>9</xdr:row>
          <xdr:rowOff>0</xdr:rowOff>
        </xdr:to>
        <xdr:sp>
          <xdr:nvSpPr>
            <xdr:cNvPr id="2069" name="Check Box 21" hidden="1">
              <a:extLst>
                <a:ext uri="{63B3BB69-23CF-44E3-9099-C40C66FF867C}">
                  <a14:compatExt spid="_x0000_s2069"/>
                </a:ext>
              </a:extLst>
            </xdr:cNvPr>
            <xdr:cNvSpPr/>
          </xdr:nvSpPr>
          <xdr:spPr>
            <a:xfrm>
              <a:off x="2609850" y="1628775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333375</xdr:colOff>
          <xdr:row>9</xdr:row>
          <xdr:rowOff>9525</xdr:rowOff>
        </xdr:from>
        <xdr:to>
          <xdr:col>4</xdr:col>
          <xdr:colOff>200025</xdr:colOff>
          <xdr:row>10</xdr:row>
          <xdr:rowOff>0</xdr:rowOff>
        </xdr:to>
        <xdr:sp>
          <xdr:nvSpPr>
            <xdr:cNvPr id="2070" name="Check Box 22" hidden="1">
              <a:extLst>
                <a:ext uri="{63B3BB69-23CF-44E3-9099-C40C66FF867C}">
                  <a14:compatExt spid="_x0000_s2070"/>
                </a:ext>
              </a:extLst>
            </xdr:cNvPr>
            <xdr:cNvSpPr/>
          </xdr:nvSpPr>
          <xdr:spPr>
            <a:xfrm>
              <a:off x="2609850" y="1809750"/>
              <a:ext cx="5905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4</xdr:col>
          <xdr:colOff>390525</xdr:colOff>
          <xdr:row>7</xdr:row>
          <xdr:rowOff>0</xdr:rowOff>
        </xdr:from>
        <xdr:to>
          <xdr:col>5</xdr:col>
          <xdr:colOff>466725</xdr:colOff>
          <xdr:row>8</xdr:row>
          <xdr:rowOff>0</xdr:rowOff>
        </xdr:to>
        <xdr:sp>
          <xdr:nvSpPr>
            <xdr:cNvPr id="2071" name="Check Box 23" hidden="1">
              <a:extLst>
                <a:ext uri="{63B3BB69-23CF-44E3-9099-C40C66FF867C}">
                  <a14:compatExt spid="_x0000_s2071"/>
                </a:ext>
              </a:extLst>
            </xdr:cNvPr>
            <xdr:cNvSpPr/>
          </xdr:nvSpPr>
          <xdr:spPr>
            <a:xfrm>
              <a:off x="3390900" y="1438275"/>
              <a:ext cx="771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428625</xdr:colOff>
          <xdr:row>7</xdr:row>
          <xdr:rowOff>0</xdr:rowOff>
        </xdr:from>
        <xdr:to>
          <xdr:col>4</xdr:col>
          <xdr:colOff>371475</xdr:colOff>
          <xdr:row>8</xdr:row>
          <xdr:rowOff>0</xdr:rowOff>
        </xdr:to>
        <xdr:sp>
          <xdr:nvSpPr>
            <xdr:cNvPr id="2072" name="Check Box 24" hidden="1">
              <a:extLst>
                <a:ext uri="{63B3BB69-23CF-44E3-9099-C40C66FF867C}">
                  <a14:compatExt spid="_x0000_s2072"/>
                </a:ext>
              </a:extLst>
            </xdr:cNvPr>
            <xdr:cNvSpPr/>
          </xdr:nvSpPr>
          <xdr:spPr>
            <a:xfrm>
              <a:off x="2705100" y="1438275"/>
              <a:ext cx="66675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485775</xdr:colOff>
          <xdr:row>7</xdr:row>
          <xdr:rowOff>0</xdr:rowOff>
        </xdr:from>
        <xdr:to>
          <xdr:col>6</xdr:col>
          <xdr:colOff>38100</xdr:colOff>
          <xdr:row>8</xdr:row>
          <xdr:rowOff>0</xdr:rowOff>
        </xdr:to>
        <xdr:sp>
          <xdr:nvSpPr>
            <xdr:cNvPr id="2073" name="Check Box 25" hidden="1">
              <a:extLst>
                <a:ext uri="{63B3BB69-23CF-44E3-9099-C40C66FF867C}">
                  <a14:compatExt spid="_x0000_s2073"/>
                </a:ext>
              </a:extLst>
            </xdr:cNvPr>
            <xdr:cNvSpPr/>
          </xdr:nvSpPr>
          <xdr:spPr>
            <a:xfrm>
              <a:off x="4181475" y="1438275"/>
              <a:ext cx="342900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3</xdr:col>
          <xdr:colOff>238125</xdr:colOff>
          <xdr:row>22</xdr:row>
          <xdr:rowOff>161925</xdr:rowOff>
        </xdr:from>
        <xdr:to>
          <xdr:col>3</xdr:col>
          <xdr:colOff>638175</xdr:colOff>
          <xdr:row>23</xdr:row>
          <xdr:rowOff>152400</xdr:rowOff>
        </xdr:to>
        <xdr:sp>
          <xdr:nvSpPr>
            <xdr:cNvPr id="2074" name="Check Box 26" hidden="1">
              <a:extLst>
                <a:ext uri="{63B3BB69-23CF-44E3-9099-C40C66FF867C}">
                  <a14:compatExt spid="_x0000_s2074"/>
                </a:ext>
              </a:extLst>
            </xdr:cNvPr>
            <xdr:cNvSpPr/>
          </xdr:nvSpPr>
          <xdr:spPr>
            <a:xfrm>
              <a:off x="2514600" y="4333875"/>
              <a:ext cx="400050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11</xdr:row>
          <xdr:rowOff>0</xdr:rowOff>
        </xdr:from>
        <xdr:to>
          <xdr:col>9</xdr:col>
          <xdr:colOff>771525</xdr:colOff>
          <xdr:row>11</xdr:row>
          <xdr:rowOff>161925</xdr:rowOff>
        </xdr:to>
        <xdr:sp>
          <xdr:nvSpPr>
            <xdr:cNvPr id="2075" name="Check Box 27" hidden="1">
              <a:extLst>
                <a:ext uri="{63B3BB69-23CF-44E3-9099-C40C66FF867C}">
                  <a14:compatExt spid="_x0000_s2075"/>
                </a:ext>
              </a:extLst>
            </xdr:cNvPr>
            <xdr:cNvSpPr/>
          </xdr:nvSpPr>
          <xdr:spPr>
            <a:xfrm>
              <a:off x="6896100" y="2162175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371475</xdr:colOff>
          <xdr:row>12</xdr:row>
          <xdr:rowOff>0</xdr:rowOff>
        </xdr:from>
        <xdr:to>
          <xdr:col>9</xdr:col>
          <xdr:colOff>771525</xdr:colOff>
          <xdr:row>12</xdr:row>
          <xdr:rowOff>161925</xdr:rowOff>
        </xdr:to>
        <xdr:sp>
          <xdr:nvSpPr>
            <xdr:cNvPr id="2076" name="Check Box 28" hidden="1">
              <a:extLst>
                <a:ext uri="{63B3BB69-23CF-44E3-9099-C40C66FF867C}">
                  <a14:compatExt spid="_x0000_s2076"/>
                </a:ext>
              </a:extLst>
            </xdr:cNvPr>
            <xdr:cNvSpPr/>
          </xdr:nvSpPr>
          <xdr:spPr>
            <a:xfrm>
              <a:off x="6896100" y="2343150"/>
              <a:ext cx="400050" cy="16192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 fLocksWithSheet="0"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10</xdr:col>
          <xdr:colOff>228600</xdr:colOff>
          <xdr:row>5</xdr:row>
          <xdr:rowOff>9525</xdr:rowOff>
        </xdr:from>
        <xdr:to>
          <xdr:col>10</xdr:col>
          <xdr:colOff>619125</xdr:colOff>
          <xdr:row>6</xdr:row>
          <xdr:rowOff>0</xdr:rowOff>
        </xdr:to>
        <xdr:sp>
          <xdr:nvSpPr>
            <xdr:cNvPr id="2077" name="Check Box 29" hidden="1">
              <a:extLst>
                <a:ext uri="{63B3BB69-23CF-44E3-9099-C40C66FF867C}">
                  <a14:compatExt spid="_x0000_s2077"/>
                </a:ext>
              </a:extLst>
            </xdr:cNvPr>
            <xdr:cNvSpPr/>
          </xdr:nvSpPr>
          <xdr:spPr>
            <a:xfrm>
              <a:off x="7553325" y="1066800"/>
              <a:ext cx="390525" cy="1809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4</xdr:row>
          <xdr:rowOff>9525</xdr:rowOff>
        </xdr:from>
        <xdr:to>
          <xdr:col>9</xdr:col>
          <xdr:colOff>619125</xdr:colOff>
          <xdr:row>5</xdr:row>
          <xdr:rowOff>0</xdr:rowOff>
        </xdr:to>
        <xdr:sp>
          <xdr:nvSpPr>
            <xdr:cNvPr id="2078" name="Check Box 30" hidden="1">
              <a:extLst>
                <a:ext uri="{63B3BB69-23CF-44E3-9099-C40C66FF867C}">
                  <a14:compatExt spid="_x0000_s2078"/>
                </a:ext>
              </a:extLst>
            </xdr:cNvPr>
            <xdr:cNvSpPr/>
          </xdr:nvSpPr>
          <xdr:spPr>
            <a:xfrm>
              <a:off x="6753225" y="885825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9</xdr:col>
          <xdr:colOff>228600</xdr:colOff>
          <xdr:row>3</xdr:row>
          <xdr:rowOff>9525</xdr:rowOff>
        </xdr:from>
        <xdr:to>
          <xdr:col>9</xdr:col>
          <xdr:colOff>619125</xdr:colOff>
          <xdr:row>4</xdr:row>
          <xdr:rowOff>0</xdr:rowOff>
        </xdr:to>
        <xdr:sp>
          <xdr:nvSpPr>
            <xdr:cNvPr id="2079" name="Check Box 31" hidden="1">
              <a:extLst>
                <a:ext uri="{63B3BB69-23CF-44E3-9099-C40C66FF867C}">
                  <a14:compatExt spid="_x0000_s2079"/>
                </a:ext>
              </a:extLst>
            </xdr:cNvPr>
            <xdr:cNvSpPr/>
          </xdr:nvSpPr>
          <xdr:spPr>
            <a:xfrm>
              <a:off x="6753225" y="704850"/>
              <a:ext cx="390525" cy="1714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419100</xdr:colOff>
          <xdr:row>11</xdr:row>
          <xdr:rowOff>66675</xdr:rowOff>
        </xdr:from>
        <xdr:to>
          <xdr:col>2</xdr:col>
          <xdr:colOff>76200</xdr:colOff>
          <xdr:row>13</xdr:row>
          <xdr:rowOff>47625</xdr:rowOff>
        </xdr:to>
        <xdr:sp>
          <xdr:nvSpPr>
            <xdr:cNvPr id="2080" name="Check Box 32" hidden="1">
              <a:extLst>
                <a:ext uri="{63B3BB69-23CF-44E3-9099-C40C66FF867C}">
                  <a14:compatExt spid="_x0000_s2080"/>
                </a:ext>
              </a:extLst>
            </xdr:cNvPr>
            <xdr:cNvSpPr/>
          </xdr:nvSpPr>
          <xdr:spPr>
            <a:xfrm>
              <a:off x="1152525" y="2228850"/>
              <a:ext cx="504825" cy="3429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180975</xdr:colOff>
          <xdr:row>21</xdr:row>
          <xdr:rowOff>161925</xdr:rowOff>
        </xdr:from>
        <xdr:to>
          <xdr:col>3</xdr:col>
          <xdr:colOff>504825</xdr:colOff>
          <xdr:row>25</xdr:row>
          <xdr:rowOff>28575</xdr:rowOff>
        </xdr:to>
        <xdr:sp>
          <xdr:nvSpPr>
            <xdr:cNvPr id="2081" name="Check Box 33" hidden="1">
              <a:extLst>
                <a:ext uri="{63B3BB69-23CF-44E3-9099-C40C66FF867C}">
                  <a14:compatExt spid="_x0000_s2081"/>
                </a:ext>
              </a:extLst>
            </xdr:cNvPr>
            <xdr:cNvSpPr/>
          </xdr:nvSpPr>
          <xdr:spPr>
            <a:xfrm>
              <a:off x="1762125" y="4152900"/>
              <a:ext cx="1019175" cy="600075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2</xdr:col>
          <xdr:colOff>371475</xdr:colOff>
          <xdr:row>11</xdr:row>
          <xdr:rowOff>152400</xdr:rowOff>
        </xdr:from>
        <xdr:to>
          <xdr:col>3</xdr:col>
          <xdr:colOff>457200</xdr:colOff>
          <xdr:row>13</xdr:row>
          <xdr:rowOff>0</xdr:rowOff>
        </xdr:to>
        <xdr:sp>
          <xdr:nvSpPr>
            <xdr:cNvPr id="2082" name="Check Box 34" hidden="1">
              <a:extLst>
                <a:ext uri="{63B3BB69-23CF-44E3-9099-C40C66FF867C}">
                  <a14:compatExt spid="_x0000_s2082"/>
                </a:ext>
              </a:extLst>
            </xdr:cNvPr>
            <xdr:cNvSpPr/>
          </xdr:nvSpPr>
          <xdr:spPr>
            <a:xfrm>
              <a:off x="1952625" y="2314575"/>
              <a:ext cx="7810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342900</xdr:colOff>
          <xdr:row>12</xdr:row>
          <xdr:rowOff>180975</xdr:rowOff>
        </xdr:from>
        <xdr:to>
          <xdr:col>2</xdr:col>
          <xdr:colOff>123825</xdr:colOff>
          <xdr:row>14</xdr:row>
          <xdr:rowOff>0</xdr:rowOff>
        </xdr:to>
        <xdr:sp>
          <xdr:nvSpPr>
            <xdr:cNvPr id="2083" name="Check Box 35" hidden="1">
              <a:extLst>
                <a:ext uri="{63B3BB69-23CF-44E3-9099-C40C66FF867C}">
                  <a14:compatExt spid="_x0000_s2083"/>
                </a:ext>
              </a:extLst>
            </xdr:cNvPr>
            <xdr:cNvSpPr/>
          </xdr:nvSpPr>
          <xdr:spPr>
            <a:xfrm>
              <a:off x="1076325" y="2524125"/>
              <a:ext cx="628650" cy="19050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1</xdr:col>
          <xdr:colOff>390525</xdr:colOff>
          <xdr:row>10</xdr:row>
          <xdr:rowOff>180975</xdr:rowOff>
        </xdr:from>
        <xdr:to>
          <xdr:col>2</xdr:col>
          <xdr:colOff>180975</xdr:colOff>
          <xdr:row>12</xdr:row>
          <xdr:rowOff>28575</xdr:rowOff>
        </xdr:to>
        <xdr:sp>
          <xdr:nvSpPr>
            <xdr:cNvPr id="2084" name="Check Box 36" hidden="1">
              <a:extLst>
                <a:ext uri="{63B3BB69-23CF-44E3-9099-C40C66FF867C}">
                  <a14:compatExt spid="_x0000_s2084"/>
                </a:ext>
              </a:extLst>
            </xdr:cNvPr>
            <xdr:cNvSpPr/>
          </xdr:nvSpPr>
          <xdr:spPr>
            <a:xfrm>
              <a:off x="1123950" y="2162175"/>
              <a:ext cx="638175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  <mc:AlternateContent xmlns:mc="http://schemas.openxmlformats.org/markup-compatibility/2006">
    <mc:Choice xmlns:a14="http://schemas.microsoft.com/office/drawing/2010/main" Requires="a14">
      <xdr:twoCellAnchor editAs="oneCell">
        <xdr:from>
          <xdr:col>5</xdr:col>
          <xdr:colOff>342900</xdr:colOff>
          <xdr:row>11</xdr:row>
          <xdr:rowOff>161925</xdr:rowOff>
        </xdr:from>
        <xdr:to>
          <xdr:col>6</xdr:col>
          <xdr:colOff>257175</xdr:colOff>
          <xdr:row>13</xdr:row>
          <xdr:rowOff>9525</xdr:rowOff>
        </xdr:to>
        <xdr:sp>
          <xdr:nvSpPr>
            <xdr:cNvPr id="2085" name="Check Box 37" hidden="1">
              <a:extLst>
                <a:ext uri="{63B3BB69-23CF-44E3-9099-C40C66FF867C}">
                  <a14:compatExt spid="_x0000_s2085"/>
                </a:ext>
              </a:extLst>
            </xdr:cNvPr>
            <xdr:cNvSpPr/>
          </xdr:nvSpPr>
          <xdr:spPr>
            <a:xfrm>
              <a:off x="4038600" y="2324100"/>
              <a:ext cx="704850" cy="209550"/>
            </a:xfrm>
            <a:prstGeom prst="rect">
              <a:avLst/>
            </a:prstGeom>
          </xdr:spPr>
          <xdr:txBody>
            <a:bodyPr/>
            <a:p>
              <a:endParaRPr lang="zh-CN" altLang="en-US"/>
            </a:p>
          </xdr:txBody>
        </xdr:sp>
        <xdr:clientData/>
      </xdr:twoCellAnchor>
    </mc:Choice>
    <mc:Fallback/>
  </mc:AlternateContent>
</xdr:wsDr>
</file>

<file path=xl/drawings/drawing4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2</xdr:col>
      <xdr:colOff>482600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2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431800</xdr:colOff>
      <xdr:row>11</xdr:row>
      <xdr:rowOff>0</xdr:rowOff>
    </xdr:from>
    <xdr:to>
      <xdr:col>9</xdr:col>
      <xdr:colOff>352425</xdr:colOff>
      <xdr:row>11</xdr:row>
      <xdr:rowOff>25400</xdr:rowOff>
    </xdr:to>
    <xdr:sp>
      <xdr:nvSpPr>
        <xdr:cNvPr id="3" name="Text Box 1"/>
        <xdr:cNvSpPr txBox="1">
          <a:spLocks noChangeArrowheads="1"/>
        </xdr:cNvSpPr>
      </xdr:nvSpPr>
      <xdr:spPr>
        <a:xfrm>
          <a:off x="2451100" y="4076700"/>
          <a:ext cx="43878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355600</xdr:colOff>
      <xdr:row>11</xdr:row>
      <xdr:rowOff>0</xdr:rowOff>
    </xdr:from>
    <xdr:to>
      <xdr:col>9</xdr:col>
      <xdr:colOff>352425</xdr:colOff>
      <xdr:row>11</xdr:row>
      <xdr:rowOff>25400</xdr:rowOff>
    </xdr:to>
    <xdr:sp>
      <xdr:nvSpPr>
        <xdr:cNvPr id="4" name="Text Box 1"/>
        <xdr:cNvSpPr txBox="1">
          <a:spLocks noChangeArrowheads="1"/>
        </xdr:cNvSpPr>
      </xdr:nvSpPr>
      <xdr:spPr>
        <a:xfrm>
          <a:off x="2374900" y="4076700"/>
          <a:ext cx="4464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12</xdr:row>
      <xdr:rowOff>0</xdr:rowOff>
    </xdr:from>
    <xdr:to>
      <xdr:col>9</xdr:col>
      <xdr:colOff>352425</xdr:colOff>
      <xdr:row>12</xdr:row>
      <xdr:rowOff>25400</xdr:rowOff>
    </xdr:to>
    <xdr:sp>
      <xdr:nvSpPr>
        <xdr:cNvPr id="5" name="Text Box 1"/>
        <xdr:cNvSpPr txBox="1">
          <a:spLocks noChangeArrowheads="1"/>
        </xdr:cNvSpPr>
      </xdr:nvSpPr>
      <xdr:spPr>
        <a:xfrm>
          <a:off x="2501900" y="444627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  <xdr:twoCellAnchor editAs="oneCell">
    <xdr:from>
      <xdr:col>2</xdr:col>
      <xdr:colOff>482600</xdr:colOff>
      <xdr:row>15</xdr:row>
      <xdr:rowOff>0</xdr:rowOff>
    </xdr:from>
    <xdr:to>
      <xdr:col>9</xdr:col>
      <xdr:colOff>352425</xdr:colOff>
      <xdr:row>15</xdr:row>
      <xdr:rowOff>25400</xdr:rowOff>
    </xdr:to>
    <xdr:sp>
      <xdr:nvSpPr>
        <xdr:cNvPr id="6" name="Text Box 1"/>
        <xdr:cNvSpPr txBox="1">
          <a:spLocks noChangeArrowheads="1"/>
        </xdr:cNvSpPr>
      </xdr:nvSpPr>
      <xdr:spPr>
        <a:xfrm>
          <a:off x="2501900" y="5554980"/>
          <a:ext cx="4337050" cy="254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  <xdr:txBody>
        <a:bodyPr rtlCol="0"/>
        <a:lstStyle/>
        <a:p>
          <a:pPr algn="ctr"/>
          <a:endParaRPr lang="zh-CN" altLang="en-US"/>
        </a:p>
      </xdr:txBody>
    </xdr:sp>
    <xdr:clientData/>
  </xdr:twoCellAnchor>
</xdr:wsDr>
</file>

<file path=xl/theme/theme1.xml><?xml version="1.0" encoding="utf-8"?>
<a:theme xmlns:a="http://schemas.openxmlformats.org/drawingml/2006/main" name="Office 主题">
  <a:themeElements>
    <a:clrScheme name="办公室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办公室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办公室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tint val="100000"/>
                <a:shade val="100000"/>
                <a:satMod val="130000"/>
              </a:schemeClr>
            </a:gs>
            <a:gs pos="100000">
              <a:schemeClr val="phClr">
                <a:tint val="50000"/>
                <a:shade val="100000"/>
                <a:satMod val="350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/>
      <a:bodyPr/>
      <a:lstStyle/>
      <a:style>
        <a:lnRef idx="1">
          <a:schemeClr val="accent1"/>
        </a:lnRef>
        <a:fillRef idx="3">
          <a:schemeClr val="accent1"/>
        </a:fillRef>
        <a:effectRef idx="2">
          <a:schemeClr val="accent1"/>
        </a:effectRef>
        <a:fontRef idx="minor">
          <a:schemeClr val="lt1"/>
        </a:fontRef>
      </a:style>
    </a:spDef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</a:theme>
</file>

<file path=xl/worksheets/_rels/sheet2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.xml"/><Relationship Id="rId8" Type="http://schemas.openxmlformats.org/officeDocument/2006/relationships/ctrlProp" Target="../ctrlProps/ctrlProp6.xml"/><Relationship Id="rId7" Type="http://schemas.openxmlformats.org/officeDocument/2006/relationships/ctrlProp" Target="../ctrlProps/ctrlProp5.xml"/><Relationship Id="rId66" Type="http://schemas.openxmlformats.org/officeDocument/2006/relationships/ctrlProp" Target="../ctrlProps/ctrlProp64.xml"/><Relationship Id="rId65" Type="http://schemas.openxmlformats.org/officeDocument/2006/relationships/ctrlProp" Target="../ctrlProps/ctrlProp63.xml"/><Relationship Id="rId64" Type="http://schemas.openxmlformats.org/officeDocument/2006/relationships/ctrlProp" Target="../ctrlProps/ctrlProp62.xml"/><Relationship Id="rId63" Type="http://schemas.openxmlformats.org/officeDocument/2006/relationships/ctrlProp" Target="../ctrlProps/ctrlProp61.xml"/><Relationship Id="rId62" Type="http://schemas.openxmlformats.org/officeDocument/2006/relationships/ctrlProp" Target="../ctrlProps/ctrlProp60.xml"/><Relationship Id="rId61" Type="http://schemas.openxmlformats.org/officeDocument/2006/relationships/ctrlProp" Target="../ctrlProps/ctrlProp59.xml"/><Relationship Id="rId60" Type="http://schemas.openxmlformats.org/officeDocument/2006/relationships/ctrlProp" Target="../ctrlProps/ctrlProp58.xml"/><Relationship Id="rId6" Type="http://schemas.openxmlformats.org/officeDocument/2006/relationships/ctrlProp" Target="../ctrlProps/ctrlProp4.xml"/><Relationship Id="rId59" Type="http://schemas.openxmlformats.org/officeDocument/2006/relationships/ctrlProp" Target="../ctrlProps/ctrlProp57.xml"/><Relationship Id="rId58" Type="http://schemas.openxmlformats.org/officeDocument/2006/relationships/ctrlProp" Target="../ctrlProps/ctrlProp56.xml"/><Relationship Id="rId57" Type="http://schemas.openxmlformats.org/officeDocument/2006/relationships/ctrlProp" Target="../ctrlProps/ctrlProp55.xml"/><Relationship Id="rId56" Type="http://schemas.openxmlformats.org/officeDocument/2006/relationships/ctrlProp" Target="../ctrlProps/ctrlProp54.xml"/><Relationship Id="rId55" Type="http://schemas.openxmlformats.org/officeDocument/2006/relationships/ctrlProp" Target="../ctrlProps/ctrlProp53.xml"/><Relationship Id="rId54" Type="http://schemas.openxmlformats.org/officeDocument/2006/relationships/ctrlProp" Target="../ctrlProps/ctrlProp52.xml"/><Relationship Id="rId53" Type="http://schemas.openxmlformats.org/officeDocument/2006/relationships/ctrlProp" Target="../ctrlProps/ctrlProp51.xml"/><Relationship Id="rId52" Type="http://schemas.openxmlformats.org/officeDocument/2006/relationships/ctrlProp" Target="../ctrlProps/ctrlProp50.xml"/><Relationship Id="rId51" Type="http://schemas.openxmlformats.org/officeDocument/2006/relationships/ctrlProp" Target="../ctrlProps/ctrlProp49.xml"/><Relationship Id="rId50" Type="http://schemas.openxmlformats.org/officeDocument/2006/relationships/ctrlProp" Target="../ctrlProps/ctrlProp48.xml"/><Relationship Id="rId5" Type="http://schemas.openxmlformats.org/officeDocument/2006/relationships/ctrlProp" Target="../ctrlProps/ctrlProp3.xml"/><Relationship Id="rId49" Type="http://schemas.openxmlformats.org/officeDocument/2006/relationships/ctrlProp" Target="../ctrlProps/ctrlProp47.xml"/><Relationship Id="rId48" Type="http://schemas.openxmlformats.org/officeDocument/2006/relationships/ctrlProp" Target="../ctrlProps/ctrlProp46.xml"/><Relationship Id="rId47" Type="http://schemas.openxmlformats.org/officeDocument/2006/relationships/ctrlProp" Target="../ctrlProps/ctrlProp45.xml"/><Relationship Id="rId46" Type="http://schemas.openxmlformats.org/officeDocument/2006/relationships/ctrlProp" Target="../ctrlProps/ctrlProp44.xml"/><Relationship Id="rId45" Type="http://schemas.openxmlformats.org/officeDocument/2006/relationships/ctrlProp" Target="../ctrlProps/ctrlProp43.xml"/><Relationship Id="rId44" Type="http://schemas.openxmlformats.org/officeDocument/2006/relationships/ctrlProp" Target="../ctrlProps/ctrlProp42.xml"/><Relationship Id="rId43" Type="http://schemas.openxmlformats.org/officeDocument/2006/relationships/ctrlProp" Target="../ctrlProps/ctrlProp41.xml"/><Relationship Id="rId42" Type="http://schemas.openxmlformats.org/officeDocument/2006/relationships/ctrlProp" Target="../ctrlProps/ctrlProp40.xml"/><Relationship Id="rId41" Type="http://schemas.openxmlformats.org/officeDocument/2006/relationships/ctrlProp" Target="../ctrlProps/ctrlProp39.xml"/><Relationship Id="rId40" Type="http://schemas.openxmlformats.org/officeDocument/2006/relationships/ctrlProp" Target="../ctrlProps/ctrlProp38.xml"/><Relationship Id="rId4" Type="http://schemas.openxmlformats.org/officeDocument/2006/relationships/ctrlProp" Target="../ctrlProps/ctrlProp2.xml"/><Relationship Id="rId39" Type="http://schemas.openxmlformats.org/officeDocument/2006/relationships/ctrlProp" Target="../ctrlProps/ctrlProp37.xml"/><Relationship Id="rId38" Type="http://schemas.openxmlformats.org/officeDocument/2006/relationships/ctrlProp" Target="../ctrlProps/ctrlProp36.xml"/><Relationship Id="rId37" Type="http://schemas.openxmlformats.org/officeDocument/2006/relationships/ctrlProp" Target="../ctrlProps/ctrlProp35.xml"/><Relationship Id="rId36" Type="http://schemas.openxmlformats.org/officeDocument/2006/relationships/ctrlProp" Target="../ctrlProps/ctrlProp34.xml"/><Relationship Id="rId35" Type="http://schemas.openxmlformats.org/officeDocument/2006/relationships/ctrlProp" Target="../ctrlProps/ctrlProp33.xml"/><Relationship Id="rId34" Type="http://schemas.openxmlformats.org/officeDocument/2006/relationships/ctrlProp" Target="../ctrlProps/ctrlProp32.xml"/><Relationship Id="rId33" Type="http://schemas.openxmlformats.org/officeDocument/2006/relationships/ctrlProp" Target="../ctrlProps/ctrlProp31.xml"/><Relationship Id="rId32" Type="http://schemas.openxmlformats.org/officeDocument/2006/relationships/ctrlProp" Target="../ctrlProps/ctrlProp30.xml"/><Relationship Id="rId31" Type="http://schemas.openxmlformats.org/officeDocument/2006/relationships/ctrlProp" Target="../ctrlProps/ctrlProp29.xml"/><Relationship Id="rId30" Type="http://schemas.openxmlformats.org/officeDocument/2006/relationships/ctrlProp" Target="../ctrlProps/ctrlProp28.xml"/><Relationship Id="rId3" Type="http://schemas.openxmlformats.org/officeDocument/2006/relationships/ctrlProp" Target="../ctrlProps/ctrlProp1.xml"/><Relationship Id="rId29" Type="http://schemas.openxmlformats.org/officeDocument/2006/relationships/ctrlProp" Target="../ctrlProps/ctrlProp27.xml"/><Relationship Id="rId28" Type="http://schemas.openxmlformats.org/officeDocument/2006/relationships/ctrlProp" Target="../ctrlProps/ctrlProp26.xml"/><Relationship Id="rId27" Type="http://schemas.openxmlformats.org/officeDocument/2006/relationships/ctrlProp" Target="../ctrlProps/ctrlProp25.xml"/><Relationship Id="rId26" Type="http://schemas.openxmlformats.org/officeDocument/2006/relationships/ctrlProp" Target="../ctrlProps/ctrlProp24.xml"/><Relationship Id="rId25" Type="http://schemas.openxmlformats.org/officeDocument/2006/relationships/ctrlProp" Target="../ctrlProps/ctrlProp23.xml"/><Relationship Id="rId24" Type="http://schemas.openxmlformats.org/officeDocument/2006/relationships/ctrlProp" Target="../ctrlProps/ctrlProp22.xml"/><Relationship Id="rId23" Type="http://schemas.openxmlformats.org/officeDocument/2006/relationships/ctrlProp" Target="../ctrlProps/ctrlProp21.xml"/><Relationship Id="rId22" Type="http://schemas.openxmlformats.org/officeDocument/2006/relationships/ctrlProp" Target="../ctrlProps/ctrlProp20.xml"/><Relationship Id="rId21" Type="http://schemas.openxmlformats.org/officeDocument/2006/relationships/ctrlProp" Target="../ctrlProps/ctrlProp19.xml"/><Relationship Id="rId20" Type="http://schemas.openxmlformats.org/officeDocument/2006/relationships/ctrlProp" Target="../ctrlProps/ctrlProp18.xml"/><Relationship Id="rId2" Type="http://schemas.openxmlformats.org/officeDocument/2006/relationships/vmlDrawing" Target="../drawings/vmlDrawing1.vml"/><Relationship Id="rId19" Type="http://schemas.openxmlformats.org/officeDocument/2006/relationships/ctrlProp" Target="../ctrlProps/ctrlProp17.xml"/><Relationship Id="rId18" Type="http://schemas.openxmlformats.org/officeDocument/2006/relationships/ctrlProp" Target="../ctrlProps/ctrlProp16.xml"/><Relationship Id="rId17" Type="http://schemas.openxmlformats.org/officeDocument/2006/relationships/ctrlProp" Target="../ctrlProps/ctrlProp15.xml"/><Relationship Id="rId16" Type="http://schemas.openxmlformats.org/officeDocument/2006/relationships/ctrlProp" Target="../ctrlProps/ctrlProp14.xml"/><Relationship Id="rId15" Type="http://schemas.openxmlformats.org/officeDocument/2006/relationships/ctrlProp" Target="../ctrlProps/ctrlProp13.xml"/><Relationship Id="rId14" Type="http://schemas.openxmlformats.org/officeDocument/2006/relationships/ctrlProp" Target="../ctrlProps/ctrlProp12.xml"/><Relationship Id="rId13" Type="http://schemas.openxmlformats.org/officeDocument/2006/relationships/ctrlProp" Target="../ctrlProps/ctrlProp11.xml"/><Relationship Id="rId12" Type="http://schemas.openxmlformats.org/officeDocument/2006/relationships/ctrlProp" Target="../ctrlProps/ctrlProp10.xml"/><Relationship Id="rId11" Type="http://schemas.openxmlformats.org/officeDocument/2006/relationships/ctrlProp" Target="../ctrlProps/ctrlProp9.xml"/><Relationship Id="rId10" Type="http://schemas.openxmlformats.org/officeDocument/2006/relationships/ctrlProp" Target="../ctrlProps/ctrlProp8.xml"/><Relationship Id="rId1" Type="http://schemas.openxmlformats.org/officeDocument/2006/relationships/drawing" Target="../drawings/drawing1.xml"/></Relationships>
</file>

<file path=xl/worksheets/_rels/sheet3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71.xml"/><Relationship Id="rId8" Type="http://schemas.openxmlformats.org/officeDocument/2006/relationships/ctrlProp" Target="../ctrlProps/ctrlProp70.xml"/><Relationship Id="rId7" Type="http://schemas.openxmlformats.org/officeDocument/2006/relationships/ctrlProp" Target="../ctrlProps/ctrlProp69.xml"/><Relationship Id="rId6" Type="http://schemas.openxmlformats.org/officeDocument/2006/relationships/ctrlProp" Target="../ctrlProps/ctrlProp68.xml"/><Relationship Id="rId5" Type="http://schemas.openxmlformats.org/officeDocument/2006/relationships/ctrlProp" Target="../ctrlProps/ctrlProp67.xml"/><Relationship Id="rId4" Type="http://schemas.openxmlformats.org/officeDocument/2006/relationships/ctrlProp" Target="../ctrlProps/ctrlProp66.xml"/><Relationship Id="rId39" Type="http://schemas.openxmlformats.org/officeDocument/2006/relationships/ctrlProp" Target="../ctrlProps/ctrlProp101.xml"/><Relationship Id="rId38" Type="http://schemas.openxmlformats.org/officeDocument/2006/relationships/ctrlProp" Target="../ctrlProps/ctrlProp100.xml"/><Relationship Id="rId37" Type="http://schemas.openxmlformats.org/officeDocument/2006/relationships/ctrlProp" Target="../ctrlProps/ctrlProp99.xml"/><Relationship Id="rId36" Type="http://schemas.openxmlformats.org/officeDocument/2006/relationships/ctrlProp" Target="../ctrlProps/ctrlProp98.xml"/><Relationship Id="rId35" Type="http://schemas.openxmlformats.org/officeDocument/2006/relationships/ctrlProp" Target="../ctrlProps/ctrlProp97.xml"/><Relationship Id="rId34" Type="http://schemas.openxmlformats.org/officeDocument/2006/relationships/ctrlProp" Target="../ctrlProps/ctrlProp96.xml"/><Relationship Id="rId33" Type="http://schemas.openxmlformats.org/officeDocument/2006/relationships/ctrlProp" Target="../ctrlProps/ctrlProp95.xml"/><Relationship Id="rId32" Type="http://schemas.openxmlformats.org/officeDocument/2006/relationships/ctrlProp" Target="../ctrlProps/ctrlProp94.xml"/><Relationship Id="rId31" Type="http://schemas.openxmlformats.org/officeDocument/2006/relationships/ctrlProp" Target="../ctrlProps/ctrlProp93.xml"/><Relationship Id="rId30" Type="http://schemas.openxmlformats.org/officeDocument/2006/relationships/ctrlProp" Target="../ctrlProps/ctrlProp92.xml"/><Relationship Id="rId3" Type="http://schemas.openxmlformats.org/officeDocument/2006/relationships/ctrlProp" Target="../ctrlProps/ctrlProp65.xml"/><Relationship Id="rId29" Type="http://schemas.openxmlformats.org/officeDocument/2006/relationships/ctrlProp" Target="../ctrlProps/ctrlProp91.xml"/><Relationship Id="rId28" Type="http://schemas.openxmlformats.org/officeDocument/2006/relationships/ctrlProp" Target="../ctrlProps/ctrlProp90.xml"/><Relationship Id="rId27" Type="http://schemas.openxmlformats.org/officeDocument/2006/relationships/ctrlProp" Target="../ctrlProps/ctrlProp89.xml"/><Relationship Id="rId26" Type="http://schemas.openxmlformats.org/officeDocument/2006/relationships/ctrlProp" Target="../ctrlProps/ctrlProp88.xml"/><Relationship Id="rId25" Type="http://schemas.openxmlformats.org/officeDocument/2006/relationships/ctrlProp" Target="../ctrlProps/ctrlProp87.xml"/><Relationship Id="rId24" Type="http://schemas.openxmlformats.org/officeDocument/2006/relationships/ctrlProp" Target="../ctrlProps/ctrlProp86.xml"/><Relationship Id="rId23" Type="http://schemas.openxmlformats.org/officeDocument/2006/relationships/ctrlProp" Target="../ctrlProps/ctrlProp85.xml"/><Relationship Id="rId22" Type="http://schemas.openxmlformats.org/officeDocument/2006/relationships/ctrlProp" Target="../ctrlProps/ctrlProp84.xml"/><Relationship Id="rId21" Type="http://schemas.openxmlformats.org/officeDocument/2006/relationships/ctrlProp" Target="../ctrlProps/ctrlProp83.xml"/><Relationship Id="rId20" Type="http://schemas.openxmlformats.org/officeDocument/2006/relationships/ctrlProp" Target="../ctrlProps/ctrlProp82.xml"/><Relationship Id="rId2" Type="http://schemas.openxmlformats.org/officeDocument/2006/relationships/vmlDrawing" Target="../drawings/vmlDrawing2.vml"/><Relationship Id="rId19" Type="http://schemas.openxmlformats.org/officeDocument/2006/relationships/ctrlProp" Target="../ctrlProps/ctrlProp81.xml"/><Relationship Id="rId18" Type="http://schemas.openxmlformats.org/officeDocument/2006/relationships/ctrlProp" Target="../ctrlProps/ctrlProp80.xml"/><Relationship Id="rId17" Type="http://schemas.openxmlformats.org/officeDocument/2006/relationships/ctrlProp" Target="../ctrlProps/ctrlProp79.xml"/><Relationship Id="rId16" Type="http://schemas.openxmlformats.org/officeDocument/2006/relationships/ctrlProp" Target="../ctrlProps/ctrlProp78.xml"/><Relationship Id="rId15" Type="http://schemas.openxmlformats.org/officeDocument/2006/relationships/ctrlProp" Target="../ctrlProps/ctrlProp77.xml"/><Relationship Id="rId14" Type="http://schemas.openxmlformats.org/officeDocument/2006/relationships/ctrlProp" Target="../ctrlProps/ctrlProp76.xml"/><Relationship Id="rId13" Type="http://schemas.openxmlformats.org/officeDocument/2006/relationships/ctrlProp" Target="../ctrlProps/ctrlProp75.xml"/><Relationship Id="rId12" Type="http://schemas.openxmlformats.org/officeDocument/2006/relationships/ctrlProp" Target="../ctrlProps/ctrlProp74.xml"/><Relationship Id="rId11" Type="http://schemas.openxmlformats.org/officeDocument/2006/relationships/ctrlProp" Target="../ctrlProps/ctrlProp73.xml"/><Relationship Id="rId10" Type="http://schemas.openxmlformats.org/officeDocument/2006/relationships/ctrlProp" Target="../ctrlProps/ctrlProp72.xml"/><Relationship Id="rId1" Type="http://schemas.openxmlformats.org/officeDocument/2006/relationships/drawing" Target="../drawings/drawing2.xml"/></Relationships>
</file>

<file path=xl/worksheets/_rels/sheet4.xml.rels><?xml version="1.0" encoding="UTF-8" standalone="yes"?>
<Relationships xmlns="http://schemas.openxmlformats.org/package/2006/relationships"><Relationship Id="rId9" Type="http://schemas.openxmlformats.org/officeDocument/2006/relationships/ctrlProp" Target="../ctrlProps/ctrlProp108.xml"/><Relationship Id="rId8" Type="http://schemas.openxmlformats.org/officeDocument/2006/relationships/ctrlProp" Target="../ctrlProps/ctrlProp107.xml"/><Relationship Id="rId7" Type="http://schemas.openxmlformats.org/officeDocument/2006/relationships/ctrlProp" Target="../ctrlProps/ctrlProp106.xml"/><Relationship Id="rId6" Type="http://schemas.openxmlformats.org/officeDocument/2006/relationships/ctrlProp" Target="../ctrlProps/ctrlProp105.xml"/><Relationship Id="rId5" Type="http://schemas.openxmlformats.org/officeDocument/2006/relationships/ctrlProp" Target="../ctrlProps/ctrlProp104.xml"/><Relationship Id="rId4" Type="http://schemas.openxmlformats.org/officeDocument/2006/relationships/ctrlProp" Target="../ctrlProps/ctrlProp103.xml"/><Relationship Id="rId39" Type="http://schemas.openxmlformats.org/officeDocument/2006/relationships/ctrlProp" Target="../ctrlProps/ctrlProp138.xml"/><Relationship Id="rId38" Type="http://schemas.openxmlformats.org/officeDocument/2006/relationships/ctrlProp" Target="../ctrlProps/ctrlProp137.xml"/><Relationship Id="rId37" Type="http://schemas.openxmlformats.org/officeDocument/2006/relationships/ctrlProp" Target="../ctrlProps/ctrlProp136.xml"/><Relationship Id="rId36" Type="http://schemas.openxmlformats.org/officeDocument/2006/relationships/ctrlProp" Target="../ctrlProps/ctrlProp135.xml"/><Relationship Id="rId35" Type="http://schemas.openxmlformats.org/officeDocument/2006/relationships/ctrlProp" Target="../ctrlProps/ctrlProp134.xml"/><Relationship Id="rId34" Type="http://schemas.openxmlformats.org/officeDocument/2006/relationships/ctrlProp" Target="../ctrlProps/ctrlProp133.xml"/><Relationship Id="rId33" Type="http://schemas.openxmlformats.org/officeDocument/2006/relationships/ctrlProp" Target="../ctrlProps/ctrlProp132.xml"/><Relationship Id="rId32" Type="http://schemas.openxmlformats.org/officeDocument/2006/relationships/ctrlProp" Target="../ctrlProps/ctrlProp131.xml"/><Relationship Id="rId31" Type="http://schemas.openxmlformats.org/officeDocument/2006/relationships/ctrlProp" Target="../ctrlProps/ctrlProp130.xml"/><Relationship Id="rId30" Type="http://schemas.openxmlformats.org/officeDocument/2006/relationships/ctrlProp" Target="../ctrlProps/ctrlProp129.xml"/><Relationship Id="rId3" Type="http://schemas.openxmlformats.org/officeDocument/2006/relationships/ctrlProp" Target="../ctrlProps/ctrlProp102.xml"/><Relationship Id="rId29" Type="http://schemas.openxmlformats.org/officeDocument/2006/relationships/ctrlProp" Target="../ctrlProps/ctrlProp128.xml"/><Relationship Id="rId28" Type="http://schemas.openxmlformats.org/officeDocument/2006/relationships/ctrlProp" Target="../ctrlProps/ctrlProp127.xml"/><Relationship Id="rId27" Type="http://schemas.openxmlformats.org/officeDocument/2006/relationships/ctrlProp" Target="../ctrlProps/ctrlProp126.xml"/><Relationship Id="rId26" Type="http://schemas.openxmlformats.org/officeDocument/2006/relationships/ctrlProp" Target="../ctrlProps/ctrlProp125.xml"/><Relationship Id="rId25" Type="http://schemas.openxmlformats.org/officeDocument/2006/relationships/ctrlProp" Target="../ctrlProps/ctrlProp124.xml"/><Relationship Id="rId24" Type="http://schemas.openxmlformats.org/officeDocument/2006/relationships/ctrlProp" Target="../ctrlProps/ctrlProp123.xml"/><Relationship Id="rId23" Type="http://schemas.openxmlformats.org/officeDocument/2006/relationships/ctrlProp" Target="../ctrlProps/ctrlProp122.xml"/><Relationship Id="rId22" Type="http://schemas.openxmlformats.org/officeDocument/2006/relationships/ctrlProp" Target="../ctrlProps/ctrlProp121.xml"/><Relationship Id="rId21" Type="http://schemas.openxmlformats.org/officeDocument/2006/relationships/ctrlProp" Target="../ctrlProps/ctrlProp120.xml"/><Relationship Id="rId20" Type="http://schemas.openxmlformats.org/officeDocument/2006/relationships/ctrlProp" Target="../ctrlProps/ctrlProp119.xml"/><Relationship Id="rId2" Type="http://schemas.openxmlformats.org/officeDocument/2006/relationships/vmlDrawing" Target="../drawings/vmlDrawing3.vml"/><Relationship Id="rId19" Type="http://schemas.openxmlformats.org/officeDocument/2006/relationships/ctrlProp" Target="../ctrlProps/ctrlProp118.xml"/><Relationship Id="rId18" Type="http://schemas.openxmlformats.org/officeDocument/2006/relationships/ctrlProp" Target="../ctrlProps/ctrlProp117.xml"/><Relationship Id="rId17" Type="http://schemas.openxmlformats.org/officeDocument/2006/relationships/ctrlProp" Target="../ctrlProps/ctrlProp116.xml"/><Relationship Id="rId16" Type="http://schemas.openxmlformats.org/officeDocument/2006/relationships/ctrlProp" Target="../ctrlProps/ctrlProp115.xml"/><Relationship Id="rId15" Type="http://schemas.openxmlformats.org/officeDocument/2006/relationships/ctrlProp" Target="../ctrlProps/ctrlProp114.xml"/><Relationship Id="rId14" Type="http://schemas.openxmlformats.org/officeDocument/2006/relationships/ctrlProp" Target="../ctrlProps/ctrlProp113.xml"/><Relationship Id="rId13" Type="http://schemas.openxmlformats.org/officeDocument/2006/relationships/ctrlProp" Target="../ctrlProps/ctrlProp112.xml"/><Relationship Id="rId12" Type="http://schemas.openxmlformats.org/officeDocument/2006/relationships/ctrlProp" Target="../ctrlProps/ctrlProp111.xml"/><Relationship Id="rId11" Type="http://schemas.openxmlformats.org/officeDocument/2006/relationships/ctrlProp" Target="../ctrlProps/ctrlProp110.xml"/><Relationship Id="rId10" Type="http://schemas.openxmlformats.org/officeDocument/2006/relationships/ctrlProp" Target="../ctrlProps/ctrlProp109.xml"/><Relationship Id="rId1" Type="http://schemas.openxmlformats.org/officeDocument/2006/relationships/drawing" Target="../drawings/drawing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4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B1:I14"/>
  <sheetViews>
    <sheetView zoomScalePageLayoutView="125" workbookViewId="0">
      <selection activeCell="L13" sqref="L13"/>
    </sheetView>
  </sheetViews>
  <sheetFormatPr defaultColWidth="11" defaultRowHeight="14.25"/>
  <cols>
    <col min="1" max="1" width="4" customWidth="1"/>
    <col min="2" max="2" width="12.875" customWidth="1"/>
    <col min="3" max="3" width="11.875" customWidth="1"/>
    <col min="4" max="4" width="11" customWidth="1"/>
    <col min="5" max="5" width="10" customWidth="1"/>
  </cols>
  <sheetData>
    <row r="1" ht="15"/>
    <row r="2" ht="41.1" customHeight="1" spans="2:9">
      <c r="B2" s="297" t="s">
        <v>0</v>
      </c>
      <c r="C2" s="298"/>
      <c r="D2" s="298"/>
      <c r="E2" s="298"/>
      <c r="F2" s="298"/>
      <c r="G2" s="298"/>
      <c r="H2" s="298"/>
      <c r="I2" s="312"/>
    </row>
    <row r="3" ht="27.95" customHeight="1" spans="2:9">
      <c r="B3" s="299"/>
      <c r="C3" s="300"/>
      <c r="D3" s="301" t="s">
        <v>1</v>
      </c>
      <c r="E3" s="302"/>
      <c r="F3" s="303" t="s">
        <v>2</v>
      </c>
      <c r="G3" s="304"/>
      <c r="H3" s="301" t="s">
        <v>3</v>
      </c>
      <c r="I3" s="313"/>
    </row>
    <row r="4" ht="27.95" customHeight="1" spans="2:9">
      <c r="B4" s="299" t="s">
        <v>4</v>
      </c>
      <c r="C4" s="300" t="s">
        <v>5</v>
      </c>
      <c r="D4" s="300" t="s">
        <v>6</v>
      </c>
      <c r="E4" s="300" t="s">
        <v>7</v>
      </c>
      <c r="F4" s="305" t="s">
        <v>6</v>
      </c>
      <c r="G4" s="305" t="s">
        <v>7</v>
      </c>
      <c r="H4" s="300" t="s">
        <v>6</v>
      </c>
      <c r="I4" s="314" t="s">
        <v>7</v>
      </c>
    </row>
    <row r="5" ht="27.95" customHeight="1" spans="2:9">
      <c r="B5" s="306" t="s">
        <v>8</v>
      </c>
      <c r="C5" s="9">
        <v>13</v>
      </c>
      <c r="D5" s="9">
        <v>0</v>
      </c>
      <c r="E5" s="9">
        <v>1</v>
      </c>
      <c r="F5" s="307">
        <v>0</v>
      </c>
      <c r="G5" s="307">
        <v>1</v>
      </c>
      <c r="H5" s="9">
        <v>1</v>
      </c>
      <c r="I5" s="315">
        <v>2</v>
      </c>
    </row>
    <row r="6" ht="27.95" customHeight="1" spans="2:9">
      <c r="B6" s="306" t="s">
        <v>9</v>
      </c>
      <c r="C6" s="9">
        <v>20</v>
      </c>
      <c r="D6" s="9">
        <v>0</v>
      </c>
      <c r="E6" s="9">
        <v>1</v>
      </c>
      <c r="F6" s="307">
        <v>1</v>
      </c>
      <c r="G6" s="307">
        <v>2</v>
      </c>
      <c r="H6" s="9">
        <v>2</v>
      </c>
      <c r="I6" s="315">
        <v>3</v>
      </c>
    </row>
    <row r="7" ht="27.95" customHeight="1" spans="2:9">
      <c r="B7" s="306" t="s">
        <v>10</v>
      </c>
      <c r="C7" s="9">
        <v>32</v>
      </c>
      <c r="D7" s="9">
        <v>0</v>
      </c>
      <c r="E7" s="9">
        <v>1</v>
      </c>
      <c r="F7" s="307">
        <v>2</v>
      </c>
      <c r="G7" s="307">
        <v>3</v>
      </c>
      <c r="H7" s="9">
        <v>3</v>
      </c>
      <c r="I7" s="315">
        <v>4</v>
      </c>
    </row>
    <row r="8" ht="27.95" customHeight="1" spans="2:9">
      <c r="B8" s="306" t="s">
        <v>11</v>
      </c>
      <c r="C8" s="9">
        <v>50</v>
      </c>
      <c r="D8" s="9">
        <v>1</v>
      </c>
      <c r="E8" s="9">
        <v>2</v>
      </c>
      <c r="F8" s="307">
        <v>3</v>
      </c>
      <c r="G8" s="307">
        <v>4</v>
      </c>
      <c r="H8" s="9">
        <v>5</v>
      </c>
      <c r="I8" s="315">
        <v>6</v>
      </c>
    </row>
    <row r="9" ht="27.95" customHeight="1" spans="2:9">
      <c r="B9" s="306" t="s">
        <v>12</v>
      </c>
      <c r="C9" s="9">
        <v>80</v>
      </c>
      <c r="D9" s="9">
        <v>2</v>
      </c>
      <c r="E9" s="9">
        <v>3</v>
      </c>
      <c r="F9" s="307">
        <v>5</v>
      </c>
      <c r="G9" s="307">
        <v>6</v>
      </c>
      <c r="H9" s="9">
        <v>7</v>
      </c>
      <c r="I9" s="315">
        <v>8</v>
      </c>
    </row>
    <row r="10" ht="27.95" customHeight="1" spans="2:9">
      <c r="B10" s="306" t="s">
        <v>13</v>
      </c>
      <c r="C10" s="9">
        <v>125</v>
      </c>
      <c r="D10" s="9">
        <v>3</v>
      </c>
      <c r="E10" s="9">
        <v>4</v>
      </c>
      <c r="F10" s="307">
        <v>7</v>
      </c>
      <c r="G10" s="307">
        <v>8</v>
      </c>
      <c r="H10" s="9">
        <v>10</v>
      </c>
      <c r="I10" s="315">
        <v>11</v>
      </c>
    </row>
    <row r="11" ht="27.95" customHeight="1" spans="2:9">
      <c r="B11" s="306" t="s">
        <v>14</v>
      </c>
      <c r="C11" s="9">
        <v>200</v>
      </c>
      <c r="D11" s="9">
        <v>5</v>
      </c>
      <c r="E11" s="9">
        <v>6</v>
      </c>
      <c r="F11" s="307">
        <v>10</v>
      </c>
      <c r="G11" s="307">
        <v>11</v>
      </c>
      <c r="H11" s="9">
        <v>14</v>
      </c>
      <c r="I11" s="315">
        <v>15</v>
      </c>
    </row>
    <row r="12" ht="27.95" customHeight="1" spans="2:9">
      <c r="B12" s="308" t="s">
        <v>15</v>
      </c>
      <c r="C12" s="309">
        <v>315</v>
      </c>
      <c r="D12" s="309">
        <v>7</v>
      </c>
      <c r="E12" s="309">
        <v>8</v>
      </c>
      <c r="F12" s="310">
        <v>14</v>
      </c>
      <c r="G12" s="310">
        <v>15</v>
      </c>
      <c r="H12" s="309">
        <v>21</v>
      </c>
      <c r="I12" s="316">
        <v>22</v>
      </c>
    </row>
    <row r="14" spans="2:4">
      <c r="B14" s="311" t="s">
        <v>16</v>
      </c>
      <c r="C14" s="311"/>
      <c r="D14" s="311"/>
    </row>
  </sheetData>
  <mergeCells count="4">
    <mergeCell ref="B2:I2"/>
    <mergeCell ref="D3:E3"/>
    <mergeCell ref="F3:G3"/>
    <mergeCell ref="H3:I3"/>
  </mergeCells>
  <pageMargins left="0.75" right="0.75" top="1" bottom="1" header="0.5" footer="0.5"/>
  <pageSetup paperSize="9" orientation="portrait"/>
  <headerFooter/>
</worksheet>
</file>

<file path=xl/worksheets/sheet1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L13"/>
  <sheetViews>
    <sheetView zoomScalePageLayoutView="125" workbookViewId="0">
      <selection activeCell="C9" sqref="C9"/>
    </sheetView>
  </sheetViews>
  <sheetFormatPr defaultColWidth="9" defaultRowHeight="14.25"/>
  <cols>
    <col min="1" max="1" width="10.25" customWidth="1"/>
    <col min="2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11.625" customWidth="1"/>
    <col min="8" max="9" width="14" customWidth="1"/>
    <col min="10" max="10" width="11.5" customWidth="1"/>
  </cols>
  <sheetData>
    <row r="1" ht="29.25" spans="1:10">
      <c r="A1" s="3" t="s">
        <v>303</v>
      </c>
      <c r="B1" s="3"/>
      <c r="C1" s="3"/>
      <c r="D1" s="3"/>
      <c r="E1" s="3"/>
      <c r="F1" s="3"/>
      <c r="G1" s="3"/>
      <c r="H1" s="3"/>
      <c r="I1" s="3"/>
      <c r="J1" s="3"/>
    </row>
    <row r="2" s="1" customFormat="1" ht="16.5" spans="1:12">
      <c r="A2" s="4" t="s">
        <v>265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304</v>
      </c>
      <c r="H2" s="4" t="s">
        <v>305</v>
      </c>
      <c r="I2" s="4" t="s">
        <v>306</v>
      </c>
      <c r="J2" s="4" t="s">
        <v>307</v>
      </c>
      <c r="K2" s="5" t="s">
        <v>271</v>
      </c>
      <c r="L2" s="5" t="s">
        <v>242</v>
      </c>
    </row>
    <row r="3" ht="33.75" spans="1:12">
      <c r="A3" s="9" t="s">
        <v>273</v>
      </c>
      <c r="B3" s="9" t="s">
        <v>308</v>
      </c>
      <c r="C3" s="12">
        <v>73</v>
      </c>
      <c r="D3" s="317" t="s">
        <v>244</v>
      </c>
      <c r="E3" s="318" t="s">
        <v>245</v>
      </c>
      <c r="F3" s="12" t="s">
        <v>28</v>
      </c>
      <c r="G3" s="12" t="s">
        <v>309</v>
      </c>
      <c r="H3" s="12" t="s">
        <v>310</v>
      </c>
      <c r="I3" s="12"/>
      <c r="J3" s="12"/>
      <c r="K3" s="12"/>
      <c r="L3" s="12"/>
    </row>
    <row r="4" ht="33.75" spans="1:12">
      <c r="A4" s="9" t="s">
        <v>288</v>
      </c>
      <c r="B4" s="9" t="s">
        <v>308</v>
      </c>
      <c r="C4" s="12">
        <v>73</v>
      </c>
      <c r="D4" s="317" t="s">
        <v>244</v>
      </c>
      <c r="E4" s="318" t="s">
        <v>245</v>
      </c>
      <c r="F4" s="12" t="s">
        <v>28</v>
      </c>
      <c r="G4" s="12" t="s">
        <v>309</v>
      </c>
      <c r="H4" s="12" t="s">
        <v>310</v>
      </c>
      <c r="I4" s="12"/>
      <c r="J4" s="12"/>
      <c r="K4" s="12"/>
      <c r="L4" s="12"/>
    </row>
    <row r="5" ht="33.75" spans="1:12">
      <c r="A5" s="9" t="s">
        <v>289</v>
      </c>
      <c r="B5" s="9" t="s">
        <v>308</v>
      </c>
      <c r="C5" s="12">
        <v>73</v>
      </c>
      <c r="D5" s="317" t="s">
        <v>244</v>
      </c>
      <c r="E5" s="318" t="s">
        <v>245</v>
      </c>
      <c r="F5" s="12" t="s">
        <v>28</v>
      </c>
      <c r="G5" s="12" t="s">
        <v>309</v>
      </c>
      <c r="H5" s="12" t="s">
        <v>310</v>
      </c>
      <c r="I5" s="12"/>
      <c r="J5" s="12"/>
      <c r="K5" s="12"/>
      <c r="L5" s="12"/>
    </row>
    <row r="6" ht="33.75" spans="1:12">
      <c r="A6" s="9" t="s">
        <v>290</v>
      </c>
      <c r="B6" s="9" t="s">
        <v>308</v>
      </c>
      <c r="C6" s="12">
        <v>74</v>
      </c>
      <c r="D6" s="317" t="s">
        <v>244</v>
      </c>
      <c r="E6" s="318" t="s">
        <v>245</v>
      </c>
      <c r="F6" s="12" t="s">
        <v>28</v>
      </c>
      <c r="G6" s="12" t="s">
        <v>309</v>
      </c>
      <c r="H6" s="12" t="s">
        <v>310</v>
      </c>
      <c r="I6" s="12"/>
      <c r="J6" s="12"/>
      <c r="K6" s="12"/>
      <c r="L6" s="12"/>
    </row>
    <row r="7" ht="33.75" spans="1:12">
      <c r="A7" s="9" t="s">
        <v>291</v>
      </c>
      <c r="B7" s="9" t="s">
        <v>308</v>
      </c>
      <c r="C7" s="12">
        <v>74</v>
      </c>
      <c r="D7" s="317" t="s">
        <v>244</v>
      </c>
      <c r="E7" s="318" t="s">
        <v>245</v>
      </c>
      <c r="F7" s="12" t="s">
        <v>28</v>
      </c>
      <c r="G7" s="12" t="s">
        <v>309</v>
      </c>
      <c r="H7" s="12" t="s">
        <v>310</v>
      </c>
      <c r="I7" s="9"/>
      <c r="J7" s="9"/>
      <c r="K7" s="9"/>
      <c r="L7" s="9"/>
    </row>
    <row r="8" spans="1:12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</row>
    <row r="9" spans="1:12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</row>
    <row r="10" spans="1:12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</row>
    <row r="11" s="2" customFormat="1" ht="18.75" spans="1:12">
      <c r="A11" s="14" t="s">
        <v>248</v>
      </c>
      <c r="B11" s="15"/>
      <c r="C11" s="15"/>
      <c r="D11" s="15"/>
      <c r="E11" s="16"/>
      <c r="F11" s="17"/>
      <c r="G11" s="25"/>
      <c r="H11" s="14" t="s">
        <v>261</v>
      </c>
      <c r="I11" s="15"/>
      <c r="J11" s="15"/>
      <c r="K11" s="15"/>
      <c r="L11" s="22"/>
    </row>
    <row r="12" ht="79.5" customHeight="1" spans="1:12">
      <c r="A12" s="18" t="s">
        <v>311</v>
      </c>
      <c r="B12" s="18"/>
      <c r="C12" s="19"/>
      <c r="D12" s="19"/>
      <c r="E12" s="19"/>
      <c r="F12" s="19"/>
      <c r="G12" s="19"/>
      <c r="H12" s="19"/>
      <c r="I12" s="19"/>
      <c r="J12" s="19"/>
      <c r="K12" s="19"/>
      <c r="L12" s="19"/>
    </row>
    <row r="13" spans="1:1">
      <c r="A13" t="s">
        <v>263</v>
      </c>
    </row>
  </sheetData>
  <mergeCells count="5">
    <mergeCell ref="A1:J1"/>
    <mergeCell ref="A11:E11"/>
    <mergeCell ref="F11:G11"/>
    <mergeCell ref="H11:J11"/>
    <mergeCell ref="A12:L12"/>
  </mergeCells>
  <dataValidations count="1">
    <dataValidation type="list" allowBlank="1" showInputMessage="1" showErrorMessage="1" sqref="L3:L12">
      <formula1>"YES,NO"</formula1>
    </dataValidation>
  </dataValidations>
  <pageMargins left="0.75" right="0.75" top="1" bottom="1" header="0.5" footer="0.5"/>
  <headerFooter/>
</worksheet>
</file>

<file path=xl/worksheets/sheet1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I14"/>
  <sheetViews>
    <sheetView zoomScalePageLayoutView="125" workbookViewId="0">
      <selection activeCell="G20" sqref="G20"/>
    </sheetView>
  </sheetViews>
  <sheetFormatPr defaultColWidth="9" defaultRowHeight="14.25"/>
  <cols>
    <col min="1" max="1" width="7" customWidth="1"/>
    <col min="2" max="2" width="10" customWidth="1"/>
    <col min="3" max="3" width="16.125" customWidth="1"/>
    <col min="4" max="4" width="12.125" customWidth="1"/>
    <col min="5" max="5" width="14.375" customWidth="1"/>
    <col min="6" max="6" width="12.875" customWidth="1"/>
    <col min="7" max="7" width="12" customWidth="1"/>
    <col min="8" max="8" width="12.625" customWidth="1"/>
    <col min="9" max="9" width="13.375" customWidth="1"/>
  </cols>
  <sheetData>
    <row r="1" ht="29.25" spans="1:9">
      <c r="A1" s="3" t="s">
        <v>312</v>
      </c>
      <c r="B1" s="3"/>
      <c r="C1" s="3"/>
      <c r="D1" s="3"/>
      <c r="E1" s="3"/>
      <c r="F1" s="3"/>
      <c r="G1" s="3"/>
      <c r="H1" s="3"/>
      <c r="I1" s="3"/>
    </row>
    <row r="2" s="1" customFormat="1" ht="16.5" spans="1:9">
      <c r="A2" s="4" t="s">
        <v>228</v>
      </c>
      <c r="B2" s="5" t="s">
        <v>233</v>
      </c>
      <c r="C2" s="5" t="s">
        <v>272</v>
      </c>
      <c r="D2" s="5" t="s">
        <v>231</v>
      </c>
      <c r="E2" s="5" t="s">
        <v>232</v>
      </c>
      <c r="F2" s="4" t="s">
        <v>313</v>
      </c>
      <c r="G2" s="4" t="s">
        <v>254</v>
      </c>
      <c r="H2" s="6" t="s">
        <v>255</v>
      </c>
      <c r="I2" s="20" t="s">
        <v>257</v>
      </c>
    </row>
    <row r="3" s="1" customFormat="1" ht="16.5" spans="1:9">
      <c r="A3" s="4"/>
      <c r="B3" s="7"/>
      <c r="C3" s="7"/>
      <c r="D3" s="7"/>
      <c r="E3" s="7"/>
      <c r="F3" s="4" t="s">
        <v>314</v>
      </c>
      <c r="G3" s="4" t="s">
        <v>258</v>
      </c>
      <c r="H3" s="8"/>
      <c r="I3" s="21"/>
    </row>
    <row r="4" ht="28.5" spans="1:9">
      <c r="A4" s="9">
        <v>1</v>
      </c>
      <c r="B4" s="321" t="s">
        <v>315</v>
      </c>
      <c r="C4" s="321" t="s">
        <v>316</v>
      </c>
      <c r="D4" s="322" t="s">
        <v>317</v>
      </c>
      <c r="E4" s="12" t="s">
        <v>28</v>
      </c>
      <c r="F4" s="13">
        <v>0.02</v>
      </c>
      <c r="G4" s="13">
        <v>0.02</v>
      </c>
      <c r="H4" s="13">
        <f>SUM(F4:G4)</f>
        <v>0.04</v>
      </c>
      <c r="I4" s="12" t="s">
        <v>247</v>
      </c>
    </row>
    <row r="5" spans="1:9">
      <c r="A5" s="9"/>
      <c r="B5" s="9"/>
      <c r="C5" s="12"/>
      <c r="D5" s="12"/>
      <c r="E5" s="12"/>
      <c r="F5" s="12"/>
      <c r="G5" s="12"/>
      <c r="H5" s="12"/>
      <c r="I5" s="12"/>
    </row>
    <row r="6" spans="1:9">
      <c r="A6" s="9"/>
      <c r="B6" s="9"/>
      <c r="C6" s="12"/>
      <c r="D6" s="12"/>
      <c r="E6" s="12"/>
      <c r="F6" s="12"/>
      <c r="G6" s="12"/>
      <c r="H6" s="12"/>
      <c r="I6" s="12"/>
    </row>
    <row r="7" spans="1:9">
      <c r="A7" s="9"/>
      <c r="B7" s="9"/>
      <c r="C7" s="12"/>
      <c r="D7" s="12"/>
      <c r="E7" s="12"/>
      <c r="F7" s="12"/>
      <c r="G7" s="12"/>
      <c r="H7" s="12"/>
      <c r="I7" s="12"/>
    </row>
    <row r="8" spans="1:9">
      <c r="A8" s="9"/>
      <c r="B8" s="9"/>
      <c r="C8" s="9"/>
      <c r="D8" s="9"/>
      <c r="E8" s="9"/>
      <c r="F8" s="9"/>
      <c r="G8" s="9"/>
      <c r="H8" s="9"/>
      <c r="I8" s="9"/>
    </row>
    <row r="9" spans="1:9">
      <c r="A9" s="9"/>
      <c r="B9" s="9"/>
      <c r="C9" s="9"/>
      <c r="D9" s="9"/>
      <c r="E9" s="9"/>
      <c r="F9" s="9"/>
      <c r="G9" s="9"/>
      <c r="H9" s="9"/>
      <c r="I9" s="9"/>
    </row>
    <row r="10" spans="1:9">
      <c r="A10" s="9"/>
      <c r="B10" s="9"/>
      <c r="C10" s="9"/>
      <c r="D10" s="9"/>
      <c r="E10" s="9"/>
      <c r="F10" s="9"/>
      <c r="G10" s="9"/>
      <c r="H10" s="9"/>
      <c r="I10" s="9"/>
    </row>
    <row r="11" spans="1:9">
      <c r="A11" s="9"/>
      <c r="B11" s="9"/>
      <c r="C11" s="9"/>
      <c r="D11" s="9"/>
      <c r="E11" s="9"/>
      <c r="F11" s="9"/>
      <c r="G11" s="9"/>
      <c r="H11" s="9"/>
      <c r="I11" s="9"/>
    </row>
    <row r="12" s="2" customFormat="1" ht="18.75" spans="1:9">
      <c r="A12" s="14" t="s">
        <v>248</v>
      </c>
      <c r="B12" s="15"/>
      <c r="C12" s="15"/>
      <c r="D12" s="16"/>
      <c r="E12" s="17"/>
      <c r="F12" s="14" t="s">
        <v>261</v>
      </c>
      <c r="G12" s="15"/>
      <c r="H12" s="16"/>
      <c r="I12" s="22"/>
    </row>
    <row r="13" ht="39" customHeight="1" spans="1:9">
      <c r="A13" s="18" t="s">
        <v>318</v>
      </c>
      <c r="B13" s="18"/>
      <c r="C13" s="19"/>
      <c r="D13" s="19"/>
      <c r="E13" s="19"/>
      <c r="F13" s="19"/>
      <c r="G13" s="19"/>
      <c r="H13" s="19"/>
      <c r="I13" s="19"/>
    </row>
    <row r="14" spans="1:1">
      <c r="A14" t="s">
        <v>263</v>
      </c>
    </row>
  </sheetData>
  <mergeCells count="11">
    <mergeCell ref="A1:I1"/>
    <mergeCell ref="A12:D12"/>
    <mergeCell ref="F12:H12"/>
    <mergeCell ref="A13:I13"/>
    <mergeCell ref="A2:A3"/>
    <mergeCell ref="B2:B3"/>
    <mergeCell ref="C2:C3"/>
    <mergeCell ref="D2:D3"/>
    <mergeCell ref="E2:E3"/>
    <mergeCell ref="H2:H3"/>
    <mergeCell ref="I2:I3"/>
  </mergeCells>
  <dataValidations count="1">
    <dataValidation type="list" allowBlank="1" showInputMessage="1" showErrorMessage="1" sqref="I$1:I$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V53"/>
  <sheetViews>
    <sheetView zoomScalePageLayoutView="125" workbookViewId="0">
      <selection activeCell="A24" sqref="A24"/>
    </sheetView>
  </sheetViews>
  <sheetFormatPr defaultColWidth="10.375" defaultRowHeight="16.5" customHeight="1"/>
  <cols>
    <col min="1" max="9" width="10.375" style="72"/>
    <col min="10" max="10" width="8.875" style="72" customWidth="1"/>
    <col min="11" max="11" width="12" style="72" customWidth="1"/>
    <col min="12" max="16384" width="10.375" style="72"/>
  </cols>
  <sheetData>
    <row r="1" ht="21" spans="1:11">
      <c r="A1" s="237" t="s">
        <v>17</v>
      </c>
      <c r="B1" s="237"/>
      <c r="C1" s="237"/>
      <c r="D1" s="237"/>
      <c r="E1" s="237"/>
      <c r="F1" s="237"/>
      <c r="G1" s="237"/>
      <c r="H1" s="237"/>
      <c r="I1" s="237"/>
      <c r="J1" s="237"/>
      <c r="K1" s="237"/>
    </row>
    <row r="2" ht="15" spans="1:11">
      <c r="A2" s="148" t="s">
        <v>18</v>
      </c>
      <c r="B2" s="149" t="s">
        <v>19</v>
      </c>
      <c r="C2" s="149"/>
      <c r="D2" s="150" t="s">
        <v>20</v>
      </c>
      <c r="E2" s="150"/>
      <c r="F2" s="149" t="s">
        <v>21</v>
      </c>
      <c r="G2" s="149"/>
      <c r="H2" s="151" t="s">
        <v>22</v>
      </c>
      <c r="I2" s="219" t="s">
        <v>23</v>
      </c>
      <c r="J2" s="219"/>
      <c r="K2" s="220"/>
    </row>
    <row r="3" ht="14.25" spans="1:11">
      <c r="A3" s="152" t="s">
        <v>24</v>
      </c>
      <c r="B3" s="153"/>
      <c r="C3" s="154"/>
      <c r="D3" s="155" t="s">
        <v>25</v>
      </c>
      <c r="E3" s="156"/>
      <c r="F3" s="156"/>
      <c r="G3" s="157"/>
      <c r="H3" s="155" t="s">
        <v>26</v>
      </c>
      <c r="I3" s="156"/>
      <c r="J3" s="156"/>
      <c r="K3" s="157"/>
    </row>
    <row r="4" ht="14.25" spans="1:11">
      <c r="A4" s="158" t="s">
        <v>27</v>
      </c>
      <c r="B4" s="159" t="s">
        <v>28</v>
      </c>
      <c r="C4" s="160"/>
      <c r="D4" s="158" t="s">
        <v>29</v>
      </c>
      <c r="E4" s="161"/>
      <c r="F4" s="162" t="s">
        <v>30</v>
      </c>
      <c r="G4" s="163"/>
      <c r="H4" s="158" t="s">
        <v>31</v>
      </c>
      <c r="I4" s="161"/>
      <c r="J4" s="159" t="s">
        <v>32</v>
      </c>
      <c r="K4" s="160" t="s">
        <v>33</v>
      </c>
    </row>
    <row r="5" ht="14.25" spans="1:11">
      <c r="A5" s="164" t="s">
        <v>34</v>
      </c>
      <c r="B5" s="159" t="s">
        <v>35</v>
      </c>
      <c r="C5" s="160"/>
      <c r="D5" s="158" t="s">
        <v>36</v>
      </c>
      <c r="E5" s="161"/>
      <c r="F5" s="162">
        <v>45366</v>
      </c>
      <c r="G5" s="163"/>
      <c r="H5" s="158" t="s">
        <v>37</v>
      </c>
      <c r="I5" s="161"/>
      <c r="J5" s="159" t="s">
        <v>32</v>
      </c>
      <c r="K5" s="160" t="s">
        <v>33</v>
      </c>
    </row>
    <row r="6" ht="14.25" spans="1:11">
      <c r="A6" s="158" t="s">
        <v>38</v>
      </c>
      <c r="B6" s="165">
        <v>3</v>
      </c>
      <c r="C6" s="166">
        <v>6</v>
      </c>
      <c r="D6" s="164" t="s">
        <v>39</v>
      </c>
      <c r="E6" s="167"/>
      <c r="F6" s="162">
        <v>45427</v>
      </c>
      <c r="G6" s="163"/>
      <c r="H6" s="158" t="s">
        <v>40</v>
      </c>
      <c r="I6" s="161"/>
      <c r="J6" s="159" t="s">
        <v>32</v>
      </c>
      <c r="K6" s="160" t="s">
        <v>33</v>
      </c>
    </row>
    <row r="7" ht="14.25" spans="1:11">
      <c r="A7" s="158" t="s">
        <v>41</v>
      </c>
      <c r="B7" s="169">
        <v>24747</v>
      </c>
      <c r="C7" s="170"/>
      <c r="D7" s="164" t="s">
        <v>42</v>
      </c>
      <c r="E7" s="171"/>
      <c r="F7" s="162">
        <v>45432</v>
      </c>
      <c r="G7" s="163"/>
      <c r="H7" s="158" t="s">
        <v>43</v>
      </c>
      <c r="I7" s="161"/>
      <c r="J7" s="159" t="s">
        <v>32</v>
      </c>
      <c r="K7" s="160" t="s">
        <v>33</v>
      </c>
    </row>
    <row r="8" ht="15" spans="1:11">
      <c r="A8" s="173"/>
      <c r="B8" s="174"/>
      <c r="C8" s="175"/>
      <c r="D8" s="176" t="s">
        <v>44</v>
      </c>
      <c r="E8" s="177"/>
      <c r="F8" s="178">
        <v>45442</v>
      </c>
      <c r="G8" s="179"/>
      <c r="H8" s="176" t="s">
        <v>45</v>
      </c>
      <c r="I8" s="177"/>
      <c r="J8" s="193" t="s">
        <v>32</v>
      </c>
      <c r="K8" s="222" t="s">
        <v>33</v>
      </c>
    </row>
    <row r="9" ht="15" spans="1:11">
      <c r="A9" s="238" t="s">
        <v>46</v>
      </c>
      <c r="B9" s="239"/>
      <c r="C9" s="239"/>
      <c r="D9" s="239"/>
      <c r="E9" s="239"/>
      <c r="F9" s="239"/>
      <c r="G9" s="239"/>
      <c r="H9" s="239"/>
      <c r="I9" s="239"/>
      <c r="J9" s="239"/>
      <c r="K9" s="280"/>
    </row>
    <row r="10" ht="15" spans="1:11">
      <c r="A10" s="212" t="s">
        <v>47</v>
      </c>
      <c r="B10" s="213"/>
      <c r="C10" s="213"/>
      <c r="D10" s="213"/>
      <c r="E10" s="213"/>
      <c r="F10" s="213"/>
      <c r="G10" s="213"/>
      <c r="H10" s="213"/>
      <c r="I10" s="213"/>
      <c r="J10" s="213"/>
      <c r="K10" s="232"/>
    </row>
    <row r="11" ht="14.25" spans="1:11">
      <c r="A11" s="240" t="s">
        <v>48</v>
      </c>
      <c r="B11" s="241" t="s">
        <v>49</v>
      </c>
      <c r="C11" s="242" t="s">
        <v>50</v>
      </c>
      <c r="D11" s="243"/>
      <c r="E11" s="244" t="s">
        <v>51</v>
      </c>
      <c r="F11" s="241" t="s">
        <v>49</v>
      </c>
      <c r="G11" s="242" t="s">
        <v>50</v>
      </c>
      <c r="H11" s="242" t="s">
        <v>52</v>
      </c>
      <c r="I11" s="244" t="s">
        <v>53</v>
      </c>
      <c r="J11" s="241" t="s">
        <v>49</v>
      </c>
      <c r="K11" s="281" t="s">
        <v>50</v>
      </c>
    </row>
    <row r="12" ht="14.25" spans="1:11">
      <c r="A12" s="164" t="s">
        <v>54</v>
      </c>
      <c r="B12" s="187" t="s">
        <v>49</v>
      </c>
      <c r="C12" s="159" t="s">
        <v>50</v>
      </c>
      <c r="D12" s="171"/>
      <c r="E12" s="167" t="s">
        <v>55</v>
      </c>
      <c r="F12" s="187" t="s">
        <v>49</v>
      </c>
      <c r="G12" s="159" t="s">
        <v>50</v>
      </c>
      <c r="H12" s="159" t="s">
        <v>52</v>
      </c>
      <c r="I12" s="167" t="s">
        <v>56</v>
      </c>
      <c r="J12" s="187" t="s">
        <v>49</v>
      </c>
      <c r="K12" s="160" t="s">
        <v>50</v>
      </c>
    </row>
    <row r="13" ht="14.25" spans="1:11">
      <c r="A13" s="164" t="s">
        <v>57</v>
      </c>
      <c r="B13" s="187" t="s">
        <v>49</v>
      </c>
      <c r="C13" s="159" t="s">
        <v>50</v>
      </c>
      <c r="D13" s="171"/>
      <c r="E13" s="167" t="s">
        <v>58</v>
      </c>
      <c r="F13" s="159" t="s">
        <v>59</v>
      </c>
      <c r="G13" s="159" t="s">
        <v>60</v>
      </c>
      <c r="H13" s="159" t="s">
        <v>52</v>
      </c>
      <c r="I13" s="167" t="s">
        <v>61</v>
      </c>
      <c r="J13" s="187" t="s">
        <v>49</v>
      </c>
      <c r="K13" s="160" t="s">
        <v>50</v>
      </c>
    </row>
    <row r="14" ht="15" spans="1:11">
      <c r="A14" s="176" t="s">
        <v>62</v>
      </c>
      <c r="B14" s="177"/>
      <c r="C14" s="177"/>
      <c r="D14" s="177"/>
      <c r="E14" s="177"/>
      <c r="F14" s="177"/>
      <c r="G14" s="177"/>
      <c r="H14" s="177"/>
      <c r="I14" s="177"/>
      <c r="J14" s="177"/>
      <c r="K14" s="224"/>
    </row>
    <row r="15" ht="15" spans="1:11">
      <c r="A15" s="212" t="s">
        <v>63</v>
      </c>
      <c r="B15" s="213"/>
      <c r="C15" s="213"/>
      <c r="D15" s="213"/>
      <c r="E15" s="213"/>
      <c r="F15" s="213"/>
      <c r="G15" s="213"/>
      <c r="H15" s="213"/>
      <c r="I15" s="213"/>
      <c r="J15" s="213"/>
      <c r="K15" s="232"/>
    </row>
    <row r="16" ht="14.25" spans="1:11">
      <c r="A16" s="245" t="s">
        <v>64</v>
      </c>
      <c r="B16" s="242" t="s">
        <v>59</v>
      </c>
      <c r="C16" s="242" t="s">
        <v>60</v>
      </c>
      <c r="D16" s="246"/>
      <c r="E16" s="247" t="s">
        <v>65</v>
      </c>
      <c r="F16" s="242" t="s">
        <v>59</v>
      </c>
      <c r="G16" s="242" t="s">
        <v>60</v>
      </c>
      <c r="H16" s="248"/>
      <c r="I16" s="247" t="s">
        <v>66</v>
      </c>
      <c r="J16" s="242" t="s">
        <v>59</v>
      </c>
      <c r="K16" s="281" t="s">
        <v>60</v>
      </c>
    </row>
    <row r="17" customHeight="1" spans="1:22">
      <c r="A17" s="168" t="s">
        <v>67</v>
      </c>
      <c r="B17" s="159" t="s">
        <v>59</v>
      </c>
      <c r="C17" s="159" t="s">
        <v>60</v>
      </c>
      <c r="D17" s="81"/>
      <c r="E17" s="197" t="s">
        <v>68</v>
      </c>
      <c r="F17" s="159" t="s">
        <v>59</v>
      </c>
      <c r="G17" s="159" t="s">
        <v>60</v>
      </c>
      <c r="H17" s="249"/>
      <c r="I17" s="197" t="s">
        <v>69</v>
      </c>
      <c r="J17" s="159" t="s">
        <v>59</v>
      </c>
      <c r="K17" s="160" t="s">
        <v>60</v>
      </c>
      <c r="L17" s="282"/>
      <c r="M17" s="282"/>
      <c r="N17" s="282"/>
      <c r="O17" s="282"/>
      <c r="P17" s="282"/>
      <c r="Q17" s="282"/>
      <c r="R17" s="282"/>
      <c r="S17" s="282"/>
      <c r="T17" s="282"/>
      <c r="U17" s="282"/>
      <c r="V17" s="282"/>
    </row>
    <row r="18" ht="18" customHeight="1" spans="1:11">
      <c r="A18" s="250" t="s">
        <v>70</v>
      </c>
      <c r="B18" s="251"/>
      <c r="C18" s="251"/>
      <c r="D18" s="251"/>
      <c r="E18" s="251"/>
      <c r="F18" s="251"/>
      <c r="G18" s="251"/>
      <c r="H18" s="251"/>
      <c r="I18" s="251"/>
      <c r="J18" s="251"/>
      <c r="K18" s="283"/>
    </row>
    <row r="19" ht="18" customHeight="1" spans="1:11">
      <c r="A19" s="212" t="s">
        <v>71</v>
      </c>
      <c r="B19" s="213"/>
      <c r="C19" s="213"/>
      <c r="D19" s="213"/>
      <c r="E19" s="213"/>
      <c r="F19" s="213"/>
      <c r="G19" s="213"/>
      <c r="H19" s="213"/>
      <c r="I19" s="213"/>
      <c r="J19" s="213"/>
      <c r="K19" s="232"/>
    </row>
    <row r="20" customHeight="1" spans="1:11">
      <c r="A20" s="252" t="s">
        <v>72</v>
      </c>
      <c r="B20" s="253"/>
      <c r="C20" s="253"/>
      <c r="D20" s="253"/>
      <c r="E20" s="253"/>
      <c r="F20" s="253"/>
      <c r="G20" s="253"/>
      <c r="H20" s="253"/>
      <c r="I20" s="253"/>
      <c r="J20" s="253"/>
      <c r="K20" s="284"/>
    </row>
    <row r="21" ht="21.75" customHeight="1" spans="1:11">
      <c r="A21" s="254" t="s">
        <v>73</v>
      </c>
      <c r="B21" s="197" t="s">
        <v>74</v>
      </c>
      <c r="C21" s="197" t="s">
        <v>75</v>
      </c>
      <c r="D21" s="197" t="s">
        <v>76</v>
      </c>
      <c r="E21" s="197" t="s">
        <v>77</v>
      </c>
      <c r="F21" s="197" t="s">
        <v>78</v>
      </c>
      <c r="G21" s="197" t="s">
        <v>79</v>
      </c>
      <c r="H21" s="197" t="s">
        <v>80</v>
      </c>
      <c r="I21" s="197" t="s">
        <v>81</v>
      </c>
      <c r="J21" s="197" t="s">
        <v>82</v>
      </c>
      <c r="K21" s="138" t="s">
        <v>83</v>
      </c>
    </row>
    <row r="22" customHeight="1" spans="1:11">
      <c r="A22" s="67" t="s">
        <v>84</v>
      </c>
      <c r="B22" s="255"/>
      <c r="C22" s="255"/>
      <c r="D22" s="256">
        <v>1</v>
      </c>
      <c r="E22" s="256">
        <v>1</v>
      </c>
      <c r="F22" s="256">
        <v>1</v>
      </c>
      <c r="G22" s="256">
        <v>1</v>
      </c>
      <c r="H22" s="256">
        <v>1</v>
      </c>
      <c r="I22" s="256">
        <v>1</v>
      </c>
      <c r="J22" s="255"/>
      <c r="K22" s="285"/>
    </row>
    <row r="23" customHeight="1" spans="1:11">
      <c r="A23" s="172" t="s">
        <v>85</v>
      </c>
      <c r="B23" s="255"/>
      <c r="C23" s="255"/>
      <c r="D23" s="256">
        <v>1</v>
      </c>
      <c r="E23" s="256">
        <v>1</v>
      </c>
      <c r="F23" s="256">
        <v>1</v>
      </c>
      <c r="G23" s="256">
        <v>1</v>
      </c>
      <c r="H23" s="256">
        <v>1</v>
      </c>
      <c r="I23" s="256">
        <v>1</v>
      </c>
      <c r="J23" s="255"/>
      <c r="K23" s="286"/>
    </row>
    <row r="24" customHeight="1" spans="1:11">
      <c r="A24" s="172" t="s">
        <v>86</v>
      </c>
      <c r="B24" s="255"/>
      <c r="C24" s="255"/>
      <c r="D24" s="256">
        <v>1</v>
      </c>
      <c r="E24" s="256">
        <v>1</v>
      </c>
      <c r="F24" s="256">
        <v>1</v>
      </c>
      <c r="G24" s="256">
        <v>1</v>
      </c>
      <c r="H24" s="256">
        <v>1</v>
      </c>
      <c r="I24" s="256">
        <v>1</v>
      </c>
      <c r="J24" s="255"/>
      <c r="K24" s="286"/>
    </row>
    <row r="25" customHeight="1" spans="1:11">
      <c r="A25" s="172"/>
      <c r="B25" s="255"/>
      <c r="C25" s="255"/>
      <c r="D25" s="255"/>
      <c r="E25" s="255"/>
      <c r="F25" s="255"/>
      <c r="G25" s="255"/>
      <c r="H25" s="255"/>
      <c r="I25" s="255"/>
      <c r="J25" s="255"/>
      <c r="K25" s="132"/>
    </row>
    <row r="26" customHeight="1" spans="1:11">
      <c r="A26" s="172"/>
      <c r="B26" s="255"/>
      <c r="C26" s="255"/>
      <c r="D26" s="255"/>
      <c r="E26" s="255"/>
      <c r="F26" s="255"/>
      <c r="G26" s="255"/>
      <c r="H26" s="255"/>
      <c r="I26" s="255"/>
      <c r="J26" s="255"/>
      <c r="K26" s="132"/>
    </row>
    <row r="27" customHeight="1" spans="1:11">
      <c r="A27" s="172"/>
      <c r="B27" s="255"/>
      <c r="C27" s="255"/>
      <c r="D27" s="255"/>
      <c r="E27" s="255"/>
      <c r="F27" s="255"/>
      <c r="G27" s="255"/>
      <c r="H27" s="255"/>
      <c r="I27" s="255"/>
      <c r="J27" s="255"/>
      <c r="K27" s="132"/>
    </row>
    <row r="28" customHeight="1" spans="1:11">
      <c r="A28" s="172"/>
      <c r="B28" s="255"/>
      <c r="C28" s="255"/>
      <c r="D28" s="255"/>
      <c r="E28" s="255"/>
      <c r="F28" s="255"/>
      <c r="G28" s="255"/>
      <c r="H28" s="255"/>
      <c r="I28" s="255"/>
      <c r="J28" s="255"/>
      <c r="K28" s="132"/>
    </row>
    <row r="29" ht="18" customHeight="1" spans="1:11">
      <c r="A29" s="257" t="s">
        <v>87</v>
      </c>
      <c r="B29" s="258"/>
      <c r="C29" s="258"/>
      <c r="D29" s="258"/>
      <c r="E29" s="258"/>
      <c r="F29" s="258"/>
      <c r="G29" s="258"/>
      <c r="H29" s="258"/>
      <c r="I29" s="258"/>
      <c r="J29" s="258"/>
      <c r="K29" s="287"/>
    </row>
    <row r="30" ht="18.75" customHeight="1" spans="1:11">
      <c r="A30" s="259" t="s">
        <v>88</v>
      </c>
      <c r="B30" s="260"/>
      <c r="C30" s="260"/>
      <c r="D30" s="260"/>
      <c r="E30" s="260"/>
      <c r="F30" s="260"/>
      <c r="G30" s="260"/>
      <c r="H30" s="260"/>
      <c r="I30" s="260"/>
      <c r="J30" s="260"/>
      <c r="K30" s="288"/>
    </row>
    <row r="31" ht="18.75" customHeight="1" spans="1:11">
      <c r="A31" s="261"/>
      <c r="B31" s="262"/>
      <c r="C31" s="262"/>
      <c r="D31" s="262"/>
      <c r="E31" s="262"/>
      <c r="F31" s="262"/>
      <c r="G31" s="262"/>
      <c r="H31" s="262"/>
      <c r="I31" s="262"/>
      <c r="J31" s="262"/>
      <c r="K31" s="289"/>
    </row>
    <row r="32" ht="18" customHeight="1" spans="1:11">
      <c r="A32" s="257" t="s">
        <v>89</v>
      </c>
      <c r="B32" s="258"/>
      <c r="C32" s="258"/>
      <c r="D32" s="258"/>
      <c r="E32" s="258"/>
      <c r="F32" s="258"/>
      <c r="G32" s="258"/>
      <c r="H32" s="258"/>
      <c r="I32" s="258"/>
      <c r="J32" s="258"/>
      <c r="K32" s="287"/>
    </row>
    <row r="33" ht="14.25" spans="1:11">
      <c r="A33" s="263" t="s">
        <v>90</v>
      </c>
      <c r="B33" s="264"/>
      <c r="C33" s="264"/>
      <c r="D33" s="264"/>
      <c r="E33" s="264"/>
      <c r="F33" s="264"/>
      <c r="G33" s="264"/>
      <c r="H33" s="264"/>
      <c r="I33" s="264"/>
      <c r="J33" s="264"/>
      <c r="K33" s="290"/>
    </row>
    <row r="34" ht="15" spans="1:11">
      <c r="A34" s="86" t="s">
        <v>91</v>
      </c>
      <c r="B34" s="88"/>
      <c r="C34" s="159" t="s">
        <v>32</v>
      </c>
      <c r="D34" s="159" t="s">
        <v>33</v>
      </c>
      <c r="E34" s="265" t="s">
        <v>92</v>
      </c>
      <c r="F34" s="266"/>
      <c r="G34" s="266"/>
      <c r="H34" s="266"/>
      <c r="I34" s="266"/>
      <c r="J34" s="266"/>
      <c r="K34" s="291"/>
    </row>
    <row r="35" ht="15" spans="1:11">
      <c r="A35" s="267" t="s">
        <v>93</v>
      </c>
      <c r="B35" s="267"/>
      <c r="C35" s="267"/>
      <c r="D35" s="267"/>
      <c r="E35" s="267"/>
      <c r="F35" s="267"/>
      <c r="G35" s="267"/>
      <c r="H35" s="267"/>
      <c r="I35" s="267"/>
      <c r="J35" s="267"/>
      <c r="K35" s="267"/>
    </row>
    <row r="36" ht="14.25" spans="1:11">
      <c r="A36" s="268" t="s">
        <v>94</v>
      </c>
      <c r="B36" s="269"/>
      <c r="C36" s="269"/>
      <c r="D36" s="269"/>
      <c r="E36" s="269"/>
      <c r="F36" s="269"/>
      <c r="G36" s="269"/>
      <c r="H36" s="269"/>
      <c r="I36" s="269"/>
      <c r="J36" s="269"/>
      <c r="K36" s="292"/>
    </row>
    <row r="37" ht="14.25" spans="1:11">
      <c r="A37" s="204" t="s">
        <v>95</v>
      </c>
      <c r="B37" s="205"/>
      <c r="C37" s="205"/>
      <c r="D37" s="205"/>
      <c r="E37" s="205"/>
      <c r="F37" s="205"/>
      <c r="G37" s="205"/>
      <c r="H37" s="205"/>
      <c r="I37" s="205"/>
      <c r="J37" s="205"/>
      <c r="K37" s="170"/>
    </row>
    <row r="38" ht="14.25" spans="1:11">
      <c r="A38" s="204" t="s">
        <v>96</v>
      </c>
      <c r="B38" s="205"/>
      <c r="C38" s="205"/>
      <c r="D38" s="205"/>
      <c r="E38" s="205"/>
      <c r="F38" s="205"/>
      <c r="G38" s="205"/>
      <c r="H38" s="205"/>
      <c r="I38" s="205"/>
      <c r="J38" s="205"/>
      <c r="K38" s="170"/>
    </row>
    <row r="39" ht="14.25" spans="1:11">
      <c r="A39" s="204" t="s">
        <v>97</v>
      </c>
      <c r="B39" s="205"/>
      <c r="C39" s="205"/>
      <c r="D39" s="205"/>
      <c r="E39" s="205"/>
      <c r="F39" s="205"/>
      <c r="G39" s="205"/>
      <c r="H39" s="205"/>
      <c r="I39" s="205"/>
      <c r="J39" s="205"/>
      <c r="K39" s="170"/>
    </row>
    <row r="40" ht="14.25" spans="1:11">
      <c r="A40" s="204" t="s">
        <v>98</v>
      </c>
      <c r="B40" s="205"/>
      <c r="C40" s="205"/>
      <c r="D40" s="205"/>
      <c r="E40" s="205"/>
      <c r="F40" s="205"/>
      <c r="G40" s="205"/>
      <c r="H40" s="205"/>
      <c r="I40" s="205"/>
      <c r="J40" s="205"/>
      <c r="K40" s="170"/>
    </row>
    <row r="41" ht="14.25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170"/>
    </row>
    <row r="42" ht="14.25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170"/>
    </row>
    <row r="43" ht="15" spans="1:11">
      <c r="A43" s="198" t="s">
        <v>99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28"/>
    </row>
    <row r="44" ht="15" spans="1:11">
      <c r="A44" s="212" t="s">
        <v>100</v>
      </c>
      <c r="B44" s="213"/>
      <c r="C44" s="213"/>
      <c r="D44" s="213"/>
      <c r="E44" s="213"/>
      <c r="F44" s="213"/>
      <c r="G44" s="213"/>
      <c r="H44" s="213"/>
      <c r="I44" s="213"/>
      <c r="J44" s="213"/>
      <c r="K44" s="232"/>
    </row>
    <row r="45" ht="14.25" spans="1:11">
      <c r="A45" s="245" t="s">
        <v>101</v>
      </c>
      <c r="B45" s="242" t="s">
        <v>59</v>
      </c>
      <c r="C45" s="242" t="s">
        <v>60</v>
      </c>
      <c r="D45" s="242" t="s">
        <v>52</v>
      </c>
      <c r="E45" s="247" t="s">
        <v>102</v>
      </c>
      <c r="F45" s="242" t="s">
        <v>59</v>
      </c>
      <c r="G45" s="242" t="s">
        <v>60</v>
      </c>
      <c r="H45" s="242" t="s">
        <v>52</v>
      </c>
      <c r="I45" s="247" t="s">
        <v>103</v>
      </c>
      <c r="J45" s="242" t="s">
        <v>59</v>
      </c>
      <c r="K45" s="281" t="s">
        <v>60</v>
      </c>
    </row>
    <row r="46" ht="14.25" spans="1:11">
      <c r="A46" s="168" t="s">
        <v>51</v>
      </c>
      <c r="B46" s="159" t="s">
        <v>59</v>
      </c>
      <c r="C46" s="159" t="s">
        <v>60</v>
      </c>
      <c r="D46" s="159" t="s">
        <v>52</v>
      </c>
      <c r="E46" s="197" t="s">
        <v>58</v>
      </c>
      <c r="F46" s="159" t="s">
        <v>59</v>
      </c>
      <c r="G46" s="159" t="s">
        <v>60</v>
      </c>
      <c r="H46" s="159" t="s">
        <v>52</v>
      </c>
      <c r="I46" s="197" t="s">
        <v>69</v>
      </c>
      <c r="J46" s="159" t="s">
        <v>59</v>
      </c>
      <c r="K46" s="160" t="s">
        <v>60</v>
      </c>
    </row>
    <row r="47" ht="15" spans="1:11">
      <c r="A47" s="176" t="s">
        <v>62</v>
      </c>
      <c r="B47" s="177"/>
      <c r="C47" s="177"/>
      <c r="D47" s="177"/>
      <c r="E47" s="177"/>
      <c r="F47" s="177"/>
      <c r="G47" s="177"/>
      <c r="H47" s="177"/>
      <c r="I47" s="177"/>
      <c r="J47" s="177"/>
      <c r="K47" s="224"/>
    </row>
    <row r="48" ht="15" spans="1:11">
      <c r="A48" s="267" t="s">
        <v>104</v>
      </c>
      <c r="B48" s="267"/>
      <c r="C48" s="267"/>
      <c r="D48" s="267"/>
      <c r="E48" s="267"/>
      <c r="F48" s="267"/>
      <c r="G48" s="267"/>
      <c r="H48" s="267"/>
      <c r="I48" s="267"/>
      <c r="J48" s="267"/>
      <c r="K48" s="267"/>
    </row>
    <row r="49" ht="15" spans="1:11">
      <c r="A49" s="268"/>
      <c r="B49" s="269"/>
      <c r="C49" s="269"/>
      <c r="D49" s="269"/>
      <c r="E49" s="269"/>
      <c r="F49" s="269"/>
      <c r="G49" s="269"/>
      <c r="H49" s="269"/>
      <c r="I49" s="269"/>
      <c r="J49" s="269"/>
      <c r="K49" s="292"/>
    </row>
    <row r="50" ht="15" spans="1:11">
      <c r="A50" s="270" t="s">
        <v>105</v>
      </c>
      <c r="B50" s="271" t="s">
        <v>106</v>
      </c>
      <c r="C50" s="271"/>
      <c r="D50" s="272" t="s">
        <v>107</v>
      </c>
      <c r="E50" s="273" t="s">
        <v>108</v>
      </c>
      <c r="F50" s="274" t="s">
        <v>109</v>
      </c>
      <c r="G50" s="275">
        <v>45370</v>
      </c>
      <c r="H50" s="276" t="s">
        <v>110</v>
      </c>
      <c r="I50" s="293"/>
      <c r="J50" s="294" t="s">
        <v>111</v>
      </c>
      <c r="K50" s="295"/>
    </row>
    <row r="51" ht="15" spans="1:11">
      <c r="A51" s="267" t="s">
        <v>112</v>
      </c>
      <c r="B51" s="267"/>
      <c r="C51" s="267"/>
      <c r="D51" s="267"/>
      <c r="E51" s="267"/>
      <c r="F51" s="267"/>
      <c r="G51" s="267"/>
      <c r="H51" s="267"/>
      <c r="I51" s="267"/>
      <c r="J51" s="267"/>
      <c r="K51" s="267"/>
    </row>
    <row r="52" ht="15" spans="1:11">
      <c r="A52" s="277"/>
      <c r="B52" s="278"/>
      <c r="C52" s="278"/>
      <c r="D52" s="278"/>
      <c r="E52" s="278"/>
      <c r="F52" s="278"/>
      <c r="G52" s="278"/>
      <c r="H52" s="278"/>
      <c r="I52" s="278"/>
      <c r="J52" s="278"/>
      <c r="K52" s="296"/>
    </row>
    <row r="53" ht="15" spans="1:11">
      <c r="A53" s="270" t="s">
        <v>105</v>
      </c>
      <c r="B53" s="271" t="s">
        <v>106</v>
      </c>
      <c r="C53" s="271"/>
      <c r="D53" s="272" t="s">
        <v>107</v>
      </c>
      <c r="E53" s="279" t="s">
        <v>113</v>
      </c>
      <c r="F53" s="274" t="s">
        <v>114</v>
      </c>
      <c r="G53" s="275">
        <v>45370</v>
      </c>
      <c r="H53" s="276" t="s">
        <v>110</v>
      </c>
      <c r="I53" s="293"/>
      <c r="J53" s="294" t="s">
        <v>113</v>
      </c>
      <c r="K53" s="295"/>
    </row>
  </sheetData>
  <mergeCells count="60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I6"/>
    <mergeCell ref="B7:C7"/>
    <mergeCell ref="F7:G7"/>
    <mergeCell ref="H7:I7"/>
    <mergeCell ref="B8:C8"/>
    <mergeCell ref="D8:E8"/>
    <mergeCell ref="F8:G8"/>
    <mergeCell ref="H8:I8"/>
    <mergeCell ref="A9:K9"/>
    <mergeCell ref="A10:K10"/>
    <mergeCell ref="A14:K14"/>
    <mergeCell ref="A15:K15"/>
    <mergeCell ref="A18:K18"/>
    <mergeCell ref="A19:K19"/>
    <mergeCell ref="A20:K20"/>
    <mergeCell ref="A29:K29"/>
    <mergeCell ref="A30:K30"/>
    <mergeCell ref="A31:K31"/>
    <mergeCell ref="A32:K32"/>
    <mergeCell ref="A33:K33"/>
    <mergeCell ref="A34:B34"/>
    <mergeCell ref="E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7:K47"/>
    <mergeCell ref="A48:K48"/>
    <mergeCell ref="A49:K49"/>
    <mergeCell ref="B50:C50"/>
    <mergeCell ref="H50:I50"/>
    <mergeCell ref="J50:K50"/>
    <mergeCell ref="A51:K51"/>
    <mergeCell ref="A52:K52"/>
    <mergeCell ref="B53:C53"/>
    <mergeCell ref="H53:I53"/>
    <mergeCell ref="J53:K53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4097" name="Check Box 1" r:id="rId3">
              <controlPr defaultSize="0">
                <anchor moveWithCells="1">
                  <from>
                    <xdr:col>2</xdr:col>
                    <xdr:colOff>180975</xdr:colOff>
                    <xdr:row>11</xdr:row>
                    <xdr:rowOff>0</xdr:rowOff>
                  </from>
                  <to>
                    <xdr:col>2</xdr:col>
                    <xdr:colOff>571500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8" name="Check Box 2" r:id="rId4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304800</xdr:colOff>
                    <xdr:row>49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099" name="Check Box 3" r:id="rId5">
              <controlPr defaultSize="0">
                <anchor moveWithCells="1">
                  <from>
                    <xdr:col>6</xdr:col>
                    <xdr:colOff>200025</xdr:colOff>
                    <xdr:row>10</xdr:row>
                    <xdr:rowOff>123825</xdr:rowOff>
                  </from>
                  <to>
                    <xdr:col>6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0" name="Check Box 4" r:id="rId6">
              <controlPr defaultSize="0">
                <anchor moveWithCells="1">
                  <from>
                    <xdr:col>1</xdr:col>
                    <xdr:colOff>180975</xdr:colOff>
                    <xdr:row>11</xdr:row>
                    <xdr:rowOff>0</xdr:rowOff>
                  </from>
                  <to>
                    <xdr:col>1</xdr:col>
                    <xdr:colOff>571500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1" name="Check Box 5" r:id="rId7">
              <controlPr defaultSize="0">
                <anchor moveWithCells="1">
                  <from>
                    <xdr:col>10</xdr:col>
                    <xdr:colOff>200025</xdr:colOff>
                    <xdr:row>10</xdr:row>
                    <xdr:rowOff>123825</xdr:rowOff>
                  </from>
                  <to>
                    <xdr:col>10</xdr:col>
                    <xdr:colOff>600075</xdr:colOff>
                    <xdr:row>12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2" name="Check Box 6" r:id="rId8">
              <controlPr defaultSize="0">
                <anchor moveWithCells="1">
                  <from>
                    <xdr:col>2</xdr:col>
                    <xdr:colOff>180975</xdr:colOff>
                    <xdr:row>10</xdr:row>
                    <xdr:rowOff>0</xdr:rowOff>
                  </from>
                  <to>
                    <xdr:col>2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3" name="Check Box 7" r:id="rId9">
              <controlPr defaultSize="0">
                <anchor moveWithCells="1">
                  <from>
                    <xdr:col>252</xdr:col>
                    <xdr:colOff>0</xdr:colOff>
                    <xdr:row>49</xdr:row>
                    <xdr:rowOff>0</xdr:rowOff>
                  </from>
                  <to>
                    <xdr:col>252</xdr:col>
                    <xdr:colOff>390525</xdr:colOff>
                    <xdr:row>50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4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5" name="Check Box 9" r:id="rId11">
              <controlPr defaultSize="0">
                <anchor moveWithCells="1">
                  <from>
                    <xdr:col>6</xdr:col>
                    <xdr:colOff>200025</xdr:colOff>
                    <xdr:row>9</xdr:row>
                    <xdr:rowOff>180975</xdr:rowOff>
                  </from>
                  <to>
                    <xdr:col>6</xdr:col>
                    <xdr:colOff>600075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6" name="Check Box 10" r:id="rId12">
              <controlPr defaultSize="0">
                <anchor moveWithCells="1">
                  <from>
                    <xdr:col>5</xdr:col>
                    <xdr:colOff>200025</xdr:colOff>
                    <xdr:row>11</xdr:row>
                    <xdr:rowOff>0</xdr:rowOff>
                  </from>
                  <to>
                    <xdr:col>5</xdr:col>
                    <xdr:colOff>600075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7" name="Check Box 11" r:id="rId13">
              <controlPr defaultSize="0">
                <anchor moveWithCells="1">
                  <from>
                    <xdr:col>1</xdr:col>
                    <xdr:colOff>180975</xdr:colOff>
                    <xdr:row>10</xdr:row>
                    <xdr:rowOff>0</xdr:rowOff>
                  </from>
                  <to>
                    <xdr:col>1</xdr:col>
                    <xdr:colOff>571500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8" name="Check Box 12" r:id="rId14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09" name="Check Box 13" r:id="rId15">
              <controlPr defaultSize="0">
                <anchor moveWithCells="1">
                  <from>
                    <xdr:col>10</xdr:col>
                    <xdr:colOff>190500</xdr:colOff>
                    <xdr:row>9</xdr:row>
                    <xdr:rowOff>114300</xdr:rowOff>
                  </from>
                  <to>
                    <xdr:col>10</xdr:col>
                    <xdr:colOff>581025</xdr:colOff>
                    <xdr:row>11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0" name="Check Box 14" r:id="rId16">
              <controlPr defaultSize="0">
                <anchor moveWithCells="1">
                  <from>
                    <xdr:col>9</xdr:col>
                    <xdr:colOff>190500</xdr:colOff>
                    <xdr:row>11</xdr:row>
                    <xdr:rowOff>0</xdr:rowOff>
                  </from>
                  <to>
                    <xdr:col>9</xdr:col>
                    <xdr:colOff>581025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1" name="Check Box 15" r:id="rId17">
              <controlPr defaultSize="0">
                <anchor moveWithCells="1">
                  <from>
                    <xdr:col>1</xdr:col>
                    <xdr:colOff>200025</xdr:colOff>
                    <xdr:row>15</xdr:row>
                    <xdr:rowOff>9525</xdr:rowOff>
                  </from>
                  <to>
                    <xdr:col>1</xdr:col>
                    <xdr:colOff>600075</xdr:colOff>
                    <xdr:row>16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2" name="Check Box 16" r:id="rId18">
              <controlPr defaultSize="0">
                <anchor moveWithCells="1">
                  <from>
                    <xdr:col>1</xdr:col>
                    <xdr:colOff>200025</xdr:colOff>
                    <xdr:row>16</xdr:row>
                    <xdr:rowOff>9525</xdr:rowOff>
                  </from>
                  <to>
                    <xdr:col>1</xdr:col>
                    <xdr:colOff>600075</xdr:colOff>
                    <xdr:row>17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3" name="Check Box 17" r:id="rId19">
              <controlPr defaultSize="0">
                <anchor moveWithCells="1">
                  <from>
                    <xdr:col>2</xdr:col>
                    <xdr:colOff>190500</xdr:colOff>
                    <xdr:row>16</xdr:row>
                    <xdr:rowOff>0</xdr:rowOff>
                  </from>
                  <to>
                    <xdr:col>2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4" name="Check Box 18" r:id="rId20">
              <controlPr defaultSize="0">
                <anchor moveWithCells="1">
                  <from>
                    <xdr:col>2</xdr:col>
                    <xdr:colOff>200025</xdr:colOff>
                    <xdr:row>15</xdr:row>
                    <xdr:rowOff>0</xdr:rowOff>
                  </from>
                  <to>
                    <xdr:col>2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5" name="Check Box 19" r:id="rId21">
              <controlPr defaultSize="0">
                <anchor moveWithCells="1">
                  <from>
                    <xdr:col>5</xdr:col>
                    <xdr:colOff>190500</xdr:colOff>
                    <xdr:row>16</xdr:row>
                    <xdr:rowOff>0</xdr:rowOff>
                  </from>
                  <to>
                    <xdr:col>5</xdr:col>
                    <xdr:colOff>581025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6" name="Check Box 20" r:id="rId22">
              <controlPr defaultSize="0">
                <anchor moveWithCells="1">
                  <from>
                    <xdr:col>5</xdr:col>
                    <xdr:colOff>180975</xdr:colOff>
                    <xdr:row>15</xdr:row>
                    <xdr:rowOff>0</xdr:rowOff>
                  </from>
                  <to>
                    <xdr:col>5</xdr:col>
                    <xdr:colOff>571500</xdr:colOff>
                    <xdr:row>16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7" name="Check Box 21" r:id="rId23">
              <controlPr defaultSize="0">
                <anchor moveWithCells="1">
                  <from>
                    <xdr:col>6</xdr:col>
                    <xdr:colOff>200025</xdr:colOff>
                    <xdr:row>16</xdr:row>
                    <xdr:rowOff>0</xdr:rowOff>
                  </from>
                  <to>
                    <xdr:col>6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8" name="Check Box 22" r:id="rId24">
              <controlPr defaultSize="0">
                <anchor moveWithCells="1">
                  <from>
                    <xdr:col>6</xdr:col>
                    <xdr:colOff>200025</xdr:colOff>
                    <xdr:row>15</xdr:row>
                    <xdr:rowOff>0</xdr:rowOff>
                  </from>
                  <to>
                    <xdr:col>6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19" name="Check Box 23" r:id="rId25">
              <controlPr defaultSize="0">
                <anchor moveWithCells="1">
                  <from>
                    <xdr:col>9</xdr:col>
                    <xdr:colOff>200025</xdr:colOff>
                    <xdr:row>16</xdr:row>
                    <xdr:rowOff>0</xdr:rowOff>
                  </from>
                  <to>
                    <xdr:col>9</xdr:col>
                    <xdr:colOff>600075</xdr:colOff>
                    <xdr:row>17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0" name="Check Box 24" r:id="rId26">
              <controlPr defaultSize="0">
                <anchor moveWithCells="1">
                  <from>
                    <xdr:col>10</xdr:col>
                    <xdr:colOff>219075</xdr:colOff>
                    <xdr:row>16</xdr:row>
                    <xdr:rowOff>0</xdr:rowOff>
                  </from>
                  <to>
                    <xdr:col>10</xdr:col>
                    <xdr:colOff>609600</xdr:colOff>
                    <xdr:row>16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1" name="Check Box 25" r:id="rId27">
              <controlPr defaultSize="0">
                <anchor moveWithCells="1">
                  <from>
                    <xdr:col>9</xdr:col>
                    <xdr:colOff>200025</xdr:colOff>
                    <xdr:row>15</xdr:row>
                    <xdr:rowOff>0</xdr:rowOff>
                  </from>
                  <to>
                    <xdr:col>9</xdr:col>
                    <xdr:colOff>600075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2" name="Check Box 26" r:id="rId28">
              <controlPr defaultSize="0">
                <anchor moveWithCells="1">
                  <from>
                    <xdr:col>10</xdr:col>
                    <xdr:colOff>219075</xdr:colOff>
                    <xdr:row>15</xdr:row>
                    <xdr:rowOff>0</xdr:rowOff>
                  </from>
                  <to>
                    <xdr:col>10</xdr:col>
                    <xdr:colOff>609600</xdr:colOff>
                    <xdr:row>16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3" name="Check Box 27" r:id="rId29">
              <controlPr defaultSize="0">
                <anchor moveWithCells="1">
                  <from>
                    <xdr:col>9</xdr:col>
                    <xdr:colOff>238125</xdr:colOff>
                    <xdr:row>6</xdr:row>
                    <xdr:rowOff>0</xdr:rowOff>
                  </from>
                  <to>
                    <xdr:col>9</xdr:col>
                    <xdr:colOff>638175</xdr:colOff>
                    <xdr:row>7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4" name="Check Box 28" r:id="rId30">
              <controlPr defaultSize="0">
                <anchor moveWithCells="1">
                  <from>
                    <xdr:col>9</xdr:col>
                    <xdr:colOff>238125</xdr:colOff>
                    <xdr:row>7</xdr:row>
                    <xdr:rowOff>0</xdr:rowOff>
                  </from>
                  <to>
                    <xdr:col>9</xdr:col>
                    <xdr:colOff>638175</xdr:colOff>
                    <xdr:row>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5" name="Check Box 29" r:id="rId31">
              <controlPr defaultSize="0">
                <anchor moveWithCells="1">
                  <from>
                    <xdr:col>9</xdr:col>
                    <xdr:colOff>238125</xdr:colOff>
                    <xdr:row>5</xdr:row>
                    <xdr:rowOff>0</xdr:rowOff>
                  </from>
                  <to>
                    <xdr:col>9</xdr:col>
                    <xdr:colOff>638175</xdr:colOff>
                    <xdr:row>6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6" name="Check Box 30" r:id="rId32">
              <controlPr defaultSize="0">
                <anchor moveWithCells="1">
                  <from>
                    <xdr:col>9</xdr:col>
                    <xdr:colOff>228600</xdr:colOff>
                    <xdr:row>3</xdr:row>
                    <xdr:rowOff>161925</xdr:rowOff>
                  </from>
                  <to>
                    <xdr:col>9</xdr:col>
                    <xdr:colOff>619125</xdr:colOff>
                    <xdr:row>5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7" name="Check Box 31" r:id="rId33">
              <controlPr defaultSize="0">
                <anchor moveWithCells="1">
                  <from>
                    <xdr:col>9</xdr:col>
                    <xdr:colOff>219075</xdr:colOff>
                    <xdr:row>3</xdr:row>
                    <xdr:rowOff>0</xdr:rowOff>
                  </from>
                  <to>
                    <xdr:col>9</xdr:col>
                    <xdr:colOff>609600</xdr:colOff>
                    <xdr:row>4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8" name="Check Box 32" r:id="rId34">
              <controlPr defaultSize="0">
                <anchor moveWithCells="1">
                  <from>
                    <xdr:col>10</xdr:col>
                    <xdr:colOff>190500</xdr:colOff>
                    <xdr:row>2</xdr:row>
                    <xdr:rowOff>142875</xdr:rowOff>
                  </from>
                  <to>
                    <xdr:col>10</xdr:col>
                    <xdr:colOff>581025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29" name="Check Box 33" r:id="rId35">
              <controlPr defaultSize="0">
                <anchor moveWithCells="1">
                  <from>
                    <xdr:col>10</xdr:col>
                    <xdr:colOff>200025</xdr:colOff>
                    <xdr:row>3</xdr:row>
                    <xdr:rowOff>152400</xdr:rowOff>
                  </from>
                  <to>
                    <xdr:col>10</xdr:col>
                    <xdr:colOff>600075</xdr:colOff>
                    <xdr:row>5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0" name="Check Box 34" r:id="rId36">
              <controlPr defaultSize="0">
                <anchor moveWithCells="1">
                  <from>
                    <xdr:col>10</xdr:col>
                    <xdr:colOff>219075</xdr:colOff>
                    <xdr:row>5</xdr:row>
                    <xdr:rowOff>0</xdr:rowOff>
                  </from>
                  <to>
                    <xdr:col>10</xdr:col>
                    <xdr:colOff>609600</xdr:colOff>
                    <xdr:row>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1" name="Check Box 35" r:id="rId37">
              <controlPr defaultSize="0">
                <anchor moveWithCells="1">
                  <from>
                    <xdr:col>10</xdr:col>
                    <xdr:colOff>219075</xdr:colOff>
                    <xdr:row>6</xdr:row>
                    <xdr:rowOff>0</xdr:rowOff>
                  </from>
                  <to>
                    <xdr:col>10</xdr:col>
                    <xdr:colOff>609600</xdr:colOff>
                    <xdr:row>7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2" name="Check Box 36" r:id="rId38">
              <controlPr defaultSize="0">
                <anchor moveWithCells="1">
                  <from>
                    <xdr:col>10</xdr:col>
                    <xdr:colOff>219075</xdr:colOff>
                    <xdr:row>7</xdr:row>
                    <xdr:rowOff>0</xdr:rowOff>
                  </from>
                  <to>
                    <xdr:col>10</xdr:col>
                    <xdr:colOff>609600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3" name="Check Box 37" r:id="rId39">
              <controlPr defaultSize="0">
                <anchor moveWithCells="1">
                  <from>
                    <xdr:col>2</xdr:col>
                    <xdr:colOff>180975</xdr:colOff>
                    <xdr:row>12</xdr:row>
                    <xdr:rowOff>0</xdr:rowOff>
                  </from>
                  <to>
                    <xdr:col>2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4" name="Check Box 38" r:id="rId40">
              <controlPr defaultSize="0">
                <anchor moveWithCells="1">
                  <from>
                    <xdr:col>1</xdr:col>
                    <xdr:colOff>180975</xdr:colOff>
                    <xdr:row>12</xdr:row>
                    <xdr:rowOff>0</xdr:rowOff>
                  </from>
                  <to>
                    <xdr:col>1</xdr:col>
                    <xdr:colOff>571500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5" name="Check Box 39" r:id="rId41">
              <controlPr defaultSize="0">
                <anchor moveWithCells="1">
                  <from>
                    <xdr:col>5</xdr:col>
                    <xdr:colOff>219075</xdr:colOff>
                    <xdr:row>12</xdr:row>
                    <xdr:rowOff>0</xdr:rowOff>
                  </from>
                  <to>
                    <xdr:col>5</xdr:col>
                    <xdr:colOff>609600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6" name="Check Box 40" r:id="rId42">
              <controlPr defaultSize="0">
                <anchor moveWithCells="1">
                  <from>
                    <xdr:col>6</xdr:col>
                    <xdr:colOff>200025</xdr:colOff>
                    <xdr:row>12</xdr:row>
                    <xdr:rowOff>0</xdr:rowOff>
                  </from>
                  <to>
                    <xdr:col>6</xdr:col>
                    <xdr:colOff>600075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7" name="Check Box 41" r:id="rId43">
              <controlPr defaultSize="0">
                <anchor moveWithCells="1">
                  <from>
                    <xdr:col>7</xdr:col>
                    <xdr:colOff>581025</xdr:colOff>
                    <xdr:row>12</xdr:row>
                    <xdr:rowOff>0</xdr:rowOff>
                  </from>
                  <to>
                    <xdr:col>8</xdr:col>
                    <xdr:colOff>190500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8" name="Check Box 42" r:id="rId44">
              <controlPr defaultSize="0">
                <anchor moveWithCells="1">
                  <from>
                    <xdr:col>1</xdr:col>
                    <xdr:colOff>200025</xdr:colOff>
                    <xdr:row>44</xdr:row>
                    <xdr:rowOff>9525</xdr:rowOff>
                  </from>
                  <to>
                    <xdr:col>1</xdr:col>
                    <xdr:colOff>600075</xdr:colOff>
                    <xdr:row>45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39" name="Check Box 43" r:id="rId45">
              <controlPr defaultSize="0">
                <anchor moveWithCells="1">
                  <from>
                    <xdr:col>1</xdr:col>
                    <xdr:colOff>200025</xdr:colOff>
                    <xdr:row>45</xdr:row>
                    <xdr:rowOff>0</xdr:rowOff>
                  </from>
                  <to>
                    <xdr:col>1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0" name="Check Box 44" r:id="rId46">
              <controlPr defaultSize="0">
                <anchor moveWithCells="1">
                  <from>
                    <xdr:col>2</xdr:col>
                    <xdr:colOff>200025</xdr:colOff>
                    <xdr:row>45</xdr:row>
                    <xdr:rowOff>0</xdr:rowOff>
                  </from>
                  <to>
                    <xdr:col>2</xdr:col>
                    <xdr:colOff>600075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1" name="Check Box 45" r:id="rId47">
              <controlPr defaultSize="0">
                <anchor moveWithCells="1">
                  <from>
                    <xdr:col>2</xdr:col>
                    <xdr:colOff>200025</xdr:colOff>
                    <xdr:row>44</xdr:row>
                    <xdr:rowOff>0</xdr:rowOff>
                  </from>
                  <to>
                    <xdr:col>2</xdr:col>
                    <xdr:colOff>600075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2" name="Check Box 46" r:id="rId48">
              <controlPr defaultSize="0">
                <anchor moveWithCells="1">
                  <from>
                    <xdr:col>5</xdr:col>
                    <xdr:colOff>238125</xdr:colOff>
                    <xdr:row>45</xdr:row>
                    <xdr:rowOff>0</xdr:rowOff>
                  </from>
                  <to>
                    <xdr:col>5</xdr:col>
                    <xdr:colOff>638175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3" name="Check Box 47" r:id="rId49">
              <controlPr defaultSize="0">
                <anchor moveWithCells="1">
                  <from>
                    <xdr:col>5</xdr:col>
                    <xdr:colOff>228600</xdr:colOff>
                    <xdr:row>44</xdr:row>
                    <xdr:rowOff>0</xdr:rowOff>
                  </from>
                  <to>
                    <xdr:col>5</xdr:col>
                    <xdr:colOff>619125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4" name="Check Box 48" r:id="rId50">
              <controlPr defaultSize="0">
                <anchor moveWithCells="1">
                  <from>
                    <xdr:col>6</xdr:col>
                    <xdr:colOff>180975</xdr:colOff>
                    <xdr:row>45</xdr:row>
                    <xdr:rowOff>0</xdr:rowOff>
                  </from>
                  <to>
                    <xdr:col>6</xdr:col>
                    <xdr:colOff>571500</xdr:colOff>
                    <xdr:row>46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5" name="Check Box 49" r:id="rId51">
              <controlPr defaultSize="0">
                <anchor moveWithCells="1">
                  <from>
                    <xdr:col>6</xdr:col>
                    <xdr:colOff>180975</xdr:colOff>
                    <xdr:row>44</xdr:row>
                    <xdr:rowOff>0</xdr:rowOff>
                  </from>
                  <to>
                    <xdr:col>6</xdr:col>
                    <xdr:colOff>571500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6" name="Check Box 50" r:id="rId52">
              <controlPr defaultSize="0">
                <anchor moveWithCells="1">
                  <from>
                    <xdr:col>9</xdr:col>
                    <xdr:colOff>200025</xdr:colOff>
                    <xdr:row>45</xdr:row>
                    <xdr:rowOff>0</xdr:rowOff>
                  </from>
                  <to>
                    <xdr:col>9</xdr:col>
                    <xdr:colOff>600075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7" name="Check Box 51" r:id="rId53">
              <controlPr defaultSize="0">
                <anchor moveWithCells="1">
                  <from>
                    <xdr:col>10</xdr:col>
                    <xdr:colOff>219075</xdr:colOff>
                    <xdr:row>45</xdr:row>
                    <xdr:rowOff>0</xdr:rowOff>
                  </from>
                  <to>
                    <xdr:col>10</xdr:col>
                    <xdr:colOff>609600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8" name="Check Box 52" r:id="rId54">
              <controlPr defaultSize="0">
                <anchor moveWithCells="1">
                  <from>
                    <xdr:col>9</xdr:col>
                    <xdr:colOff>190500</xdr:colOff>
                    <xdr:row>44</xdr:row>
                    <xdr:rowOff>0</xdr:rowOff>
                  </from>
                  <to>
                    <xdr:col>9</xdr:col>
                    <xdr:colOff>581025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49" name="Check Box 53" r:id="rId55">
              <controlPr defaultSize="0">
                <anchor moveWithCells="1">
                  <from>
                    <xdr:col>10</xdr:col>
                    <xdr:colOff>219075</xdr:colOff>
                    <xdr:row>44</xdr:row>
                    <xdr:rowOff>0</xdr:rowOff>
                  </from>
                  <to>
                    <xdr:col>10</xdr:col>
                    <xdr:colOff>609600</xdr:colOff>
                    <xdr:row>45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0" name="Check Box 54" r:id="rId56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1" name="Check Box 55" r:id="rId57">
              <controlPr defaultSize="0">
                <anchor moveWithCells="1">
                  <from>
                    <xdr:col>7</xdr:col>
                    <xdr:colOff>581025</xdr:colOff>
                    <xdr:row>44</xdr:row>
                    <xdr:rowOff>0</xdr:rowOff>
                  </from>
                  <to>
                    <xdr:col>8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2" name="Check Box 56" r:id="rId58">
              <controlPr defaultSize="0">
                <anchor moveWithCells="1">
                  <from>
                    <xdr:col>3</xdr:col>
                    <xdr:colOff>581025</xdr:colOff>
                    <xdr:row>45</xdr:row>
                    <xdr:rowOff>0</xdr:rowOff>
                  </from>
                  <to>
                    <xdr:col>4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3" name="Check Box 57" r:id="rId59">
              <controlPr defaultSize="0">
                <anchor moveWithCells="1">
                  <from>
                    <xdr:col>3</xdr:col>
                    <xdr:colOff>581025</xdr:colOff>
                    <xdr:row>44</xdr:row>
                    <xdr:rowOff>0</xdr:rowOff>
                  </from>
                  <to>
                    <xdr:col>4</xdr:col>
                    <xdr:colOff>190500</xdr:colOff>
                    <xdr:row>45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4" name="Check Box 58" r:id="rId60">
              <controlPr defaultSize="0">
                <anchor moveWithCells="1">
                  <from>
                    <xdr:col>10</xdr:col>
                    <xdr:colOff>200025</xdr:colOff>
                    <xdr:row>11</xdr:row>
                    <xdr:rowOff>142875</xdr:rowOff>
                  </from>
                  <to>
                    <xdr:col>10</xdr:col>
                    <xdr:colOff>600075</xdr:colOff>
                    <xdr:row>13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5" name="Check Box 59" r:id="rId61">
              <controlPr defaultSize="0">
                <anchor moveWithCells="1">
                  <from>
                    <xdr:col>9</xdr:col>
                    <xdr:colOff>180975</xdr:colOff>
                    <xdr:row>12</xdr:row>
                    <xdr:rowOff>0</xdr:rowOff>
                  </from>
                  <to>
                    <xdr:col>9</xdr:col>
                    <xdr:colOff>571500</xdr:colOff>
                    <xdr:row>13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6" name="Check Box 60" r:id="rId62">
              <controlPr defaultSize="0">
                <anchor moveWithCells="1">
                  <from>
                    <xdr:col>7</xdr:col>
                    <xdr:colOff>581025</xdr:colOff>
                    <xdr:row>11</xdr:row>
                    <xdr:rowOff>0</xdr:rowOff>
                  </from>
                  <to>
                    <xdr:col>8</xdr:col>
                    <xdr:colOff>190500</xdr:colOff>
                    <xdr:row>12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7" name="Check Box 61" r:id="rId63">
              <controlPr defaultSize="0">
                <anchor moveWithCells="1">
                  <from>
                    <xdr:col>7</xdr:col>
                    <xdr:colOff>581025</xdr:colOff>
                    <xdr:row>10</xdr:row>
                    <xdr:rowOff>0</xdr:rowOff>
                  </from>
                  <to>
                    <xdr:col>8</xdr:col>
                    <xdr:colOff>190500</xdr:colOff>
                    <xdr:row>11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8" name="Check Box 62" r:id="rId64">
              <controlPr defaultSize="0">
                <anchor moveWithCells="1">
                  <from>
                    <xdr:col>7</xdr:col>
                    <xdr:colOff>581025</xdr:colOff>
                    <xdr:row>45</xdr:row>
                    <xdr:rowOff>0</xdr:rowOff>
                  </from>
                  <to>
                    <xdr:col>8</xdr:col>
                    <xdr:colOff>190500</xdr:colOff>
                    <xdr:row>46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59" name="Check Box 63" r:id="rId65">
              <controlPr defaultSize="0">
                <anchor moveWithCells="1">
                  <from>
                    <xdr:col>2</xdr:col>
                    <xdr:colOff>200025</xdr:colOff>
                    <xdr:row>33</xdr:row>
                    <xdr:rowOff>0</xdr:rowOff>
                  </from>
                  <to>
                    <xdr:col>2</xdr:col>
                    <xdr:colOff>600075</xdr:colOff>
                    <xdr:row>34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4160" name="Check Box 64" r:id="rId66">
              <controlPr defaultSize="0">
                <anchor moveWithCells="1">
                  <from>
                    <xdr:col>3</xdr:col>
                    <xdr:colOff>200025</xdr:colOff>
                    <xdr:row>33</xdr:row>
                    <xdr:rowOff>0</xdr:rowOff>
                  </from>
                  <to>
                    <xdr:col>3</xdr:col>
                    <xdr:colOff>600075</xdr:colOff>
                    <xdr:row>34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52"/>
  <sheetViews>
    <sheetView zoomScalePageLayoutView="125" workbookViewId="0">
      <selection activeCell="B5" sqref="B5:C5"/>
    </sheetView>
  </sheetViews>
  <sheetFormatPr defaultColWidth="10" defaultRowHeight="16.5" customHeight="1"/>
  <cols>
    <col min="1" max="16384" width="10" style="72"/>
  </cols>
  <sheetData>
    <row r="1" ht="22.5" customHeight="1" spans="1:11">
      <c r="A1" s="147" t="s">
        <v>115</v>
      </c>
      <c r="B1" s="147"/>
      <c r="C1" s="147"/>
      <c r="D1" s="147"/>
      <c r="E1" s="147"/>
      <c r="F1" s="147"/>
      <c r="G1" s="147"/>
      <c r="H1" s="147"/>
      <c r="I1" s="147"/>
      <c r="J1" s="147"/>
      <c r="K1" s="147"/>
    </row>
    <row r="2" ht="17.25" customHeight="1" spans="1:11">
      <c r="A2" s="148" t="s">
        <v>18</v>
      </c>
      <c r="B2" s="149" t="s">
        <v>19</v>
      </c>
      <c r="C2" s="149"/>
      <c r="D2" s="150" t="s">
        <v>20</v>
      </c>
      <c r="E2" s="150"/>
      <c r="F2" s="149" t="s">
        <v>21</v>
      </c>
      <c r="G2" s="149"/>
      <c r="H2" s="151" t="s">
        <v>22</v>
      </c>
      <c r="I2" s="219" t="s">
        <v>116</v>
      </c>
      <c r="J2" s="219"/>
      <c r="K2" s="220"/>
    </row>
    <row r="3" customHeight="1" spans="1:11">
      <c r="A3" s="152" t="s">
        <v>24</v>
      </c>
      <c r="B3" s="153"/>
      <c r="C3" s="154"/>
      <c r="D3" s="155" t="s">
        <v>25</v>
      </c>
      <c r="E3" s="156"/>
      <c r="F3" s="156"/>
      <c r="G3" s="157"/>
      <c r="H3" s="155" t="s">
        <v>26</v>
      </c>
      <c r="I3" s="156"/>
      <c r="J3" s="156"/>
      <c r="K3" s="157"/>
    </row>
    <row r="4" customHeight="1" spans="1:11">
      <c r="A4" s="158" t="s">
        <v>27</v>
      </c>
      <c r="B4" s="159" t="s">
        <v>28</v>
      </c>
      <c r="C4" s="160"/>
      <c r="D4" s="158" t="s">
        <v>29</v>
      </c>
      <c r="E4" s="161"/>
      <c r="F4" s="162" t="s">
        <v>30</v>
      </c>
      <c r="G4" s="163"/>
      <c r="H4" s="158" t="s">
        <v>117</v>
      </c>
      <c r="I4" s="161"/>
      <c r="J4" s="159" t="s">
        <v>32</v>
      </c>
      <c r="K4" s="160" t="s">
        <v>33</v>
      </c>
    </row>
    <row r="5" customHeight="1" spans="1:11">
      <c r="A5" s="164" t="s">
        <v>34</v>
      </c>
      <c r="B5" s="159" t="s">
        <v>28</v>
      </c>
      <c r="C5" s="160"/>
      <c r="D5" s="158" t="s">
        <v>36</v>
      </c>
      <c r="E5" s="161"/>
      <c r="F5" s="162">
        <v>45366</v>
      </c>
      <c r="G5" s="163"/>
      <c r="H5" s="158" t="s">
        <v>118</v>
      </c>
      <c r="I5" s="161"/>
      <c r="J5" s="159" t="s">
        <v>32</v>
      </c>
      <c r="K5" s="160" t="s">
        <v>33</v>
      </c>
    </row>
    <row r="6" customHeight="1" spans="1:11">
      <c r="A6" s="158" t="s">
        <v>38</v>
      </c>
      <c r="B6" s="165">
        <v>3</v>
      </c>
      <c r="C6" s="166">
        <v>6</v>
      </c>
      <c r="D6" s="164" t="s">
        <v>39</v>
      </c>
      <c r="E6" s="167"/>
      <c r="F6" s="162">
        <v>45427</v>
      </c>
      <c r="G6" s="163"/>
      <c r="H6" s="168" t="s">
        <v>119</v>
      </c>
      <c r="I6" s="197"/>
      <c r="J6" s="197"/>
      <c r="K6" s="221"/>
    </row>
    <row r="7" customHeight="1" spans="1:11">
      <c r="A7" s="158" t="s">
        <v>41</v>
      </c>
      <c r="B7" s="169">
        <v>24747</v>
      </c>
      <c r="C7" s="170"/>
      <c r="D7" s="164" t="s">
        <v>42</v>
      </c>
      <c r="E7" s="171"/>
      <c r="F7" s="162">
        <v>45432</v>
      </c>
      <c r="G7" s="163"/>
      <c r="H7" s="172"/>
      <c r="I7" s="159"/>
      <c r="J7" s="159"/>
      <c r="K7" s="160"/>
    </row>
    <row r="8" customHeight="1" spans="1:11">
      <c r="A8" s="173"/>
      <c r="B8" s="174"/>
      <c r="C8" s="175"/>
      <c r="D8" s="176" t="s">
        <v>44</v>
      </c>
      <c r="E8" s="177"/>
      <c r="F8" s="178">
        <v>45442</v>
      </c>
      <c r="G8" s="179"/>
      <c r="H8" s="180"/>
      <c r="I8" s="193"/>
      <c r="J8" s="193"/>
      <c r="K8" s="222"/>
    </row>
    <row r="9" customHeight="1" spans="1:11">
      <c r="A9" s="181" t="s">
        <v>120</v>
      </c>
      <c r="B9" s="181"/>
      <c r="C9" s="181"/>
      <c r="D9" s="181"/>
      <c r="E9" s="181"/>
      <c r="F9" s="181"/>
      <c r="G9" s="181"/>
      <c r="H9" s="181"/>
      <c r="I9" s="181"/>
      <c r="J9" s="181"/>
      <c r="K9" s="181"/>
    </row>
    <row r="10" customHeight="1" spans="1:11">
      <c r="A10" s="182" t="s">
        <v>48</v>
      </c>
      <c r="B10" s="183" t="s">
        <v>49</v>
      </c>
      <c r="C10" s="184" t="s">
        <v>50</v>
      </c>
      <c r="D10" s="185"/>
      <c r="E10" s="186" t="s">
        <v>53</v>
      </c>
      <c r="F10" s="183" t="s">
        <v>49</v>
      </c>
      <c r="G10" s="184" t="s">
        <v>50</v>
      </c>
      <c r="H10" s="183"/>
      <c r="I10" s="186" t="s">
        <v>51</v>
      </c>
      <c r="J10" s="183" t="s">
        <v>49</v>
      </c>
      <c r="K10" s="223" t="s">
        <v>50</v>
      </c>
    </row>
    <row r="11" customHeight="1" spans="1:11">
      <c r="A11" s="164" t="s">
        <v>54</v>
      </c>
      <c r="B11" s="187" t="s">
        <v>49</v>
      </c>
      <c r="C11" s="159" t="s">
        <v>50</v>
      </c>
      <c r="D11" s="171"/>
      <c r="E11" s="167" t="s">
        <v>56</v>
      </c>
      <c r="F11" s="187" t="s">
        <v>49</v>
      </c>
      <c r="G11" s="159" t="s">
        <v>50</v>
      </c>
      <c r="H11" s="187"/>
      <c r="I11" s="167" t="s">
        <v>61</v>
      </c>
      <c r="J11" s="187" t="s">
        <v>49</v>
      </c>
      <c r="K11" s="160" t="s">
        <v>50</v>
      </c>
    </row>
    <row r="12" customHeight="1" spans="1:11">
      <c r="A12" s="176" t="s">
        <v>92</v>
      </c>
      <c r="B12" s="177"/>
      <c r="C12" s="177"/>
      <c r="D12" s="177"/>
      <c r="E12" s="177"/>
      <c r="F12" s="177"/>
      <c r="G12" s="177"/>
      <c r="H12" s="177"/>
      <c r="I12" s="177"/>
      <c r="J12" s="177"/>
      <c r="K12" s="224"/>
    </row>
    <row r="13" customHeight="1" spans="1:11">
      <c r="A13" s="188" t="s">
        <v>121</v>
      </c>
      <c r="B13" s="188"/>
      <c r="C13" s="188"/>
      <c r="D13" s="188"/>
      <c r="E13" s="188"/>
      <c r="F13" s="188"/>
      <c r="G13" s="188"/>
      <c r="H13" s="188"/>
      <c r="I13" s="188"/>
      <c r="J13" s="188"/>
      <c r="K13" s="188"/>
    </row>
    <row r="14" customHeight="1" spans="1:11">
      <c r="A14" s="189" t="s">
        <v>122</v>
      </c>
      <c r="B14" s="190"/>
      <c r="C14" s="190"/>
      <c r="D14" s="190"/>
      <c r="E14" s="190"/>
      <c r="F14" s="190"/>
      <c r="G14" s="190"/>
      <c r="H14" s="190"/>
      <c r="I14" s="107"/>
      <c r="J14" s="107"/>
      <c r="K14" s="137"/>
    </row>
    <row r="15" customHeight="1" spans="1:11">
      <c r="A15" s="109"/>
      <c r="B15" s="110"/>
      <c r="C15" s="110"/>
      <c r="D15" s="191"/>
      <c r="E15" s="192"/>
      <c r="F15" s="110"/>
      <c r="G15" s="110"/>
      <c r="H15" s="191"/>
      <c r="I15" s="125"/>
      <c r="J15" s="225"/>
      <c r="K15" s="226"/>
    </row>
    <row r="16" customHeight="1" spans="1:11">
      <c r="A16" s="180"/>
      <c r="B16" s="193"/>
      <c r="C16" s="193"/>
      <c r="D16" s="193"/>
      <c r="E16" s="193"/>
      <c r="F16" s="193"/>
      <c r="G16" s="193"/>
      <c r="H16" s="193"/>
      <c r="I16" s="193"/>
      <c r="J16" s="193"/>
      <c r="K16" s="222"/>
    </row>
    <row r="17" customHeight="1" spans="1:11">
      <c r="A17" s="188" t="s">
        <v>123</v>
      </c>
      <c r="B17" s="188"/>
      <c r="C17" s="188"/>
      <c r="D17" s="188"/>
      <c r="E17" s="188"/>
      <c r="F17" s="188"/>
      <c r="G17" s="188"/>
      <c r="H17" s="188"/>
      <c r="I17" s="188"/>
      <c r="J17" s="188"/>
      <c r="K17" s="188"/>
    </row>
    <row r="18" customHeight="1" spans="1:11">
      <c r="A18" s="189"/>
      <c r="B18" s="190"/>
      <c r="C18" s="190"/>
      <c r="D18" s="190"/>
      <c r="E18" s="190"/>
      <c r="F18" s="190"/>
      <c r="G18" s="190"/>
      <c r="H18" s="190"/>
      <c r="I18" s="107"/>
      <c r="J18" s="107"/>
      <c r="K18" s="137"/>
    </row>
    <row r="19" customHeight="1" spans="1:11">
      <c r="A19" s="109"/>
      <c r="B19" s="110"/>
      <c r="C19" s="110"/>
      <c r="D19" s="191"/>
      <c r="E19" s="192"/>
      <c r="F19" s="110"/>
      <c r="G19" s="110"/>
      <c r="H19" s="191"/>
      <c r="I19" s="125"/>
      <c r="J19" s="225"/>
      <c r="K19" s="226"/>
    </row>
    <row r="20" customHeight="1" spans="1:11">
      <c r="A20" s="180"/>
      <c r="B20" s="193"/>
      <c r="C20" s="193"/>
      <c r="D20" s="193"/>
      <c r="E20" s="193"/>
      <c r="F20" s="193"/>
      <c r="G20" s="193"/>
      <c r="H20" s="193"/>
      <c r="I20" s="193"/>
      <c r="J20" s="193"/>
      <c r="K20" s="222"/>
    </row>
    <row r="21" customHeight="1" spans="1:11">
      <c r="A21" s="194" t="s">
        <v>89</v>
      </c>
      <c r="B21" s="194"/>
      <c r="C21" s="194"/>
      <c r="D21" s="194"/>
      <c r="E21" s="194"/>
      <c r="F21" s="194"/>
      <c r="G21" s="194"/>
      <c r="H21" s="194"/>
      <c r="I21" s="194"/>
      <c r="J21" s="194"/>
      <c r="K21" s="194"/>
    </row>
    <row r="22" customHeight="1" spans="1:11">
      <c r="A22" s="74" t="s">
        <v>90</v>
      </c>
      <c r="B22" s="107"/>
      <c r="C22" s="107"/>
      <c r="D22" s="107"/>
      <c r="E22" s="107"/>
      <c r="F22" s="107"/>
      <c r="G22" s="107"/>
      <c r="H22" s="107"/>
      <c r="I22" s="107"/>
      <c r="J22" s="107"/>
      <c r="K22" s="137"/>
    </row>
    <row r="23" customHeight="1" spans="1:11">
      <c r="A23" s="86" t="s">
        <v>91</v>
      </c>
      <c r="B23" s="88"/>
      <c r="C23" s="159" t="s">
        <v>32</v>
      </c>
      <c r="D23" s="159" t="s">
        <v>33</v>
      </c>
      <c r="E23" s="85"/>
      <c r="F23" s="85"/>
      <c r="G23" s="85"/>
      <c r="H23" s="85"/>
      <c r="I23" s="85"/>
      <c r="J23" s="85"/>
      <c r="K23" s="131"/>
    </row>
    <row r="24" customHeight="1" spans="1:11">
      <c r="A24" s="158" t="s">
        <v>124</v>
      </c>
      <c r="B24" s="159"/>
      <c r="C24" s="159"/>
      <c r="D24" s="159"/>
      <c r="E24" s="159"/>
      <c r="F24" s="159"/>
      <c r="G24" s="159"/>
      <c r="H24" s="159"/>
      <c r="I24" s="159"/>
      <c r="J24" s="159"/>
      <c r="K24" s="160"/>
    </row>
    <row r="25" customHeight="1" spans="1:11">
      <c r="A25" s="195"/>
      <c r="B25" s="196"/>
      <c r="C25" s="196"/>
      <c r="D25" s="196"/>
      <c r="E25" s="196"/>
      <c r="F25" s="196"/>
      <c r="G25" s="196"/>
      <c r="H25" s="196"/>
      <c r="I25" s="196"/>
      <c r="J25" s="196"/>
      <c r="K25" s="227"/>
    </row>
    <row r="26" customHeight="1" spans="1:11">
      <c r="A26" s="181" t="s">
        <v>100</v>
      </c>
      <c r="B26" s="181"/>
      <c r="C26" s="181"/>
      <c r="D26" s="181"/>
      <c r="E26" s="181"/>
      <c r="F26" s="181"/>
      <c r="G26" s="181"/>
      <c r="H26" s="181"/>
      <c r="I26" s="181"/>
      <c r="J26" s="181"/>
      <c r="K26" s="181"/>
    </row>
    <row r="27" customHeight="1" spans="1:11">
      <c r="A27" s="152" t="s">
        <v>101</v>
      </c>
      <c r="B27" s="184" t="s">
        <v>59</v>
      </c>
      <c r="C27" s="184" t="s">
        <v>60</v>
      </c>
      <c r="D27" s="184" t="s">
        <v>52</v>
      </c>
      <c r="E27" s="153" t="s">
        <v>102</v>
      </c>
      <c r="F27" s="184" t="s">
        <v>59</v>
      </c>
      <c r="G27" s="184" t="s">
        <v>60</v>
      </c>
      <c r="H27" s="184" t="s">
        <v>52</v>
      </c>
      <c r="I27" s="153" t="s">
        <v>103</v>
      </c>
      <c r="J27" s="184" t="s">
        <v>59</v>
      </c>
      <c r="K27" s="223" t="s">
        <v>60</v>
      </c>
    </row>
    <row r="28" customHeight="1" spans="1:11">
      <c r="A28" s="168" t="s">
        <v>51</v>
      </c>
      <c r="B28" s="159" t="s">
        <v>59</v>
      </c>
      <c r="C28" s="159" t="s">
        <v>60</v>
      </c>
      <c r="D28" s="159" t="s">
        <v>52</v>
      </c>
      <c r="E28" s="197" t="s">
        <v>58</v>
      </c>
      <c r="F28" s="159" t="s">
        <v>59</v>
      </c>
      <c r="G28" s="159" t="s">
        <v>60</v>
      </c>
      <c r="H28" s="159" t="s">
        <v>52</v>
      </c>
      <c r="I28" s="197" t="s">
        <v>69</v>
      </c>
      <c r="J28" s="159" t="s">
        <v>59</v>
      </c>
      <c r="K28" s="160" t="s">
        <v>60</v>
      </c>
    </row>
    <row r="29" customHeight="1" spans="1:11">
      <c r="A29" s="158" t="s">
        <v>62</v>
      </c>
      <c r="B29" s="88"/>
      <c r="C29" s="88"/>
      <c r="D29" s="88"/>
      <c r="E29" s="88"/>
      <c r="F29" s="88"/>
      <c r="G29" s="88"/>
      <c r="H29" s="88"/>
      <c r="I29" s="88"/>
      <c r="J29" s="88"/>
      <c r="K29" s="138"/>
    </row>
    <row r="30" customHeight="1" spans="1:11">
      <c r="A30" s="198"/>
      <c r="B30" s="199"/>
      <c r="C30" s="199"/>
      <c r="D30" s="199"/>
      <c r="E30" s="199"/>
      <c r="F30" s="199"/>
      <c r="G30" s="199"/>
      <c r="H30" s="199"/>
      <c r="I30" s="199"/>
      <c r="J30" s="199"/>
      <c r="K30" s="228"/>
    </row>
    <row r="31" customHeight="1" spans="1:11">
      <c r="A31" s="181" t="s">
        <v>125</v>
      </c>
      <c r="B31" s="181"/>
      <c r="C31" s="181"/>
      <c r="D31" s="181"/>
      <c r="E31" s="181"/>
      <c r="F31" s="181"/>
      <c r="G31" s="181"/>
      <c r="H31" s="181"/>
      <c r="I31" s="181"/>
      <c r="J31" s="181"/>
      <c r="K31" s="181"/>
    </row>
    <row r="32" ht="17.25" customHeight="1" spans="1:11">
      <c r="A32" s="200" t="s">
        <v>126</v>
      </c>
      <c r="B32" s="201"/>
      <c r="C32" s="201"/>
      <c r="D32" s="201"/>
      <c r="E32" s="201"/>
      <c r="F32" s="201"/>
      <c r="G32" s="201"/>
      <c r="H32" s="201"/>
      <c r="I32" s="201"/>
      <c r="J32" s="201"/>
      <c r="K32" s="229"/>
    </row>
    <row r="33" ht="17.25" customHeight="1" spans="1:11">
      <c r="A33" s="202" t="s">
        <v>127</v>
      </c>
      <c r="B33" s="203"/>
      <c r="C33" s="203"/>
      <c r="D33" s="203"/>
      <c r="E33" s="203"/>
      <c r="F33" s="203"/>
      <c r="G33" s="203"/>
      <c r="H33" s="203"/>
      <c r="I33" s="203"/>
      <c r="J33" s="203"/>
      <c r="K33" s="230"/>
    </row>
    <row r="34" ht="17.25" customHeight="1" spans="1:11">
      <c r="A34" s="202" t="s">
        <v>128</v>
      </c>
      <c r="B34" s="203"/>
      <c r="C34" s="203"/>
      <c r="D34" s="203"/>
      <c r="E34" s="203"/>
      <c r="F34" s="203"/>
      <c r="G34" s="203"/>
      <c r="H34" s="203"/>
      <c r="I34" s="203"/>
      <c r="J34" s="203"/>
      <c r="K34" s="230"/>
    </row>
    <row r="35" ht="17.25" customHeight="1" spans="1:11">
      <c r="A35" s="202" t="s">
        <v>129</v>
      </c>
      <c r="B35" s="203"/>
      <c r="C35" s="203"/>
      <c r="D35" s="203"/>
      <c r="E35" s="203"/>
      <c r="F35" s="203"/>
      <c r="G35" s="203"/>
      <c r="H35" s="203"/>
      <c r="I35" s="203"/>
      <c r="J35" s="203"/>
      <c r="K35" s="230"/>
    </row>
    <row r="36" ht="17.25" customHeight="1" spans="1:11">
      <c r="A36" s="202" t="s">
        <v>130</v>
      </c>
      <c r="B36" s="203"/>
      <c r="C36" s="203"/>
      <c r="D36" s="203"/>
      <c r="E36" s="203"/>
      <c r="F36" s="203"/>
      <c r="G36" s="203"/>
      <c r="H36" s="203"/>
      <c r="I36" s="203"/>
      <c r="J36" s="203"/>
      <c r="K36" s="230"/>
    </row>
    <row r="37" ht="17.25" customHeight="1" spans="1:11">
      <c r="A37" s="202" t="s">
        <v>131</v>
      </c>
      <c r="B37" s="203"/>
      <c r="C37" s="203"/>
      <c r="D37" s="203"/>
      <c r="E37" s="203"/>
      <c r="F37" s="203"/>
      <c r="G37" s="203"/>
      <c r="H37" s="203"/>
      <c r="I37" s="203"/>
      <c r="J37" s="203"/>
      <c r="K37" s="230"/>
    </row>
    <row r="38" ht="17.25" customHeight="1" spans="1:11">
      <c r="A38" s="202" t="s">
        <v>132</v>
      </c>
      <c r="B38" s="203"/>
      <c r="C38" s="203"/>
      <c r="D38" s="203"/>
      <c r="E38" s="203"/>
      <c r="F38" s="203"/>
      <c r="G38" s="203"/>
      <c r="H38" s="203"/>
      <c r="I38" s="203"/>
      <c r="J38" s="203"/>
      <c r="K38" s="230"/>
    </row>
    <row r="39" ht="17.25" customHeight="1" spans="1:11">
      <c r="A39" s="204"/>
      <c r="B39" s="205"/>
      <c r="C39" s="205"/>
      <c r="D39" s="205"/>
      <c r="E39" s="205"/>
      <c r="F39" s="205"/>
      <c r="G39" s="205"/>
      <c r="H39" s="205"/>
      <c r="I39" s="205"/>
      <c r="J39" s="205"/>
      <c r="K39" s="170"/>
    </row>
    <row r="40" ht="17.25" customHeight="1" spans="1:11">
      <c r="A40" s="204"/>
      <c r="B40" s="205"/>
      <c r="C40" s="205"/>
      <c r="D40" s="205"/>
      <c r="E40" s="205"/>
      <c r="F40" s="205"/>
      <c r="G40" s="205"/>
      <c r="H40" s="205"/>
      <c r="I40" s="205"/>
      <c r="J40" s="205"/>
      <c r="K40" s="170"/>
    </row>
    <row r="41" ht="17.25" customHeight="1" spans="1:11">
      <c r="A41" s="204"/>
      <c r="B41" s="205"/>
      <c r="C41" s="205"/>
      <c r="D41" s="205"/>
      <c r="E41" s="205"/>
      <c r="F41" s="205"/>
      <c r="G41" s="205"/>
      <c r="H41" s="205"/>
      <c r="I41" s="205"/>
      <c r="J41" s="205"/>
      <c r="K41" s="170"/>
    </row>
    <row r="42" ht="17.25" customHeight="1" spans="1:11">
      <c r="A42" s="204"/>
      <c r="B42" s="205"/>
      <c r="C42" s="205"/>
      <c r="D42" s="205"/>
      <c r="E42" s="205"/>
      <c r="F42" s="205"/>
      <c r="G42" s="205"/>
      <c r="H42" s="205"/>
      <c r="I42" s="205"/>
      <c r="J42" s="205"/>
      <c r="K42" s="170"/>
    </row>
    <row r="43" ht="17.25" customHeight="1" spans="1:11">
      <c r="A43" s="198" t="s">
        <v>99</v>
      </c>
      <c r="B43" s="199"/>
      <c r="C43" s="199"/>
      <c r="D43" s="199"/>
      <c r="E43" s="199"/>
      <c r="F43" s="199"/>
      <c r="G43" s="199"/>
      <c r="H43" s="199"/>
      <c r="I43" s="199"/>
      <c r="J43" s="199"/>
      <c r="K43" s="228"/>
    </row>
    <row r="44" customHeight="1" spans="1:11">
      <c r="A44" s="181" t="s">
        <v>133</v>
      </c>
      <c r="B44" s="181"/>
      <c r="C44" s="181"/>
      <c r="D44" s="181"/>
      <c r="E44" s="181"/>
      <c r="F44" s="181"/>
      <c r="G44" s="181"/>
      <c r="H44" s="181"/>
      <c r="I44" s="181"/>
      <c r="J44" s="181"/>
      <c r="K44" s="181"/>
    </row>
    <row r="45" ht="18" customHeight="1" spans="1:11">
      <c r="A45" s="105" t="s">
        <v>92</v>
      </c>
      <c r="B45" s="106"/>
      <c r="C45" s="106"/>
      <c r="D45" s="106"/>
      <c r="E45" s="106"/>
      <c r="F45" s="106"/>
      <c r="G45" s="106"/>
      <c r="H45" s="106"/>
      <c r="I45" s="106"/>
      <c r="J45" s="106"/>
      <c r="K45" s="136"/>
    </row>
    <row r="46" ht="18" customHeight="1" spans="1:11">
      <c r="A46" s="105"/>
      <c r="B46" s="106"/>
      <c r="C46" s="106"/>
      <c r="D46" s="106"/>
      <c r="E46" s="106"/>
      <c r="F46" s="106"/>
      <c r="G46" s="106"/>
      <c r="H46" s="106"/>
      <c r="I46" s="106"/>
      <c r="J46" s="106"/>
      <c r="K46" s="136"/>
    </row>
    <row r="47" ht="18" customHeight="1" spans="1:11">
      <c r="A47" s="195"/>
      <c r="B47" s="196"/>
      <c r="C47" s="196"/>
      <c r="D47" s="196"/>
      <c r="E47" s="196"/>
      <c r="F47" s="196"/>
      <c r="G47" s="196"/>
      <c r="H47" s="196"/>
      <c r="I47" s="196"/>
      <c r="J47" s="196"/>
      <c r="K47" s="227"/>
    </row>
    <row r="48" ht="21" customHeight="1" spans="1:11">
      <c r="A48" s="206" t="s">
        <v>105</v>
      </c>
      <c r="B48" s="207" t="s">
        <v>106</v>
      </c>
      <c r="C48" s="207"/>
      <c r="D48" s="208" t="s">
        <v>107</v>
      </c>
      <c r="E48" s="209" t="s">
        <v>134</v>
      </c>
      <c r="F48" s="208" t="s">
        <v>109</v>
      </c>
      <c r="G48" s="210">
        <v>45400</v>
      </c>
      <c r="H48" s="211" t="s">
        <v>110</v>
      </c>
      <c r="I48" s="211"/>
      <c r="J48" s="207" t="s">
        <v>135</v>
      </c>
      <c r="K48" s="231"/>
    </row>
    <row r="49" customHeight="1" spans="1:11">
      <c r="A49" s="212" t="s">
        <v>112</v>
      </c>
      <c r="B49" s="213"/>
      <c r="C49" s="213"/>
      <c r="D49" s="213"/>
      <c r="E49" s="213"/>
      <c r="F49" s="213"/>
      <c r="G49" s="213"/>
      <c r="H49" s="213"/>
      <c r="I49" s="213"/>
      <c r="J49" s="213"/>
      <c r="K49" s="232"/>
    </row>
    <row r="50" customHeight="1" spans="1:11">
      <c r="A50" s="214"/>
      <c r="B50" s="215"/>
      <c r="C50" s="215"/>
      <c r="D50" s="215"/>
      <c r="E50" s="215"/>
      <c r="F50" s="215"/>
      <c r="G50" s="215"/>
      <c r="H50" s="215"/>
      <c r="I50" s="215"/>
      <c r="J50" s="215"/>
      <c r="K50" s="233"/>
    </row>
    <row r="51" customHeight="1" spans="1:11">
      <c r="A51" s="216"/>
      <c r="B51" s="217"/>
      <c r="C51" s="217"/>
      <c r="D51" s="217"/>
      <c r="E51" s="217"/>
      <c r="F51" s="217"/>
      <c r="G51" s="217"/>
      <c r="H51" s="217"/>
      <c r="I51" s="217"/>
      <c r="J51" s="217"/>
      <c r="K51" s="234"/>
    </row>
    <row r="52" ht="21" customHeight="1" spans="1:11">
      <c r="A52" s="206" t="s">
        <v>105</v>
      </c>
      <c r="B52" s="207" t="s">
        <v>106</v>
      </c>
      <c r="C52" s="207"/>
      <c r="D52" s="208" t="s">
        <v>107</v>
      </c>
      <c r="E52" s="208" t="s">
        <v>134</v>
      </c>
      <c r="F52" s="208" t="s">
        <v>109</v>
      </c>
      <c r="G52" s="218">
        <v>45400</v>
      </c>
      <c r="H52" s="211" t="s">
        <v>110</v>
      </c>
      <c r="I52" s="211"/>
      <c r="J52" s="235" t="s">
        <v>135</v>
      </c>
      <c r="K52" s="236"/>
    </row>
  </sheetData>
  <mergeCells count="82">
    <mergeCell ref="A1:K1"/>
    <mergeCell ref="B2:C2"/>
    <mergeCell ref="D2:E2"/>
    <mergeCell ref="F2:G2"/>
    <mergeCell ref="I2:K2"/>
    <mergeCell ref="A3:C3"/>
    <mergeCell ref="D3:G3"/>
    <mergeCell ref="H3:K3"/>
    <mergeCell ref="B4:C4"/>
    <mergeCell ref="D4:E4"/>
    <mergeCell ref="F4:G4"/>
    <mergeCell ref="H4:I4"/>
    <mergeCell ref="B5:C5"/>
    <mergeCell ref="D5:E5"/>
    <mergeCell ref="F5:G5"/>
    <mergeCell ref="H5:I5"/>
    <mergeCell ref="F6:G6"/>
    <mergeCell ref="H6:K6"/>
    <mergeCell ref="B7:C7"/>
    <mergeCell ref="F7:G7"/>
    <mergeCell ref="H7:K7"/>
    <mergeCell ref="B8:C8"/>
    <mergeCell ref="D8:E8"/>
    <mergeCell ref="F8:G8"/>
    <mergeCell ref="H8:K8"/>
    <mergeCell ref="A9:K9"/>
    <mergeCell ref="A12:K12"/>
    <mergeCell ref="A13:K13"/>
    <mergeCell ref="A14:D14"/>
    <mergeCell ref="E14:H14"/>
    <mergeCell ref="I14:K14"/>
    <mergeCell ref="A15:D15"/>
    <mergeCell ref="E15:H15"/>
    <mergeCell ref="I15:K15"/>
    <mergeCell ref="A16:D16"/>
    <mergeCell ref="E16:H16"/>
    <mergeCell ref="I16:K16"/>
    <mergeCell ref="A17:K17"/>
    <mergeCell ref="A18:D18"/>
    <mergeCell ref="E18:H18"/>
    <mergeCell ref="I18:K18"/>
    <mergeCell ref="A19:D19"/>
    <mergeCell ref="E19:H19"/>
    <mergeCell ref="I19:K19"/>
    <mergeCell ref="A20:D20"/>
    <mergeCell ref="E20:H20"/>
    <mergeCell ref="I20:K20"/>
    <mergeCell ref="A21:K21"/>
    <mergeCell ref="A22:K22"/>
    <mergeCell ref="A23:B23"/>
    <mergeCell ref="E23:K23"/>
    <mergeCell ref="A24:K24"/>
    <mergeCell ref="A25:K25"/>
    <mergeCell ref="A26:K26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K38"/>
    <mergeCell ref="A39:K39"/>
    <mergeCell ref="A40:K40"/>
    <mergeCell ref="A41:K41"/>
    <mergeCell ref="A42:K42"/>
    <mergeCell ref="A43:K43"/>
    <mergeCell ref="A44:K44"/>
    <mergeCell ref="A45:K45"/>
    <mergeCell ref="A46:K46"/>
    <mergeCell ref="A47:K47"/>
    <mergeCell ref="B48:C48"/>
    <mergeCell ref="H48:I48"/>
    <mergeCell ref="J48:K48"/>
    <mergeCell ref="A49:K49"/>
    <mergeCell ref="A50:K50"/>
    <mergeCell ref="A51:K51"/>
    <mergeCell ref="B52:C52"/>
    <mergeCell ref="H52:I52"/>
    <mergeCell ref="J52:K5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7169" name="Check Box 1" r:id="rId3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304800</xdr:colOff>
                    <xdr:row>47</xdr:row>
                    <xdr:rowOff>104775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0" name="Check Box 2" r:id="rId4">
              <controlPr defaultSize="0">
                <anchor moveWithCells="1">
                  <from>
                    <xdr:col>6</xdr:col>
                    <xdr:colOff>190500</xdr:colOff>
                    <xdr:row>9</xdr:row>
                    <xdr:rowOff>142875</xdr:rowOff>
                  </from>
                  <to>
                    <xdr:col>6</xdr:col>
                    <xdr:colOff>581025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1" name="Check Box 3" r:id="rId5">
              <controlPr defaultSize="0">
                <anchor moveWithCells="1">
                  <from>
                    <xdr:col>2</xdr:col>
                    <xdr:colOff>200025</xdr:colOff>
                    <xdr:row>8</xdr:row>
                    <xdr:rowOff>180975</xdr:rowOff>
                  </from>
                  <to>
                    <xdr:col>2</xdr:col>
                    <xdr:colOff>600075</xdr:colOff>
                    <xdr:row>9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2" name="Check Box 4" r:id="rId6">
              <controlPr defaultSize="0">
                <anchor moveWithCells="1">
                  <from>
                    <xdr:col>252</xdr:col>
                    <xdr:colOff>0</xdr:colOff>
                    <xdr:row>47</xdr:row>
                    <xdr:rowOff>0</xdr:rowOff>
                  </from>
                  <to>
                    <xdr:col>252</xdr:col>
                    <xdr:colOff>390525</xdr:colOff>
                    <xdr:row>47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3" name="Check Box 5" r:id="rId7">
              <controlPr defaultSize="0">
                <anchor moveWithCells="1">
                  <from>
                    <xdr:col>2</xdr:col>
                    <xdr:colOff>190500</xdr:colOff>
                    <xdr:row>9</xdr:row>
                    <xdr:rowOff>190500</xdr:rowOff>
                  </from>
                  <to>
                    <xdr:col>2</xdr:col>
                    <xdr:colOff>581025</xdr:colOff>
                    <xdr:row>10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4" name="Check Box 6" r:id="rId8">
              <controlPr defaultSize="0">
                <anchor moveWithCells="1">
                  <from>
                    <xdr:col>5</xdr:col>
                    <xdr:colOff>200025</xdr:colOff>
                    <xdr:row>9</xdr:row>
                    <xdr:rowOff>0</xdr:rowOff>
                  </from>
                  <to>
                    <xdr:col>5</xdr:col>
                    <xdr:colOff>600075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5" name="Check Box 7" r:id="rId9">
              <controlPr defaultSize="0">
                <anchor moveWithCells="1">
                  <from>
                    <xdr:col>6</xdr:col>
                    <xdr:colOff>180975</xdr:colOff>
                    <xdr:row>8</xdr:row>
                    <xdr:rowOff>152400</xdr:rowOff>
                  </from>
                  <to>
                    <xdr:col>6</xdr:col>
                    <xdr:colOff>571500</xdr:colOff>
                    <xdr:row>10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6" name="Check Box 8" r:id="rId10">
              <controlPr defaultSize="0">
                <anchor moveWithCells="1">
                  <from>
                    <xdr:col>5</xdr:col>
                    <xdr:colOff>219075</xdr:colOff>
                    <xdr:row>10</xdr:row>
                    <xdr:rowOff>0</xdr:rowOff>
                  </from>
                  <to>
                    <xdr:col>5</xdr:col>
                    <xdr:colOff>609600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7" name="Check Box 9" r:id="rId11">
              <controlPr defaultSize="0">
                <anchor moveWithCells="1">
                  <from>
                    <xdr:col>1</xdr:col>
                    <xdr:colOff>180975</xdr:colOff>
                    <xdr:row>8</xdr:row>
                    <xdr:rowOff>190500</xdr:rowOff>
                  </from>
                  <to>
                    <xdr:col>1</xdr:col>
                    <xdr:colOff>571500</xdr:colOff>
                    <xdr:row>9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8" name="Check Box 10" r:id="rId12">
              <controlPr defaultSize="0">
                <anchor moveWithCells="1">
                  <from>
                    <xdr:col>1</xdr:col>
                    <xdr:colOff>161925</xdr:colOff>
                    <xdr:row>10</xdr:row>
                    <xdr:rowOff>0</xdr:rowOff>
                  </from>
                  <to>
                    <xdr:col>1</xdr:col>
                    <xdr:colOff>561975</xdr:colOff>
                    <xdr:row>10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79" name="Check Box 11" r:id="rId13">
              <controlPr defaultSize="0">
                <anchor moveWithCells="1">
                  <from>
                    <xdr:col>9</xdr:col>
                    <xdr:colOff>161925</xdr:colOff>
                    <xdr:row>9</xdr:row>
                    <xdr:rowOff>0</xdr:rowOff>
                  </from>
                  <to>
                    <xdr:col>9</xdr:col>
                    <xdr:colOff>561975</xdr:colOff>
                    <xdr:row>10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0" name="Check Box 12" r:id="rId14">
              <controlPr defaultSize="0">
                <anchor moveWithCells="1">
                  <from>
                    <xdr:col>10</xdr:col>
                    <xdr:colOff>161925</xdr:colOff>
                    <xdr:row>8</xdr:row>
                    <xdr:rowOff>142875</xdr:rowOff>
                  </from>
                  <to>
                    <xdr:col>10</xdr:col>
                    <xdr:colOff>561975</xdr:colOff>
                    <xdr:row>10</xdr:row>
                    <xdr:rowOff>66675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1" name="Check Box 13" r:id="rId15">
              <controlPr defaultSize="0">
                <anchor moveWithCells="1">
                  <from>
                    <xdr:col>9</xdr:col>
                    <xdr:colOff>180975</xdr:colOff>
                    <xdr:row>10</xdr:row>
                    <xdr:rowOff>0</xdr:rowOff>
                  </from>
                  <to>
                    <xdr:col>9</xdr:col>
                    <xdr:colOff>571500</xdr:colOff>
                    <xdr:row>11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2" name="Check Box 14" r:id="rId16">
              <controlPr defaultSize="0">
                <anchor moveWithCells="1">
                  <from>
                    <xdr:col>10</xdr:col>
                    <xdr:colOff>161925</xdr:colOff>
                    <xdr:row>9</xdr:row>
                    <xdr:rowOff>142875</xdr:rowOff>
                  </from>
                  <to>
                    <xdr:col>10</xdr:col>
                    <xdr:colOff>561975</xdr:colOff>
                    <xdr:row>11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3" name="Check Box 15" r:id="rId17">
              <controlPr defaultSize="0">
                <anchor moveWithCells="1">
                  <from>
                    <xdr:col>9</xdr:col>
                    <xdr:colOff>180975</xdr:colOff>
                    <xdr:row>2</xdr:row>
                    <xdr:rowOff>161925</xdr:rowOff>
                  </from>
                  <to>
                    <xdr:col>9</xdr:col>
                    <xdr:colOff>571500</xdr:colOff>
                    <xdr:row>4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4" name="Check Box 16" r:id="rId18">
              <controlPr defaultSize="0">
                <anchor moveWithCells="1">
                  <from>
                    <xdr:col>10</xdr:col>
                    <xdr:colOff>180975</xdr:colOff>
                    <xdr:row>2</xdr:row>
                    <xdr:rowOff>142875</xdr:rowOff>
                  </from>
                  <to>
                    <xdr:col>10</xdr:col>
                    <xdr:colOff>571500</xdr:colOff>
                    <xdr:row>4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5" name="Check Box 17" r:id="rId19">
              <controlPr defaultSize="0">
                <anchor moveWithCells="1">
                  <from>
                    <xdr:col>9</xdr:col>
                    <xdr:colOff>190500</xdr:colOff>
                    <xdr:row>3</xdr:row>
                    <xdr:rowOff>161925</xdr:rowOff>
                  </from>
                  <to>
                    <xdr:col>9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6" name="Check Box 18" r:id="rId20">
              <controlPr defaultSize="0">
                <anchor moveWithCells="1">
                  <from>
                    <xdr:col>10</xdr:col>
                    <xdr:colOff>190500</xdr:colOff>
                    <xdr:row>3</xdr:row>
                    <xdr:rowOff>161925</xdr:rowOff>
                  </from>
                  <to>
                    <xdr:col>10</xdr:col>
                    <xdr:colOff>581025</xdr:colOff>
                    <xdr:row>5</xdr:row>
                    <xdr:rowOff>38100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7" name="Check Box 19" r:id="rId21">
              <controlPr defaultSize="0">
                <anchor moveWithCells="1">
                  <from>
                    <xdr:col>2</xdr:col>
                    <xdr:colOff>190500</xdr:colOff>
                    <xdr:row>21</xdr:row>
                    <xdr:rowOff>180975</xdr:rowOff>
                  </from>
                  <to>
                    <xdr:col>2</xdr:col>
                    <xdr:colOff>581025</xdr:colOff>
                    <xdr:row>23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8" name="Check Box 20" r:id="rId22">
              <controlPr defaultSize="0">
                <anchor moveWithCells="1">
                  <from>
                    <xdr:col>3</xdr:col>
                    <xdr:colOff>190500</xdr:colOff>
                    <xdr:row>21</xdr:row>
                    <xdr:rowOff>180975</xdr:rowOff>
                  </from>
                  <to>
                    <xdr:col>3</xdr:col>
                    <xdr:colOff>581025</xdr:colOff>
                    <xdr:row>23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89" name="Check Box 21" r:id="rId23">
              <controlPr defaultSize="0">
                <anchor moveWithCells="1">
                  <from>
                    <xdr:col>1</xdr:col>
                    <xdr:colOff>200025</xdr:colOff>
                    <xdr:row>26</xdr:row>
                    <xdr:rowOff>9525</xdr:rowOff>
                  </from>
                  <to>
                    <xdr:col>1</xdr:col>
                    <xdr:colOff>600075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0" name="Check Box 22" r:id="rId24">
              <controlPr defaultSize="0">
                <anchor moveWithCells="1">
                  <from>
                    <xdr:col>1</xdr:col>
                    <xdr:colOff>190500</xdr:colOff>
                    <xdr:row>27</xdr:row>
                    <xdr:rowOff>0</xdr:rowOff>
                  </from>
                  <to>
                    <xdr:col>1</xdr:col>
                    <xdr:colOff>581025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1" name="Check Box 23" r:id="rId25">
              <controlPr defaultSize="0">
                <anchor moveWithCells="1">
                  <from>
                    <xdr:col>2</xdr:col>
                    <xdr:colOff>180975</xdr:colOff>
                    <xdr:row>27</xdr:row>
                    <xdr:rowOff>0</xdr:rowOff>
                  </from>
                  <to>
                    <xdr:col>2</xdr:col>
                    <xdr:colOff>571500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2" name="Check Box 24" r:id="rId26">
              <controlPr defaultSize="0">
                <anchor moveWithCells="1">
                  <from>
                    <xdr:col>2</xdr:col>
                    <xdr:colOff>180975</xdr:colOff>
                    <xdr:row>26</xdr:row>
                    <xdr:rowOff>9525</xdr:rowOff>
                  </from>
                  <to>
                    <xdr:col>2</xdr:col>
                    <xdr:colOff>571500</xdr:colOff>
                    <xdr:row>27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3" name="Check Box 25" r:id="rId27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190500</xdr:rowOff>
                  </from>
                  <to>
                    <xdr:col>5</xdr:col>
                    <xdr:colOff>600075</xdr:colOff>
                    <xdr:row>27</xdr:row>
                    <xdr:rowOff>180975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4" name="Check Box 26" r:id="rId28">
              <controlPr defaultSize="0">
                <anchor moveWithCells="1">
                  <from>
                    <xdr:col>5</xdr:col>
                    <xdr:colOff>200025</xdr:colOff>
                    <xdr:row>26</xdr:row>
                    <xdr:rowOff>0</xdr:rowOff>
                  </from>
                  <to>
                    <xdr:col>5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5" name="Check Box 27" r:id="rId29">
              <controlPr defaultSize="0">
                <anchor moveWithCells="1">
                  <from>
                    <xdr:col>6</xdr:col>
                    <xdr:colOff>200025</xdr:colOff>
                    <xdr:row>27</xdr:row>
                    <xdr:rowOff>0</xdr:rowOff>
                  </from>
                  <to>
                    <xdr:col>6</xdr:col>
                    <xdr:colOff>600075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6" name="Check Box 28" r:id="rId30">
              <controlPr defaultSize="0">
                <anchor moveWithCells="1">
                  <from>
                    <xdr:col>6</xdr:col>
                    <xdr:colOff>190500</xdr:colOff>
                    <xdr:row>26</xdr:row>
                    <xdr:rowOff>0</xdr:rowOff>
                  </from>
                  <to>
                    <xdr:col>6</xdr:col>
                    <xdr:colOff>581025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7" name="Check Box 29" r:id="rId31">
              <controlPr defaultSize="0">
                <anchor moveWithCells="1">
                  <from>
                    <xdr:col>9</xdr:col>
                    <xdr:colOff>219075</xdr:colOff>
                    <xdr:row>27</xdr:row>
                    <xdr:rowOff>0</xdr:rowOff>
                  </from>
                  <to>
                    <xdr:col>9</xdr:col>
                    <xdr:colOff>609600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8" name="Check Box 30" r:id="rId32">
              <controlPr defaultSize="0">
                <anchor moveWithCells="1">
                  <from>
                    <xdr:col>10</xdr:col>
                    <xdr:colOff>200025</xdr:colOff>
                    <xdr:row>27</xdr:row>
                    <xdr:rowOff>9525</xdr:rowOff>
                  </from>
                  <to>
                    <xdr:col>10</xdr:col>
                    <xdr:colOff>600075</xdr:colOff>
                    <xdr:row>28</xdr:row>
                    <xdr:rowOff>9525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199" name="Check Box 31" r:id="rId33">
              <controlPr defaultSize="0">
                <anchor moveWithCells="1">
                  <from>
                    <xdr:col>9</xdr:col>
                    <xdr:colOff>200025</xdr:colOff>
                    <xdr:row>26</xdr:row>
                    <xdr:rowOff>0</xdr:rowOff>
                  </from>
                  <to>
                    <xdr:col>9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0" name="Check Box 32" r:id="rId34">
              <controlPr defaultSize="0">
                <anchor moveWithCells="1">
                  <from>
                    <xdr:col>10</xdr:col>
                    <xdr:colOff>200025</xdr:colOff>
                    <xdr:row>26</xdr:row>
                    <xdr:rowOff>0</xdr:rowOff>
                  </from>
                  <to>
                    <xdr:col>10</xdr:col>
                    <xdr:colOff>600075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1" name="Check Box 33" r:id="rId35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2" name="Check Box 34" r:id="rId36">
              <controlPr defaultSize="0">
                <anchor moveWithCells="1">
                  <from>
                    <xdr:col>7</xdr:col>
                    <xdr:colOff>600075</xdr:colOff>
                    <xdr:row>26</xdr:row>
                    <xdr:rowOff>0</xdr:rowOff>
                  </from>
                  <to>
                    <xdr:col>8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3" name="Check Box 35" r:id="rId37">
              <controlPr defaultSize="0">
                <anchor moveWithCells="1">
                  <from>
                    <xdr:col>3</xdr:col>
                    <xdr:colOff>600075</xdr:colOff>
                    <xdr:row>27</xdr:row>
                    <xdr:rowOff>0</xdr:rowOff>
                  </from>
                  <to>
                    <xdr:col>4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4" name="Check Box 36" r:id="rId38">
              <controlPr defaultSize="0">
                <anchor moveWithCells="1">
                  <from>
                    <xdr:col>3</xdr:col>
                    <xdr:colOff>600075</xdr:colOff>
                    <xdr:row>26</xdr:row>
                    <xdr:rowOff>0</xdr:rowOff>
                  </from>
                  <to>
                    <xdr:col>4</xdr:col>
                    <xdr:colOff>228600</xdr:colOff>
                    <xdr:row>27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7205" name="Check Box 37" r:id="rId39">
              <controlPr defaultSize="0">
                <anchor moveWithCells="1">
                  <from>
                    <xdr:col>7</xdr:col>
                    <xdr:colOff>600075</xdr:colOff>
                    <xdr:row>27</xdr:row>
                    <xdr:rowOff>0</xdr:rowOff>
                  </from>
                  <to>
                    <xdr:col>8</xdr:col>
                    <xdr:colOff>228600</xdr:colOff>
                    <xdr:row>28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K45"/>
  <sheetViews>
    <sheetView zoomScalePageLayoutView="125" topLeftCell="A30" workbookViewId="0">
      <selection activeCell="Q37" sqref="Q37"/>
    </sheetView>
  </sheetViews>
  <sheetFormatPr defaultColWidth="10.125" defaultRowHeight="14.25"/>
  <cols>
    <col min="1" max="1" width="9.625" style="72" customWidth="1"/>
    <col min="2" max="2" width="11.125" style="72" customWidth="1"/>
    <col min="3" max="3" width="9.125" style="72" customWidth="1"/>
    <col min="4" max="4" width="9.5" style="72" customWidth="1"/>
    <col min="5" max="5" width="9.125" style="72" customWidth="1"/>
    <col min="6" max="6" width="10.375" style="72" customWidth="1"/>
    <col min="7" max="7" width="9.5" style="72" customWidth="1"/>
    <col min="8" max="8" width="9.125" style="72" customWidth="1"/>
    <col min="9" max="9" width="8.125" style="72" customWidth="1"/>
    <col min="10" max="10" width="10.5" style="72" customWidth="1"/>
    <col min="11" max="11" width="12.125" style="72" customWidth="1"/>
    <col min="12" max="16384" width="10.125" style="72"/>
  </cols>
  <sheetData>
    <row r="1" ht="26.25" spans="1:11">
      <c r="A1" s="73" t="s">
        <v>136</v>
      </c>
      <c r="B1" s="73"/>
      <c r="C1" s="73"/>
      <c r="D1" s="73"/>
      <c r="E1" s="73"/>
      <c r="F1" s="73"/>
      <c r="G1" s="73"/>
      <c r="H1" s="73"/>
      <c r="I1" s="73"/>
      <c r="J1" s="73"/>
      <c r="K1" s="73"/>
    </row>
    <row r="2" spans="1:11">
      <c r="A2" s="74" t="s">
        <v>18</v>
      </c>
      <c r="B2" s="75" t="s">
        <v>19</v>
      </c>
      <c r="C2" s="75"/>
      <c r="D2" s="76" t="s">
        <v>27</v>
      </c>
      <c r="E2" s="77" t="s">
        <v>28</v>
      </c>
      <c r="F2" s="78" t="s">
        <v>137</v>
      </c>
      <c r="G2" s="79" t="s">
        <v>28</v>
      </c>
      <c r="H2" s="79"/>
      <c r="I2" s="107" t="s">
        <v>22</v>
      </c>
      <c r="J2" s="79" t="s">
        <v>138</v>
      </c>
      <c r="K2" s="130"/>
    </row>
    <row r="3" spans="1:11">
      <c r="A3" s="80" t="s">
        <v>41</v>
      </c>
      <c r="B3" s="81">
        <v>24747</v>
      </c>
      <c r="C3" s="81"/>
      <c r="D3" s="82" t="s">
        <v>139</v>
      </c>
      <c r="E3" s="83" t="s">
        <v>140</v>
      </c>
      <c r="F3" s="84"/>
      <c r="G3" s="84"/>
      <c r="H3" s="85" t="s">
        <v>141</v>
      </c>
      <c r="I3" s="85"/>
      <c r="J3" s="85"/>
      <c r="K3" s="131"/>
    </row>
    <row r="4" spans="1:11">
      <c r="A4" s="86" t="s">
        <v>38</v>
      </c>
      <c r="B4" s="87">
        <v>3</v>
      </c>
      <c r="C4" s="87">
        <v>6</v>
      </c>
      <c r="D4" s="88" t="s">
        <v>142</v>
      </c>
      <c r="E4" s="84" t="s">
        <v>116</v>
      </c>
      <c r="F4" s="84"/>
      <c r="G4" s="84"/>
      <c r="H4" s="88" t="s">
        <v>143</v>
      </c>
      <c r="I4" s="88"/>
      <c r="J4" s="101" t="s">
        <v>32</v>
      </c>
      <c r="K4" s="132" t="s">
        <v>33</v>
      </c>
    </row>
    <row r="5" spans="1:11">
      <c r="A5" s="86" t="s">
        <v>144</v>
      </c>
      <c r="B5" s="81">
        <v>1</v>
      </c>
      <c r="C5" s="81"/>
      <c r="D5" s="82" t="s">
        <v>145</v>
      </c>
      <c r="E5" s="82" t="s">
        <v>146</v>
      </c>
      <c r="F5" s="82" t="s">
        <v>147</v>
      </c>
      <c r="G5" s="82" t="s">
        <v>148</v>
      </c>
      <c r="H5" s="88" t="s">
        <v>149</v>
      </c>
      <c r="I5" s="88"/>
      <c r="J5" s="101" t="s">
        <v>32</v>
      </c>
      <c r="K5" s="132" t="s">
        <v>33</v>
      </c>
    </row>
    <row r="6" ht="15" spans="1:11">
      <c r="A6" s="89" t="s">
        <v>150</v>
      </c>
      <c r="B6" s="90">
        <v>315</v>
      </c>
      <c r="C6" s="90"/>
      <c r="D6" s="91" t="s">
        <v>151</v>
      </c>
      <c r="E6" s="92"/>
      <c r="F6" s="93">
        <v>24747</v>
      </c>
      <c r="G6" s="91"/>
      <c r="H6" s="94" t="s">
        <v>152</v>
      </c>
      <c r="I6" s="94"/>
      <c r="J6" s="93" t="s">
        <v>32</v>
      </c>
      <c r="K6" s="133" t="s">
        <v>33</v>
      </c>
    </row>
    <row r="7" ht="15" spans="1:11">
      <c r="A7" s="95"/>
      <c r="B7" s="96"/>
      <c r="C7" s="96"/>
      <c r="D7" s="95"/>
      <c r="E7" s="96"/>
      <c r="F7" s="97"/>
      <c r="G7" s="95"/>
      <c r="H7" s="97"/>
      <c r="I7" s="96"/>
      <c r="J7" s="96"/>
      <c r="K7" s="96"/>
    </row>
    <row r="8" spans="1:11">
      <c r="A8" s="98" t="s">
        <v>153</v>
      </c>
      <c r="B8" s="78" t="s">
        <v>154</v>
      </c>
      <c r="C8" s="78" t="s">
        <v>155</v>
      </c>
      <c r="D8" s="78" t="s">
        <v>156</v>
      </c>
      <c r="E8" s="78" t="s">
        <v>157</v>
      </c>
      <c r="F8" s="78" t="s">
        <v>158</v>
      </c>
      <c r="G8" s="99"/>
      <c r="H8" s="100"/>
      <c r="I8" s="100"/>
      <c r="J8" s="100"/>
      <c r="K8" s="134"/>
    </row>
    <row r="9" spans="1:11">
      <c r="A9" s="86" t="s">
        <v>159</v>
      </c>
      <c r="B9" s="88"/>
      <c r="C9" s="101" t="s">
        <v>32</v>
      </c>
      <c r="D9" s="101" t="s">
        <v>33</v>
      </c>
      <c r="E9" s="82" t="s">
        <v>160</v>
      </c>
      <c r="F9" s="102" t="s">
        <v>161</v>
      </c>
      <c r="G9" s="103"/>
      <c r="H9" s="104"/>
      <c r="I9" s="104"/>
      <c r="J9" s="104"/>
      <c r="K9" s="135"/>
    </row>
    <row r="10" spans="1:11">
      <c r="A10" s="86" t="s">
        <v>162</v>
      </c>
      <c r="B10" s="88"/>
      <c r="C10" s="101" t="s">
        <v>32</v>
      </c>
      <c r="D10" s="101" t="s">
        <v>33</v>
      </c>
      <c r="E10" s="82" t="s">
        <v>163</v>
      </c>
      <c r="F10" s="102" t="s">
        <v>164</v>
      </c>
      <c r="G10" s="103" t="s">
        <v>165</v>
      </c>
      <c r="H10" s="104"/>
      <c r="I10" s="104"/>
      <c r="J10" s="104"/>
      <c r="K10" s="135"/>
    </row>
    <row r="11" spans="1:11">
      <c r="A11" s="105" t="s">
        <v>120</v>
      </c>
      <c r="B11" s="106"/>
      <c r="C11" s="106"/>
      <c r="D11" s="106"/>
      <c r="E11" s="106"/>
      <c r="F11" s="106"/>
      <c r="G11" s="106"/>
      <c r="H11" s="106"/>
      <c r="I11" s="106"/>
      <c r="J11" s="106"/>
      <c r="K11" s="136"/>
    </row>
    <row r="12" spans="1:11">
      <c r="A12" s="80" t="s">
        <v>53</v>
      </c>
      <c r="B12" s="101" t="s">
        <v>49</v>
      </c>
      <c r="C12" s="101" t="s">
        <v>50</v>
      </c>
      <c r="D12" s="102"/>
      <c r="E12" s="82" t="s">
        <v>51</v>
      </c>
      <c r="F12" s="101" t="s">
        <v>49</v>
      </c>
      <c r="G12" s="101" t="s">
        <v>50</v>
      </c>
      <c r="H12" s="101"/>
      <c r="I12" s="82" t="s">
        <v>166</v>
      </c>
      <c r="J12" s="101" t="s">
        <v>49</v>
      </c>
      <c r="K12" s="132" t="s">
        <v>50</v>
      </c>
    </row>
    <row r="13" spans="1:11">
      <c r="A13" s="80" t="s">
        <v>56</v>
      </c>
      <c r="B13" s="101" t="s">
        <v>49</v>
      </c>
      <c r="C13" s="101" t="s">
        <v>50</v>
      </c>
      <c r="D13" s="102"/>
      <c r="E13" s="82" t="s">
        <v>61</v>
      </c>
      <c r="F13" s="101" t="s">
        <v>49</v>
      </c>
      <c r="G13" s="101" t="s">
        <v>50</v>
      </c>
      <c r="H13" s="101"/>
      <c r="I13" s="82" t="s">
        <v>167</v>
      </c>
      <c r="J13" s="101" t="s">
        <v>49</v>
      </c>
      <c r="K13" s="132" t="s">
        <v>50</v>
      </c>
    </row>
    <row r="14" ht="15" spans="1:11">
      <c r="A14" s="89" t="s">
        <v>168</v>
      </c>
      <c r="B14" s="93" t="s">
        <v>49</v>
      </c>
      <c r="C14" s="93" t="s">
        <v>50</v>
      </c>
      <c r="D14" s="92"/>
      <c r="E14" s="91" t="s">
        <v>169</v>
      </c>
      <c r="F14" s="93" t="s">
        <v>49</v>
      </c>
      <c r="G14" s="93" t="s">
        <v>50</v>
      </c>
      <c r="H14" s="93"/>
      <c r="I14" s="91" t="s">
        <v>170</v>
      </c>
      <c r="J14" s="93" t="s">
        <v>49</v>
      </c>
      <c r="K14" s="133" t="s">
        <v>50</v>
      </c>
    </row>
    <row r="15" ht="15" spans="1:11">
      <c r="A15" s="95"/>
      <c r="B15" s="97"/>
      <c r="C15" s="97"/>
      <c r="D15" s="96"/>
      <c r="E15" s="95"/>
      <c r="F15" s="97"/>
      <c r="G15" s="97"/>
      <c r="H15" s="97"/>
      <c r="I15" s="95"/>
      <c r="J15" s="97"/>
      <c r="K15" s="97"/>
    </row>
    <row r="16" spans="1:11">
      <c r="A16" s="74" t="s">
        <v>171</v>
      </c>
      <c r="B16" s="107"/>
      <c r="C16" s="107"/>
      <c r="D16" s="107"/>
      <c r="E16" s="107"/>
      <c r="F16" s="107"/>
      <c r="G16" s="107"/>
      <c r="H16" s="107"/>
      <c r="I16" s="107"/>
      <c r="J16" s="107"/>
      <c r="K16" s="137"/>
    </row>
    <row r="17" spans="1:11">
      <c r="A17" s="86" t="s">
        <v>172</v>
      </c>
      <c r="B17" s="88"/>
      <c r="C17" s="88"/>
      <c r="D17" s="88"/>
      <c r="E17" s="88"/>
      <c r="F17" s="88"/>
      <c r="G17" s="88"/>
      <c r="H17" s="88"/>
      <c r="I17" s="88"/>
      <c r="J17" s="88"/>
      <c r="K17" s="138"/>
    </row>
    <row r="18" spans="1:11">
      <c r="A18" s="86" t="s">
        <v>173</v>
      </c>
      <c r="B18" s="88"/>
      <c r="C18" s="88"/>
      <c r="D18" s="88"/>
      <c r="E18" s="88"/>
      <c r="F18" s="88"/>
      <c r="G18" s="88"/>
      <c r="H18" s="88"/>
      <c r="I18" s="88"/>
      <c r="J18" s="88"/>
      <c r="K18" s="138"/>
    </row>
    <row r="19" spans="1:11">
      <c r="A19" s="108" t="s">
        <v>174</v>
      </c>
      <c r="B19" s="101"/>
      <c r="C19" s="101"/>
      <c r="D19" s="101"/>
      <c r="E19" s="101"/>
      <c r="F19" s="101"/>
      <c r="G19" s="101"/>
      <c r="H19" s="101"/>
      <c r="I19" s="101"/>
      <c r="J19" s="101"/>
      <c r="K19" s="132"/>
    </row>
    <row r="20" spans="1:11">
      <c r="A20" s="109"/>
      <c r="B20" s="110"/>
      <c r="C20" s="110"/>
      <c r="D20" s="110"/>
      <c r="E20" s="110"/>
      <c r="F20" s="110"/>
      <c r="G20" s="110"/>
      <c r="H20" s="110"/>
      <c r="I20" s="110"/>
      <c r="J20" s="110"/>
      <c r="K20" s="139"/>
    </row>
    <row r="21" spans="1:11">
      <c r="A21" s="109"/>
      <c r="B21" s="110"/>
      <c r="C21" s="110"/>
      <c r="D21" s="110"/>
      <c r="E21" s="110"/>
      <c r="F21" s="110"/>
      <c r="G21" s="110"/>
      <c r="H21" s="110"/>
      <c r="I21" s="110"/>
      <c r="J21" s="110"/>
      <c r="K21" s="139"/>
    </row>
    <row r="22" spans="1:11">
      <c r="A22" s="109"/>
      <c r="B22" s="110"/>
      <c r="C22" s="110"/>
      <c r="D22" s="110"/>
      <c r="E22" s="110"/>
      <c r="F22" s="110"/>
      <c r="G22" s="110"/>
      <c r="H22" s="110"/>
      <c r="I22" s="110"/>
      <c r="J22" s="110"/>
      <c r="K22" s="139"/>
    </row>
    <row r="23" spans="1:11">
      <c r="A23" s="111"/>
      <c r="B23" s="112"/>
      <c r="C23" s="112"/>
      <c r="D23" s="112"/>
      <c r="E23" s="112"/>
      <c r="F23" s="112"/>
      <c r="G23" s="112"/>
      <c r="H23" s="112"/>
      <c r="I23" s="112"/>
      <c r="J23" s="112"/>
      <c r="K23" s="140"/>
    </row>
    <row r="24" spans="1:11">
      <c r="A24" s="86" t="s">
        <v>91</v>
      </c>
      <c r="B24" s="88"/>
      <c r="C24" s="101" t="s">
        <v>32</v>
      </c>
      <c r="D24" s="101" t="s">
        <v>33</v>
      </c>
      <c r="E24" s="85"/>
      <c r="F24" s="85"/>
      <c r="G24" s="85"/>
      <c r="H24" s="85"/>
      <c r="I24" s="85"/>
      <c r="J24" s="85"/>
      <c r="K24" s="131"/>
    </row>
    <row r="25" ht="15" spans="1:11">
      <c r="A25" s="113" t="s">
        <v>175</v>
      </c>
      <c r="B25" s="114"/>
      <c r="C25" s="114"/>
      <c r="D25" s="114"/>
      <c r="E25" s="114"/>
      <c r="F25" s="114"/>
      <c r="G25" s="114"/>
      <c r="H25" s="114"/>
      <c r="I25" s="114"/>
      <c r="J25" s="114"/>
      <c r="K25" s="141"/>
    </row>
    <row r="26" ht="15" spans="1:11">
      <c r="A26" s="115"/>
      <c r="B26" s="115"/>
      <c r="C26" s="115"/>
      <c r="D26" s="115"/>
      <c r="E26" s="115"/>
      <c r="F26" s="115"/>
      <c r="G26" s="115"/>
      <c r="H26" s="115"/>
      <c r="I26" s="115"/>
      <c r="J26" s="115"/>
      <c r="K26" s="115"/>
    </row>
    <row r="27" spans="1:11">
      <c r="A27" s="116" t="s">
        <v>176</v>
      </c>
      <c r="B27" s="117"/>
      <c r="C27" s="117"/>
      <c r="D27" s="117"/>
      <c r="E27" s="117"/>
      <c r="F27" s="117"/>
      <c r="G27" s="117"/>
      <c r="H27" s="117"/>
      <c r="I27" s="117"/>
      <c r="J27" s="117"/>
      <c r="K27" s="142"/>
    </row>
    <row r="28" spans="1:11">
      <c r="A28" s="118" t="s">
        <v>177</v>
      </c>
      <c r="B28" s="119"/>
      <c r="C28" s="119"/>
      <c r="D28" s="119"/>
      <c r="E28" s="119"/>
      <c r="F28" s="119"/>
      <c r="G28" s="119"/>
      <c r="H28" s="119"/>
      <c r="I28" s="119"/>
      <c r="J28" s="119"/>
      <c r="K28" s="143"/>
    </row>
    <row r="29" spans="1:11">
      <c r="A29" s="118" t="s">
        <v>178</v>
      </c>
      <c r="B29" s="119"/>
      <c r="C29" s="119"/>
      <c r="D29" s="119"/>
      <c r="E29" s="119"/>
      <c r="F29" s="119"/>
      <c r="G29" s="119"/>
      <c r="H29" s="119"/>
      <c r="I29" s="119"/>
      <c r="J29" s="119"/>
      <c r="K29" s="143"/>
    </row>
    <row r="30" spans="1:11">
      <c r="A30" s="118" t="s">
        <v>179</v>
      </c>
      <c r="B30" s="119"/>
      <c r="C30" s="119"/>
      <c r="D30" s="119"/>
      <c r="E30" s="119"/>
      <c r="F30" s="119"/>
      <c r="G30" s="119"/>
      <c r="H30" s="119"/>
      <c r="I30" s="119"/>
      <c r="J30" s="119"/>
      <c r="K30" s="143"/>
    </row>
    <row r="31" spans="1:11">
      <c r="A31" s="118"/>
      <c r="B31" s="119"/>
      <c r="C31" s="119"/>
      <c r="D31" s="119"/>
      <c r="E31" s="119"/>
      <c r="F31" s="119"/>
      <c r="G31" s="119"/>
      <c r="H31" s="119"/>
      <c r="I31" s="119"/>
      <c r="J31" s="119"/>
      <c r="K31" s="143"/>
    </row>
    <row r="32" spans="1:11">
      <c r="A32" s="118"/>
      <c r="B32" s="119"/>
      <c r="C32" s="119"/>
      <c r="D32" s="119"/>
      <c r="E32" s="119"/>
      <c r="F32" s="119"/>
      <c r="G32" s="119"/>
      <c r="H32" s="119"/>
      <c r="I32" s="119"/>
      <c r="J32" s="119"/>
      <c r="K32" s="143"/>
    </row>
    <row r="33" ht="23.1" customHeight="1" spans="1:11">
      <c r="A33" s="118"/>
      <c r="B33" s="119"/>
      <c r="C33" s="119"/>
      <c r="D33" s="119"/>
      <c r="E33" s="119"/>
      <c r="F33" s="119"/>
      <c r="G33" s="119"/>
      <c r="H33" s="119"/>
      <c r="I33" s="119"/>
      <c r="J33" s="119"/>
      <c r="K33" s="143"/>
    </row>
    <row r="34" ht="23.1" customHeight="1" spans="1:11">
      <c r="A34" s="109"/>
      <c r="B34" s="110"/>
      <c r="C34" s="110"/>
      <c r="D34" s="110"/>
      <c r="E34" s="110"/>
      <c r="F34" s="110"/>
      <c r="G34" s="110"/>
      <c r="H34" s="110"/>
      <c r="I34" s="110"/>
      <c r="J34" s="110"/>
      <c r="K34" s="139"/>
    </row>
    <row r="35" ht="23.1" customHeight="1" spans="1:11">
      <c r="A35" s="120"/>
      <c r="B35" s="110"/>
      <c r="C35" s="110"/>
      <c r="D35" s="110"/>
      <c r="E35" s="110"/>
      <c r="F35" s="110"/>
      <c r="G35" s="110"/>
      <c r="H35" s="110"/>
      <c r="I35" s="110"/>
      <c r="J35" s="110"/>
      <c r="K35" s="139"/>
    </row>
    <row r="36" ht="23.1" customHeight="1" spans="1:11">
      <c r="A36" s="121"/>
      <c r="B36" s="122"/>
      <c r="C36" s="122"/>
      <c r="D36" s="122"/>
      <c r="E36" s="122"/>
      <c r="F36" s="122"/>
      <c r="G36" s="122"/>
      <c r="H36" s="122"/>
      <c r="I36" s="122"/>
      <c r="J36" s="122"/>
      <c r="K36" s="144"/>
    </row>
    <row r="37" ht="18.75" customHeight="1" spans="1:11">
      <c r="A37" s="123" t="s">
        <v>180</v>
      </c>
      <c r="B37" s="124"/>
      <c r="C37" s="124"/>
      <c r="D37" s="124"/>
      <c r="E37" s="124"/>
      <c r="F37" s="124"/>
      <c r="G37" s="124"/>
      <c r="H37" s="124"/>
      <c r="I37" s="124"/>
      <c r="J37" s="124"/>
      <c r="K37" s="145"/>
    </row>
    <row r="38" ht="18.75" customHeight="1" spans="1:11">
      <c r="A38" s="86" t="s">
        <v>181</v>
      </c>
      <c r="B38" s="88"/>
      <c r="C38" s="88"/>
      <c r="D38" s="85" t="s">
        <v>182</v>
      </c>
      <c r="E38" s="85"/>
      <c r="F38" s="125" t="s">
        <v>183</v>
      </c>
      <c r="G38" s="126"/>
      <c r="H38" s="88" t="s">
        <v>184</v>
      </c>
      <c r="I38" s="88"/>
      <c r="J38" s="88" t="s">
        <v>185</v>
      </c>
      <c r="K38" s="138"/>
    </row>
    <row r="39" ht="18.75" customHeight="1" spans="1:11">
      <c r="A39" s="86" t="s">
        <v>92</v>
      </c>
      <c r="B39" s="88" t="s">
        <v>186</v>
      </c>
      <c r="C39" s="88"/>
      <c r="D39" s="88"/>
      <c r="E39" s="88"/>
      <c r="F39" s="88"/>
      <c r="G39" s="88"/>
      <c r="H39" s="88"/>
      <c r="I39" s="88"/>
      <c r="J39" s="88"/>
      <c r="K39" s="138"/>
    </row>
    <row r="40" ht="30.95" customHeight="1" spans="1:11">
      <c r="A40" s="86"/>
      <c r="B40" s="88"/>
      <c r="C40" s="88"/>
      <c r="D40" s="88"/>
      <c r="E40" s="88"/>
      <c r="F40" s="88"/>
      <c r="G40" s="88"/>
      <c r="H40" s="88"/>
      <c r="I40" s="88"/>
      <c r="J40" s="88"/>
      <c r="K40" s="138"/>
    </row>
    <row r="41" ht="18.75" customHeight="1" spans="1:11">
      <c r="A41" s="86"/>
      <c r="B41" s="88"/>
      <c r="C41" s="88"/>
      <c r="D41" s="88"/>
      <c r="E41" s="88"/>
      <c r="F41" s="88"/>
      <c r="G41" s="88"/>
      <c r="H41" s="88"/>
      <c r="I41" s="88"/>
      <c r="J41" s="88"/>
      <c r="K41" s="138"/>
    </row>
    <row r="42" ht="32.1" customHeight="1" spans="1:11">
      <c r="A42" s="89" t="s">
        <v>105</v>
      </c>
      <c r="B42" s="127" t="s">
        <v>187</v>
      </c>
      <c r="C42" s="127"/>
      <c r="D42" s="91" t="s">
        <v>188</v>
      </c>
      <c r="E42" s="92" t="s">
        <v>134</v>
      </c>
      <c r="F42" s="91" t="s">
        <v>109</v>
      </c>
      <c r="G42" s="128">
        <v>45468</v>
      </c>
      <c r="H42" s="129" t="s">
        <v>110</v>
      </c>
      <c r="I42" s="129"/>
      <c r="J42" s="127" t="s">
        <v>135</v>
      </c>
      <c r="K42" s="146"/>
    </row>
    <row r="43" ht="16.5" customHeight="1"/>
    <row r="44" ht="16.5" customHeight="1"/>
    <row r="45" ht="16.5" customHeight="1"/>
  </sheetData>
  <mergeCells count="53">
    <mergeCell ref="A1:K1"/>
    <mergeCell ref="B2:C2"/>
    <mergeCell ref="G2:H2"/>
    <mergeCell ref="J2:K2"/>
    <mergeCell ref="B3:C3"/>
    <mergeCell ref="E3:G3"/>
    <mergeCell ref="H3:K3"/>
    <mergeCell ref="E4:G4"/>
    <mergeCell ref="H4:I4"/>
    <mergeCell ref="B5:C5"/>
    <mergeCell ref="H5:I5"/>
    <mergeCell ref="B6:C6"/>
    <mergeCell ref="H6:I6"/>
    <mergeCell ref="G8:K8"/>
    <mergeCell ref="A9:B9"/>
    <mergeCell ref="G9:K9"/>
    <mergeCell ref="A10:B10"/>
    <mergeCell ref="G10:K10"/>
    <mergeCell ref="A11:K11"/>
    <mergeCell ref="A16:K16"/>
    <mergeCell ref="A17:K17"/>
    <mergeCell ref="A18:K18"/>
    <mergeCell ref="A19:K19"/>
    <mergeCell ref="A20:K20"/>
    <mergeCell ref="A21:K21"/>
    <mergeCell ref="A22:K22"/>
    <mergeCell ref="A23:K23"/>
    <mergeCell ref="A24:B24"/>
    <mergeCell ref="E24:K24"/>
    <mergeCell ref="B25:K25"/>
    <mergeCell ref="A26:K26"/>
    <mergeCell ref="A27:K27"/>
    <mergeCell ref="A28:K28"/>
    <mergeCell ref="A29:K29"/>
    <mergeCell ref="A30:K30"/>
    <mergeCell ref="A31:K31"/>
    <mergeCell ref="A32:K32"/>
    <mergeCell ref="A33:K33"/>
    <mergeCell ref="A34:K34"/>
    <mergeCell ref="A35:K35"/>
    <mergeCell ref="A36:K36"/>
    <mergeCell ref="A37:K37"/>
    <mergeCell ref="A38:C38"/>
    <mergeCell ref="D38:E38"/>
    <mergeCell ref="F38:G38"/>
    <mergeCell ref="H38:I38"/>
    <mergeCell ref="J38:K38"/>
    <mergeCell ref="B39:K39"/>
    <mergeCell ref="A40:K40"/>
    <mergeCell ref="A41:K41"/>
    <mergeCell ref="B42:C42"/>
    <mergeCell ref="H42:I42"/>
    <mergeCell ref="J42:K42"/>
  </mergeCells>
  <pageMargins left="0.75" right="0.75" top="1" bottom="1" header="0.5" footer="0.5"/>
  <headerFooter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2049" name="Check Box 1" r:id="rId3">
              <controlPr defaultSize="0">
                <anchor moveWithCells="1">
                  <from>
                    <xdr:col>2</xdr:col>
                    <xdr:colOff>371475</xdr:colOff>
                    <xdr:row>10</xdr:row>
                    <xdr:rowOff>190500</xdr:rowOff>
                  </from>
                  <to>
                    <xdr:col>3</xdr:col>
                    <xdr:colOff>457200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0" name="Check Box 2" r:id="rId4">
              <controlPr defaultSize="0">
                <anchor moveWithCells="1">
                  <from>
                    <xdr:col>1</xdr:col>
                    <xdr:colOff>533400</xdr:colOff>
                    <xdr:row>37</xdr:row>
                    <xdr:rowOff>0</xdr:rowOff>
                  </from>
                  <to>
                    <xdr:col>2</xdr:col>
                    <xdr:colOff>76200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1" name="Check Box 3" r:id="rId5">
              <controlPr defaultSize="0">
                <anchor moveWithCells="1">
                  <from>
                    <xdr:col>1</xdr:col>
                    <xdr:colOff>333375</xdr:colOff>
                    <xdr:row>6</xdr:row>
                    <xdr:rowOff>47625</xdr:rowOff>
                  </from>
                  <to>
                    <xdr:col>1</xdr:col>
                    <xdr:colOff>723900</xdr:colOff>
                    <xdr:row>8</xdr:row>
                    <xdr:rowOff>85725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2" name="Check Box 4" r:id="rId6">
              <controlPr defaultSize="0">
                <anchor moveWithCells="1">
                  <from>
                    <xdr:col>6</xdr:col>
                    <xdr:colOff>47625</xdr:colOff>
                    <xdr:row>37</xdr:row>
                    <xdr:rowOff>0</xdr:rowOff>
                  </from>
                  <to>
                    <xdr:col>6</xdr:col>
                    <xdr:colOff>447675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3" name="Check Box 5" r:id="rId7">
              <controlPr defaultSize="0">
                <anchor moveWithCells="1">
                  <from>
                    <xdr:col>8</xdr:col>
                    <xdr:colOff>85725</xdr:colOff>
                    <xdr:row>37</xdr:row>
                    <xdr:rowOff>0</xdr:rowOff>
                  </from>
                  <to>
                    <xdr:col>8</xdr:col>
                    <xdr:colOff>485775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4" name="Check Box 6" r:id="rId8">
              <controlPr defaultSize="0">
                <anchor moveWithCells="1">
                  <from>
                    <xdr:col>10</xdr:col>
                    <xdr:colOff>66675</xdr:colOff>
                    <xdr:row>37</xdr:row>
                    <xdr:rowOff>9525</xdr:rowOff>
                  </from>
                  <to>
                    <xdr:col>10</xdr:col>
                    <xdr:colOff>457200</xdr:colOff>
                    <xdr:row>37</xdr:row>
                    <xdr:rowOff>190500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5" name="Check Box 7" r:id="rId9">
              <controlPr defaultSize="0">
                <anchor moveWithCells="1">
                  <from>
                    <xdr:col>2</xdr:col>
                    <xdr:colOff>381000</xdr:colOff>
                    <xdr:row>13</xdr:row>
                    <xdr:rowOff>0</xdr:rowOff>
                  </from>
                  <to>
                    <xdr:col>3</xdr:col>
                    <xdr:colOff>466725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6" name="Check Box 8" r:id="rId10">
              <controlPr defaultSize="0">
                <anchor moveWithCells="1">
                  <from>
                    <xdr:col>5</xdr:col>
                    <xdr:colOff>371475</xdr:colOff>
                    <xdr:row>10</xdr:row>
                    <xdr:rowOff>190500</xdr:rowOff>
                  </from>
                  <to>
                    <xdr:col>5</xdr:col>
                    <xdr:colOff>771525</xdr:colOff>
                    <xdr:row>12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7" name="Check Box 9" r:id="rId11">
              <controlPr defaultSize="0">
                <anchor moveWithCells="1">
                  <from>
                    <xdr:col>6</xdr:col>
                    <xdr:colOff>419100</xdr:colOff>
                    <xdr:row>10</xdr:row>
                    <xdr:rowOff>66675</xdr:rowOff>
                  </from>
                  <to>
                    <xdr:col>7</xdr:col>
                    <xdr:colOff>333375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8" name="Check Box 10" r:id="rId12">
              <controlPr defaultSize="0">
                <anchor moveWithCells="1">
                  <from>
                    <xdr:col>6</xdr:col>
                    <xdr:colOff>419100</xdr:colOff>
                    <xdr:row>11</xdr:row>
                    <xdr:rowOff>66675</xdr:rowOff>
                  </from>
                  <to>
                    <xdr:col>7</xdr:col>
                    <xdr:colOff>333375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59" name="Check Box 11" r:id="rId13">
              <controlPr defaultSize="0">
                <anchor moveWithCells="1">
                  <from>
                    <xdr:col>5</xdr:col>
                    <xdr:colOff>371475</xdr:colOff>
                    <xdr:row>12</xdr:row>
                    <xdr:rowOff>190500</xdr:rowOff>
                  </from>
                  <to>
                    <xdr:col>5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0" name="Check Box 12" r:id="rId14">
              <controlPr defaultSize="0">
                <anchor moveWithCells="1">
                  <from>
                    <xdr:col>6</xdr:col>
                    <xdr:colOff>419100</xdr:colOff>
                    <xdr:row>12</xdr:row>
                    <xdr:rowOff>85725</xdr:rowOff>
                  </from>
                  <to>
                    <xdr:col>7</xdr:col>
                    <xdr:colOff>333375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1" name="Check Box 13" r:id="rId15">
              <controlPr defaultSize="0">
                <anchor moveWithCells="1">
                  <from>
                    <xdr:col>10</xdr:col>
                    <xdr:colOff>419100</xdr:colOff>
                    <xdr:row>10</xdr:row>
                    <xdr:rowOff>47625</xdr:rowOff>
                  </from>
                  <to>
                    <xdr:col>10</xdr:col>
                    <xdr:colOff>771525</xdr:colOff>
                    <xdr:row>12</xdr:row>
                    <xdr:rowOff>76200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2" name="Check Box 14" r:id="rId16">
              <controlPr defaultSize="0">
                <anchor moveWithCells="1">
                  <from>
                    <xdr:col>10</xdr:col>
                    <xdr:colOff>419100</xdr:colOff>
                    <xdr:row>11</xdr:row>
                    <xdr:rowOff>66675</xdr:rowOff>
                  </from>
                  <to>
                    <xdr:col>10</xdr:col>
                    <xdr:colOff>771525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3" name="Check Box 15" r:id="rId17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190500</xdr:rowOff>
                  </from>
                  <to>
                    <xdr:col>9</xdr:col>
                    <xdr:colOff>771525</xdr:colOff>
                    <xdr:row>13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4" name="Check Box 16" r:id="rId18">
              <controlPr defaultSize="0">
                <anchor moveWithCells="1">
                  <from>
                    <xdr:col>10</xdr:col>
                    <xdr:colOff>419100</xdr:colOff>
                    <xdr:row>12</xdr:row>
                    <xdr:rowOff>28575</xdr:rowOff>
                  </from>
                  <to>
                    <xdr:col>10</xdr:col>
                    <xdr:colOff>771525</xdr:colOff>
                    <xdr:row>14</xdr:row>
                    <xdr:rowOff>142875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5" name="Check Box 17" r:id="rId19">
              <controlPr defaultSize="0">
                <anchor moveWithCells="1">
                  <from>
                    <xdr:col>9</xdr:col>
                    <xdr:colOff>228600</xdr:colOff>
                    <xdr:row>5</xdr:row>
                    <xdr:rowOff>9525</xdr:rowOff>
                  </from>
                  <to>
                    <xdr:col>9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6" name="Check Box 18" r:id="rId20">
              <controlPr defaultSize="0">
                <anchor moveWithCells="1">
                  <from>
                    <xdr:col>10</xdr:col>
                    <xdr:colOff>228600</xdr:colOff>
                    <xdr:row>3</xdr:row>
                    <xdr:rowOff>9525</xdr:rowOff>
                  </from>
                  <to>
                    <xdr:col>10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7" name="Check Box 19" r:id="rId21">
              <controlPr defaultSize="0">
                <anchor moveWithCells="1">
                  <from>
                    <xdr:col>10</xdr:col>
                    <xdr:colOff>228600</xdr:colOff>
                    <xdr:row>4</xdr:row>
                    <xdr:rowOff>9525</xdr:rowOff>
                  </from>
                  <to>
                    <xdr:col>10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8" name="Check Box 20" r:id="rId22">
              <controlPr defaultSize="0">
                <anchor moveWithCells="1">
                  <from>
                    <xdr:col>2</xdr:col>
                    <xdr:colOff>371475</xdr:colOff>
                    <xdr:row>8</xdr:row>
                    <xdr:rowOff>0</xdr:rowOff>
                  </from>
                  <to>
                    <xdr:col>3</xdr:col>
                    <xdr:colOff>457200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69" name="Check Box 21" r:id="rId23">
              <controlPr defaultSize="0">
                <anchor moveWithCells="1">
                  <from>
                    <xdr:col>3</xdr:col>
                    <xdr:colOff>333375</xdr:colOff>
                    <xdr:row>8</xdr:row>
                    <xdr:rowOff>9525</xdr:rowOff>
                  </from>
                  <to>
                    <xdr:col>4</xdr:col>
                    <xdr:colOff>200025</xdr:colOff>
                    <xdr:row>9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0" name="Check Box 22" r:id="rId24">
              <controlPr defaultSize="0">
                <anchor moveWithCells="1">
                  <from>
                    <xdr:col>3</xdr:col>
                    <xdr:colOff>333375</xdr:colOff>
                    <xdr:row>9</xdr:row>
                    <xdr:rowOff>9525</xdr:rowOff>
                  </from>
                  <to>
                    <xdr:col>4</xdr:col>
                    <xdr:colOff>200025</xdr:colOff>
                    <xdr:row>10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1" name="Check Box 23" r:id="rId25">
              <controlPr defaultSize="0">
                <anchor moveWithCells="1">
                  <from>
                    <xdr:col>4</xdr:col>
                    <xdr:colOff>390525</xdr:colOff>
                    <xdr:row>7</xdr:row>
                    <xdr:rowOff>0</xdr:rowOff>
                  </from>
                  <to>
                    <xdr:col>5</xdr:col>
                    <xdr:colOff>466725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2" name="Check Box 24" r:id="rId26">
              <controlPr defaultSize="0">
                <anchor moveWithCells="1">
                  <from>
                    <xdr:col>3</xdr:col>
                    <xdr:colOff>428625</xdr:colOff>
                    <xdr:row>7</xdr:row>
                    <xdr:rowOff>0</xdr:rowOff>
                  </from>
                  <to>
                    <xdr:col>4</xdr:col>
                    <xdr:colOff>371475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3" name="Check Box 25" r:id="rId27">
              <controlPr defaultSize="0">
                <anchor moveWithCells="1">
                  <from>
                    <xdr:col>5</xdr:col>
                    <xdr:colOff>485775</xdr:colOff>
                    <xdr:row>7</xdr:row>
                    <xdr:rowOff>0</xdr:rowOff>
                  </from>
                  <to>
                    <xdr:col>6</xdr:col>
                    <xdr:colOff>38100</xdr:colOff>
                    <xdr:row>8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4" name="Check Box 26" r:id="rId28">
              <controlPr defaultSize="0">
                <anchor moveWithCells="1">
                  <from>
                    <xdr:col>3</xdr:col>
                    <xdr:colOff>238125</xdr:colOff>
                    <xdr:row>22</xdr:row>
                    <xdr:rowOff>161925</xdr:rowOff>
                  </from>
                  <to>
                    <xdr:col>3</xdr:col>
                    <xdr:colOff>638175</xdr:colOff>
                    <xdr:row>23</xdr:row>
                    <xdr:rowOff>152400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5" name="Check Box 27" r:id="rId29">
              <controlPr locked="0" defaultSize="0">
                <anchor moveWithCells="1">
                  <from>
                    <xdr:col>9</xdr:col>
                    <xdr:colOff>371475</xdr:colOff>
                    <xdr:row>11</xdr:row>
                    <xdr:rowOff>0</xdr:rowOff>
                  </from>
                  <to>
                    <xdr:col>9</xdr:col>
                    <xdr:colOff>771525</xdr:colOff>
                    <xdr:row>11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6" name="Check Box 28" r:id="rId30">
              <controlPr locked="0" defaultSize="0">
                <anchor moveWithCells="1">
                  <from>
                    <xdr:col>9</xdr:col>
                    <xdr:colOff>371475</xdr:colOff>
                    <xdr:row>12</xdr:row>
                    <xdr:rowOff>0</xdr:rowOff>
                  </from>
                  <to>
                    <xdr:col>9</xdr:col>
                    <xdr:colOff>771525</xdr:colOff>
                    <xdr:row>12</xdr:row>
                    <xdr:rowOff>161925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7" name="Check Box 29" r:id="rId31">
              <controlPr defaultSize="0">
                <anchor moveWithCells="1">
                  <from>
                    <xdr:col>10</xdr:col>
                    <xdr:colOff>228600</xdr:colOff>
                    <xdr:row>5</xdr:row>
                    <xdr:rowOff>9525</xdr:rowOff>
                  </from>
                  <to>
                    <xdr:col>10</xdr:col>
                    <xdr:colOff>619125</xdr:colOff>
                    <xdr:row>6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8" name="Check Box 30" r:id="rId32">
              <controlPr defaultSize="0">
                <anchor moveWithCells="1">
                  <from>
                    <xdr:col>9</xdr:col>
                    <xdr:colOff>228600</xdr:colOff>
                    <xdr:row>4</xdr:row>
                    <xdr:rowOff>9525</xdr:rowOff>
                  </from>
                  <to>
                    <xdr:col>9</xdr:col>
                    <xdr:colOff>619125</xdr:colOff>
                    <xdr:row>5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79" name="Check Box 31" r:id="rId33">
              <controlPr defaultSize="0">
                <anchor moveWithCells="1">
                  <from>
                    <xdr:col>9</xdr:col>
                    <xdr:colOff>228600</xdr:colOff>
                    <xdr:row>3</xdr:row>
                    <xdr:rowOff>9525</xdr:rowOff>
                  </from>
                  <to>
                    <xdr:col>9</xdr:col>
                    <xdr:colOff>619125</xdr:colOff>
                    <xdr:row>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0" name="Check Box 32" r:id="rId34">
              <controlPr defaultSize="0">
                <anchor moveWithCells="1">
                  <from>
                    <xdr:col>1</xdr:col>
                    <xdr:colOff>419100</xdr:colOff>
                    <xdr:row>11</xdr:row>
                    <xdr:rowOff>66675</xdr:rowOff>
                  </from>
                  <to>
                    <xdr:col>2</xdr:col>
                    <xdr:colOff>76200</xdr:colOff>
                    <xdr:row>13</xdr:row>
                    <xdr:rowOff>47625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1" name="Check Box 33" r:id="rId35">
              <controlPr defaultSize="0">
                <anchor moveWithCells="1">
                  <from>
                    <xdr:col>2</xdr:col>
                    <xdr:colOff>180975</xdr:colOff>
                    <xdr:row>21</xdr:row>
                    <xdr:rowOff>161925</xdr:rowOff>
                  </from>
                  <to>
                    <xdr:col>3</xdr:col>
                    <xdr:colOff>504825</xdr:colOff>
                    <xdr:row>25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2" name="Check Box 34" r:id="rId36">
              <controlPr defaultSize="0">
                <anchor moveWithCells="1">
                  <from>
                    <xdr:col>2</xdr:col>
                    <xdr:colOff>371475</xdr:colOff>
                    <xdr:row>11</xdr:row>
                    <xdr:rowOff>152400</xdr:rowOff>
                  </from>
                  <to>
                    <xdr:col>3</xdr:col>
                    <xdr:colOff>457200</xdr:colOff>
                    <xdr:row>13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3" name="Check Box 35" r:id="rId37">
              <controlPr defaultSize="0">
                <anchor moveWithCells="1">
                  <from>
                    <xdr:col>1</xdr:col>
                    <xdr:colOff>342900</xdr:colOff>
                    <xdr:row>12</xdr:row>
                    <xdr:rowOff>180975</xdr:rowOff>
                  </from>
                  <to>
                    <xdr:col>2</xdr:col>
                    <xdr:colOff>123825</xdr:colOff>
                    <xdr:row>14</xdr:row>
                    <xdr:rowOff>0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4" name="Check Box 36" r:id="rId38">
              <controlPr defaultSize="0">
                <anchor moveWithCells="1">
                  <from>
                    <xdr:col>1</xdr:col>
                    <xdr:colOff>390525</xdr:colOff>
                    <xdr:row>10</xdr:row>
                    <xdr:rowOff>180975</xdr:rowOff>
                  </from>
                  <to>
                    <xdr:col>2</xdr:col>
                    <xdr:colOff>180975</xdr:colOff>
                    <xdr:row>12</xdr:row>
                    <xdr:rowOff>28575</xdr:rowOff>
                  </to>
                </anchor>
              </controlPr>
            </control>
          </mc:Choice>
        </mc:AlternateContent>
        <mc:AlternateContent xmlns:mc="http://schemas.openxmlformats.org/markup-compatibility/2006">
          <mc:Choice Requires="x14">
            <control shapeId="2085" name="Check Box 37" r:id="rId39">
              <controlPr defaultSize="0">
                <anchor moveWithCells="1">
                  <from>
                    <xdr:col>5</xdr:col>
                    <xdr:colOff>342900</xdr:colOff>
                    <xdr:row>11</xdr:row>
                    <xdr:rowOff>161925</xdr:rowOff>
                  </from>
                  <to>
                    <xdr:col>6</xdr:col>
                    <xdr:colOff>257175</xdr:colOff>
                    <xdr:row>13</xdr:row>
                    <xdr:rowOff>9525</xdr:rowOff>
                  </to>
                </anchor>
              </controlPr>
            </control>
          </mc:Choice>
        </mc:AlternateContent>
      </controls>
    </mc:Choice>
  </mc:AlternateContent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9"/>
  <sheetViews>
    <sheetView tabSelected="1" workbookViewId="0">
      <selection activeCell="P7" sqref="P7"/>
    </sheetView>
  </sheetViews>
  <sheetFormatPr defaultColWidth="9" defaultRowHeight="26.1" customHeight="1"/>
  <cols>
    <col min="1" max="1" width="17.125" style="48" customWidth="1"/>
    <col min="2" max="7" width="9.375" style="48" customWidth="1"/>
    <col min="8" max="8" width="1.375" style="48" customWidth="1"/>
    <col min="9" max="14" width="10.375" style="48" customWidth="1"/>
    <col min="15" max="16384" width="9" style="48"/>
  </cols>
  <sheetData>
    <row r="1" ht="30" customHeight="1" spans="1:14">
      <c r="A1" s="49" t="s">
        <v>189</v>
      </c>
      <c r="B1" s="50"/>
      <c r="C1" s="50"/>
      <c r="D1" s="50"/>
      <c r="E1" s="50"/>
      <c r="F1" s="50"/>
      <c r="G1" s="50"/>
      <c r="H1" s="50"/>
      <c r="I1" s="50"/>
      <c r="J1" s="50"/>
      <c r="K1" s="50"/>
      <c r="L1" s="50"/>
      <c r="M1" s="50"/>
      <c r="N1" s="50"/>
    </row>
    <row r="2" ht="29.1" customHeight="1" spans="1:14">
      <c r="A2" s="51" t="s">
        <v>27</v>
      </c>
      <c r="B2" s="52" t="s">
        <v>28</v>
      </c>
      <c r="C2" s="52"/>
      <c r="D2" s="53" t="s">
        <v>34</v>
      </c>
      <c r="E2" s="52" t="s">
        <v>35</v>
      </c>
      <c r="F2" s="52"/>
      <c r="G2" s="52"/>
      <c r="H2" s="54"/>
      <c r="I2" s="64" t="s">
        <v>22</v>
      </c>
      <c r="J2" s="52" t="s">
        <v>190</v>
      </c>
      <c r="K2" s="52"/>
      <c r="L2" s="52"/>
      <c r="M2" s="52"/>
      <c r="N2" s="65"/>
    </row>
    <row r="3" ht="29.1" customHeight="1" spans="1:14">
      <c r="A3" s="55" t="s">
        <v>191</v>
      </c>
      <c r="B3" s="56" t="s">
        <v>192</v>
      </c>
      <c r="C3" s="56"/>
      <c r="D3" s="56"/>
      <c r="E3" s="56"/>
      <c r="F3" s="56"/>
      <c r="G3" s="56"/>
      <c r="H3" s="57"/>
      <c r="I3" s="56" t="s">
        <v>193</v>
      </c>
      <c r="J3" s="56"/>
      <c r="K3" s="56"/>
      <c r="L3" s="56"/>
      <c r="M3" s="56"/>
      <c r="N3" s="66"/>
    </row>
    <row r="4" ht="29.1" customHeight="1" spans="1:14">
      <c r="A4" s="55"/>
      <c r="B4" s="58" t="s">
        <v>76</v>
      </c>
      <c r="C4" s="58" t="s">
        <v>77</v>
      </c>
      <c r="D4" s="59" t="s">
        <v>78</v>
      </c>
      <c r="E4" s="58" t="s">
        <v>79</v>
      </c>
      <c r="F4" s="58" t="s">
        <v>80</v>
      </c>
      <c r="G4" s="58" t="s">
        <v>81</v>
      </c>
      <c r="H4" s="57"/>
      <c r="I4" s="58" t="s">
        <v>76</v>
      </c>
      <c r="J4" s="58" t="s">
        <v>77</v>
      </c>
      <c r="K4" s="59" t="s">
        <v>78</v>
      </c>
      <c r="L4" s="58" t="s">
        <v>79</v>
      </c>
      <c r="M4" s="58" t="s">
        <v>80</v>
      </c>
      <c r="N4" s="58" t="s">
        <v>81</v>
      </c>
    </row>
    <row r="5" ht="29.1" customHeight="1" spans="1:14">
      <c r="A5" s="55"/>
      <c r="B5" s="60" t="s">
        <v>194</v>
      </c>
      <c r="C5" s="60" t="s">
        <v>195</v>
      </c>
      <c r="D5" s="60" t="s">
        <v>196</v>
      </c>
      <c r="E5" s="60" t="s">
        <v>197</v>
      </c>
      <c r="F5" s="60" t="s">
        <v>198</v>
      </c>
      <c r="G5" s="60" t="s">
        <v>199</v>
      </c>
      <c r="H5" s="57"/>
      <c r="I5" s="67" t="s">
        <v>84</v>
      </c>
      <c r="J5" s="67" t="s">
        <v>84</v>
      </c>
      <c r="K5" s="67" t="s">
        <v>85</v>
      </c>
      <c r="L5" s="67" t="s">
        <v>85</v>
      </c>
      <c r="M5" s="67" t="s">
        <v>86</v>
      </c>
      <c r="N5" s="67" t="s">
        <v>86</v>
      </c>
    </row>
    <row r="6" ht="29.1" customHeight="1" spans="1:14">
      <c r="A6" s="61" t="s">
        <v>200</v>
      </c>
      <c r="B6" s="60">
        <f>C6-1</f>
        <v>68</v>
      </c>
      <c r="C6" s="60">
        <f>D6-2</f>
        <v>69</v>
      </c>
      <c r="D6" s="60">
        <v>71</v>
      </c>
      <c r="E6" s="60">
        <f>D6+2</f>
        <v>73</v>
      </c>
      <c r="F6" s="60">
        <f>E6+2</f>
        <v>75</v>
      </c>
      <c r="G6" s="60">
        <f>F6+1</f>
        <v>76</v>
      </c>
      <c r="H6" s="57"/>
      <c r="I6" s="68" t="s">
        <v>201</v>
      </c>
      <c r="J6" s="68" t="s">
        <v>202</v>
      </c>
      <c r="K6" s="68" t="s">
        <v>203</v>
      </c>
      <c r="L6" s="68" t="s">
        <v>204</v>
      </c>
      <c r="M6" s="68" t="s">
        <v>205</v>
      </c>
      <c r="N6" s="68" t="s">
        <v>206</v>
      </c>
    </row>
    <row r="7" ht="29.1" customHeight="1" spans="1:14">
      <c r="A7" s="61" t="s">
        <v>207</v>
      </c>
      <c r="B7" s="60">
        <f>C7-4</f>
        <v>106</v>
      </c>
      <c r="C7" s="60">
        <f>D7-4</f>
        <v>110</v>
      </c>
      <c r="D7" s="60">
        <v>114</v>
      </c>
      <c r="E7" s="60">
        <f>D7+4</f>
        <v>118</v>
      </c>
      <c r="F7" s="60">
        <f>E7+4</f>
        <v>122</v>
      </c>
      <c r="G7" s="60">
        <f>F7+6</f>
        <v>128</v>
      </c>
      <c r="H7" s="57"/>
      <c r="I7" s="68" t="s">
        <v>208</v>
      </c>
      <c r="J7" s="68" t="s">
        <v>209</v>
      </c>
      <c r="K7" s="68" t="s">
        <v>210</v>
      </c>
      <c r="L7" s="68" t="s">
        <v>211</v>
      </c>
      <c r="M7" s="68" t="s">
        <v>212</v>
      </c>
      <c r="N7" s="68" t="s">
        <v>213</v>
      </c>
    </row>
    <row r="8" ht="29.1" customHeight="1" spans="1:14">
      <c r="A8" s="61" t="s">
        <v>214</v>
      </c>
      <c r="B8" s="60">
        <f>C8-4</f>
        <v>102</v>
      </c>
      <c r="C8" s="60">
        <f>D8-4</f>
        <v>106</v>
      </c>
      <c r="D8" s="60">
        <v>110</v>
      </c>
      <c r="E8" s="60">
        <f>D8+4</f>
        <v>114</v>
      </c>
      <c r="F8" s="60">
        <f>E8+5</f>
        <v>119</v>
      </c>
      <c r="G8" s="60">
        <f>F8+6</f>
        <v>125</v>
      </c>
      <c r="H8" s="57"/>
      <c r="I8" s="68" t="s">
        <v>205</v>
      </c>
      <c r="J8" s="68" t="s">
        <v>205</v>
      </c>
      <c r="K8" s="68" t="s">
        <v>205</v>
      </c>
      <c r="L8" s="68" t="s">
        <v>205</v>
      </c>
      <c r="M8" s="68" t="s">
        <v>205</v>
      </c>
      <c r="N8" s="68" t="s">
        <v>205</v>
      </c>
    </row>
    <row r="9" ht="29.1" customHeight="1" spans="1:14">
      <c r="A9" s="61" t="s">
        <v>215</v>
      </c>
      <c r="B9" s="60">
        <f t="shared" ref="B9:C9" si="0">C9-1.2</f>
        <v>44.6</v>
      </c>
      <c r="C9" s="60">
        <f t="shared" si="0"/>
        <v>45.8</v>
      </c>
      <c r="D9" s="60">
        <v>47</v>
      </c>
      <c r="E9" s="60">
        <f>D9+1.2</f>
        <v>48.2</v>
      </c>
      <c r="F9" s="60">
        <f t="shared" ref="F9" si="1">E9+1.2</f>
        <v>49.4</v>
      </c>
      <c r="G9" s="60">
        <f t="shared" ref="G9" si="2">F9+1.4</f>
        <v>50.8</v>
      </c>
      <c r="H9" s="57"/>
      <c r="I9" s="68" t="s">
        <v>205</v>
      </c>
      <c r="J9" s="68" t="s">
        <v>205</v>
      </c>
      <c r="K9" s="68" t="s">
        <v>205</v>
      </c>
      <c r="L9" s="68" t="s">
        <v>205</v>
      </c>
      <c r="M9" s="68" t="s">
        <v>205</v>
      </c>
      <c r="N9" s="68" t="s">
        <v>205</v>
      </c>
    </row>
    <row r="10" ht="29.1" customHeight="1" spans="1:14">
      <c r="A10" s="61" t="s">
        <v>216</v>
      </c>
      <c r="B10" s="60">
        <f>C10-1</f>
        <v>47</v>
      </c>
      <c r="C10" s="60">
        <f>D10-1</f>
        <v>48</v>
      </c>
      <c r="D10" s="60">
        <v>49</v>
      </c>
      <c r="E10" s="60">
        <f>D10+1</f>
        <v>50</v>
      </c>
      <c r="F10" s="60">
        <f>E10+1</f>
        <v>51</v>
      </c>
      <c r="G10" s="60">
        <f>F10+1.5</f>
        <v>52.5</v>
      </c>
      <c r="H10" s="57"/>
      <c r="I10" s="68" t="s">
        <v>205</v>
      </c>
      <c r="J10" s="68" t="s">
        <v>205</v>
      </c>
      <c r="K10" s="68" t="s">
        <v>205</v>
      </c>
      <c r="L10" s="68" t="s">
        <v>205</v>
      </c>
      <c r="M10" s="68" t="s">
        <v>205</v>
      </c>
      <c r="N10" s="68" t="s">
        <v>205</v>
      </c>
    </row>
    <row r="11" ht="29.1" customHeight="1" spans="1:14">
      <c r="A11" s="61" t="s">
        <v>217</v>
      </c>
      <c r="B11" s="60">
        <f>C11-0.6</f>
        <v>60.2</v>
      </c>
      <c r="C11" s="60">
        <f>D11-1.2</f>
        <v>60.8</v>
      </c>
      <c r="D11" s="60">
        <v>62</v>
      </c>
      <c r="E11" s="60">
        <f>D11+1.2</f>
        <v>63.2</v>
      </c>
      <c r="F11" s="60">
        <f>E11+1.2</f>
        <v>64.4</v>
      </c>
      <c r="G11" s="60">
        <f>F11+0.6</f>
        <v>65</v>
      </c>
      <c r="H11" s="57"/>
      <c r="I11" s="68" t="s">
        <v>205</v>
      </c>
      <c r="J11" s="68" t="s">
        <v>205</v>
      </c>
      <c r="K11" s="68" t="s">
        <v>205</v>
      </c>
      <c r="L11" s="68" t="s">
        <v>205</v>
      </c>
      <c r="M11" s="68" t="s">
        <v>205</v>
      </c>
      <c r="N11" s="68" t="s">
        <v>205</v>
      </c>
    </row>
    <row r="12" ht="29.1" customHeight="1" spans="1:14">
      <c r="A12" s="61" t="s">
        <v>218</v>
      </c>
      <c r="B12" s="60">
        <f>C12-0.8</f>
        <v>20.4</v>
      </c>
      <c r="C12" s="60">
        <f>D12-0.8</f>
        <v>21.2</v>
      </c>
      <c r="D12" s="60">
        <v>22</v>
      </c>
      <c r="E12" s="60">
        <f>D12+0.8</f>
        <v>22.8</v>
      </c>
      <c r="F12" s="60">
        <f>E12+0.8</f>
        <v>23.6</v>
      </c>
      <c r="G12" s="60">
        <f>F12+1.1</f>
        <v>24.7</v>
      </c>
      <c r="H12" s="57"/>
      <c r="I12" s="68" t="s">
        <v>205</v>
      </c>
      <c r="J12" s="68" t="s">
        <v>205</v>
      </c>
      <c r="K12" s="68" t="s">
        <v>205</v>
      </c>
      <c r="L12" s="68" t="s">
        <v>205</v>
      </c>
      <c r="M12" s="68" t="s">
        <v>205</v>
      </c>
      <c r="N12" s="68" t="s">
        <v>205</v>
      </c>
    </row>
    <row r="13" ht="29.1" customHeight="1" spans="1:14">
      <c r="A13" s="61" t="s">
        <v>219</v>
      </c>
      <c r="B13" s="60">
        <f>C13-0.6</f>
        <v>16.8</v>
      </c>
      <c r="C13" s="60">
        <f>D13-0.6</f>
        <v>17.4</v>
      </c>
      <c r="D13" s="60">
        <v>18</v>
      </c>
      <c r="E13" s="60">
        <f>D13+0.6</f>
        <v>18.6</v>
      </c>
      <c r="F13" s="60">
        <f>E13+0.6</f>
        <v>19.2</v>
      </c>
      <c r="G13" s="60">
        <f>F13+0.95</f>
        <v>20.15</v>
      </c>
      <c r="H13" s="57"/>
      <c r="I13" s="68" t="s">
        <v>205</v>
      </c>
      <c r="J13" s="68" t="s">
        <v>205</v>
      </c>
      <c r="K13" s="68" t="s">
        <v>205</v>
      </c>
      <c r="L13" s="68" t="s">
        <v>205</v>
      </c>
      <c r="M13" s="68" t="s">
        <v>205</v>
      </c>
      <c r="N13" s="68" t="s">
        <v>205</v>
      </c>
    </row>
    <row r="14" ht="29.1" customHeight="1" spans="1:14">
      <c r="A14" s="61" t="s">
        <v>220</v>
      </c>
      <c r="B14" s="60">
        <f>C14-0.4</f>
        <v>10.2</v>
      </c>
      <c r="C14" s="60">
        <f>D14-0.4</f>
        <v>10.6</v>
      </c>
      <c r="D14" s="60">
        <v>11</v>
      </c>
      <c r="E14" s="60">
        <f>D14+0.4</f>
        <v>11.4</v>
      </c>
      <c r="F14" s="60">
        <f>E14+0.4</f>
        <v>11.8</v>
      </c>
      <c r="G14" s="60">
        <f>F14+0.6</f>
        <v>12.4</v>
      </c>
      <c r="H14" s="57"/>
      <c r="I14" s="68" t="s">
        <v>205</v>
      </c>
      <c r="J14" s="68" t="s">
        <v>205</v>
      </c>
      <c r="K14" s="68" t="s">
        <v>205</v>
      </c>
      <c r="L14" s="68" t="s">
        <v>205</v>
      </c>
      <c r="M14" s="68" t="s">
        <v>205</v>
      </c>
      <c r="N14" s="68" t="s">
        <v>205</v>
      </c>
    </row>
    <row r="15" ht="29.1" customHeight="1" spans="1:14">
      <c r="A15" s="61"/>
      <c r="B15" s="60"/>
      <c r="C15" s="60"/>
      <c r="D15" s="60"/>
      <c r="E15" s="60"/>
      <c r="F15" s="60"/>
      <c r="G15" s="60"/>
      <c r="H15" s="57"/>
      <c r="I15" s="69"/>
      <c r="J15" s="69"/>
      <c r="K15" s="69"/>
      <c r="L15" s="68"/>
      <c r="M15" s="69"/>
      <c r="N15" s="70"/>
    </row>
    <row r="16" ht="14.25" spans="1:14">
      <c r="A16" s="62" t="s">
        <v>92</v>
      </c>
      <c r="D16" s="63"/>
      <c r="E16" s="63"/>
      <c r="F16" s="63"/>
      <c r="G16" s="63"/>
      <c r="H16" s="63"/>
      <c r="I16" s="63"/>
      <c r="J16" s="63"/>
      <c r="K16" s="63"/>
      <c r="L16" s="63"/>
      <c r="M16" s="63"/>
      <c r="N16" s="63"/>
    </row>
    <row r="17" ht="14.25" spans="1:14">
      <c r="A17" s="48" t="s">
        <v>221</v>
      </c>
      <c r="D17" s="63"/>
      <c r="E17" s="63"/>
      <c r="F17" s="63"/>
      <c r="G17" s="63"/>
      <c r="H17" s="63"/>
      <c r="I17" s="63"/>
      <c r="J17" s="63"/>
      <c r="K17" s="63"/>
      <c r="L17" s="63"/>
      <c r="M17" s="63"/>
      <c r="N17" s="63"/>
    </row>
    <row r="18" ht="14.25" spans="1:14">
      <c r="A18" s="63" t="s">
        <v>222</v>
      </c>
      <c r="B18" s="63"/>
      <c r="C18" s="63"/>
      <c r="D18" s="63"/>
      <c r="E18" s="63"/>
      <c r="F18" s="63"/>
      <c r="G18" s="63"/>
      <c r="H18" s="63"/>
      <c r="I18" s="62" t="s">
        <v>223</v>
      </c>
      <c r="J18" s="71"/>
      <c r="K18" s="62" t="s">
        <v>224</v>
      </c>
      <c r="L18" s="62"/>
      <c r="M18" s="62" t="s">
        <v>225</v>
      </c>
      <c r="N18" s="48" t="s">
        <v>135</v>
      </c>
    </row>
    <row r="19" ht="18.95" customHeight="1" spans="1:1">
      <c r="A19" s="48" t="s">
        <v>226</v>
      </c>
    </row>
  </sheetData>
  <mergeCells count="8">
    <mergeCell ref="A1:N1"/>
    <mergeCell ref="B2:C2"/>
    <mergeCell ref="E2:G2"/>
    <mergeCell ref="J2:N2"/>
    <mergeCell ref="B3:G3"/>
    <mergeCell ref="I3:N3"/>
    <mergeCell ref="A3:A5"/>
    <mergeCell ref="H2:H15"/>
  </mergeCells>
  <pageMargins left="0.75" right="0.75" top="1" bottom="1" header="0.5" footer="0.5"/>
  <headerFooter/>
  <drawing r:id="rId1"/>
</worksheet>
</file>

<file path=xl/worksheets/sheet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O14"/>
  <sheetViews>
    <sheetView zoomScalePageLayoutView="125" workbookViewId="0">
      <selection activeCell="J12" sqref="J12:M12"/>
    </sheetView>
  </sheetViews>
  <sheetFormatPr defaultColWidth="9" defaultRowHeight="14.25"/>
  <cols>
    <col min="1" max="1" width="7" customWidth="1"/>
    <col min="2" max="2" width="12.125" customWidth="1"/>
    <col min="3" max="3" width="12.875" customWidth="1"/>
    <col min="4" max="4" width="9.125" customWidth="1"/>
    <col min="5" max="5" width="14.375" customWidth="1"/>
    <col min="6" max="6" width="11.375" customWidth="1"/>
    <col min="7" max="7" width="8" customWidth="1"/>
    <col min="8" max="8" width="11.625" customWidth="1"/>
    <col min="9" max="12" width="10" customWidth="1"/>
    <col min="13" max="14" width="9.125" customWidth="1"/>
    <col min="15" max="15" width="10.625" customWidth="1"/>
  </cols>
  <sheetData>
    <row r="1" ht="29.25" spans="1:15">
      <c r="A1" s="3" t="s">
        <v>227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</row>
    <row r="2" s="1" customFormat="1" ht="16.5" spans="1:15">
      <c r="A2" s="4" t="s">
        <v>228</v>
      </c>
      <c r="B2" s="5" t="s">
        <v>229</v>
      </c>
      <c r="C2" s="5" t="s">
        <v>230</v>
      </c>
      <c r="D2" s="5" t="s">
        <v>231</v>
      </c>
      <c r="E2" s="5" t="s">
        <v>232</v>
      </c>
      <c r="F2" s="5" t="s">
        <v>233</v>
      </c>
      <c r="G2" s="5" t="s">
        <v>234</v>
      </c>
      <c r="H2" s="5" t="s">
        <v>235</v>
      </c>
      <c r="I2" s="4" t="s">
        <v>236</v>
      </c>
      <c r="J2" s="4" t="s">
        <v>237</v>
      </c>
      <c r="K2" s="4" t="s">
        <v>238</v>
      </c>
      <c r="L2" s="4" t="s">
        <v>239</v>
      </c>
      <c r="M2" s="4" t="s">
        <v>240</v>
      </c>
      <c r="N2" s="5" t="s">
        <v>241</v>
      </c>
      <c r="O2" s="5" t="s">
        <v>242</v>
      </c>
    </row>
    <row r="3" s="1" customFormat="1" ht="16.5" spans="1:15">
      <c r="A3" s="4"/>
      <c r="B3" s="7"/>
      <c r="C3" s="7"/>
      <c r="D3" s="7"/>
      <c r="E3" s="7"/>
      <c r="F3" s="7"/>
      <c r="G3" s="7"/>
      <c r="H3" s="7"/>
      <c r="I3" s="4" t="s">
        <v>243</v>
      </c>
      <c r="J3" s="4" t="s">
        <v>243</v>
      </c>
      <c r="K3" s="4" t="s">
        <v>243</v>
      </c>
      <c r="L3" s="4" t="s">
        <v>243</v>
      </c>
      <c r="M3" s="4" t="s">
        <v>243</v>
      </c>
      <c r="N3" s="7"/>
      <c r="O3" s="7"/>
    </row>
    <row r="4" ht="33.75" spans="1:15">
      <c r="A4" s="9">
        <v>1</v>
      </c>
      <c r="B4" s="12">
        <v>73</v>
      </c>
      <c r="C4" s="317" t="s">
        <v>244</v>
      </c>
      <c r="D4" s="318" t="s">
        <v>245</v>
      </c>
      <c r="E4" s="12" t="s">
        <v>28</v>
      </c>
      <c r="F4" s="317" t="s">
        <v>246</v>
      </c>
      <c r="G4" s="12" t="s">
        <v>32</v>
      </c>
      <c r="H4" s="12" t="s">
        <v>32</v>
      </c>
      <c r="I4" s="12">
        <v>2</v>
      </c>
      <c r="J4" s="12">
        <v>3</v>
      </c>
      <c r="K4" s="12"/>
      <c r="L4" s="12">
        <v>1</v>
      </c>
      <c r="M4" s="12">
        <v>3</v>
      </c>
      <c r="N4" s="12">
        <f>SUM(I4:M4)</f>
        <v>9</v>
      </c>
      <c r="O4" s="12" t="s">
        <v>247</v>
      </c>
    </row>
    <row r="5" ht="33.75" spans="1:15">
      <c r="A5" s="9">
        <v>1</v>
      </c>
      <c r="B5" s="12">
        <v>73</v>
      </c>
      <c r="C5" s="317" t="s">
        <v>244</v>
      </c>
      <c r="D5" s="318" t="s">
        <v>245</v>
      </c>
      <c r="E5" s="12" t="s">
        <v>28</v>
      </c>
      <c r="F5" s="317" t="s">
        <v>246</v>
      </c>
      <c r="G5" s="12" t="s">
        <v>32</v>
      </c>
      <c r="H5" s="12" t="s">
        <v>32</v>
      </c>
      <c r="I5" s="12">
        <v>3</v>
      </c>
      <c r="J5" s="12">
        <v>2</v>
      </c>
      <c r="K5" s="12">
        <v>1</v>
      </c>
      <c r="L5" s="12">
        <v>1</v>
      </c>
      <c r="M5" s="12">
        <v>2</v>
      </c>
      <c r="N5" s="12">
        <f>SUM(I5:M5)</f>
        <v>9</v>
      </c>
      <c r="O5" s="12" t="s">
        <v>247</v>
      </c>
    </row>
    <row r="6" ht="33.75" spans="1:15">
      <c r="A6" s="9">
        <v>1</v>
      </c>
      <c r="B6" s="12">
        <v>74</v>
      </c>
      <c r="C6" s="317" t="s">
        <v>244</v>
      </c>
      <c r="D6" s="318" t="s">
        <v>245</v>
      </c>
      <c r="E6" s="12" t="s">
        <v>28</v>
      </c>
      <c r="F6" s="317" t="s">
        <v>246</v>
      </c>
      <c r="G6" s="12" t="s">
        <v>32</v>
      </c>
      <c r="H6" s="12" t="s">
        <v>32</v>
      </c>
      <c r="I6" s="12">
        <v>3</v>
      </c>
      <c r="J6" s="12">
        <v>1</v>
      </c>
      <c r="K6" s="12">
        <v>1</v>
      </c>
      <c r="L6" s="12">
        <v>1</v>
      </c>
      <c r="M6" s="12">
        <v>2</v>
      </c>
      <c r="N6" s="12">
        <f>SUM(I6:M6)</f>
        <v>8</v>
      </c>
      <c r="O6" s="12" t="s">
        <v>247</v>
      </c>
    </row>
    <row r="7" ht="33.75" spans="1:15">
      <c r="A7" s="9">
        <v>1</v>
      </c>
      <c r="B7" s="12">
        <v>74</v>
      </c>
      <c r="C7" s="317" t="s">
        <v>244</v>
      </c>
      <c r="D7" s="318" t="s">
        <v>245</v>
      </c>
      <c r="E7" s="12" t="s">
        <v>28</v>
      </c>
      <c r="F7" s="317" t="s">
        <v>246</v>
      </c>
      <c r="G7" s="12" t="s">
        <v>32</v>
      </c>
      <c r="H7" s="12" t="s">
        <v>32</v>
      </c>
      <c r="I7" s="12">
        <v>3</v>
      </c>
      <c r="J7" s="12">
        <v>2</v>
      </c>
      <c r="K7" s="12">
        <v>1</v>
      </c>
      <c r="L7" s="12">
        <v>1</v>
      </c>
      <c r="M7" s="12">
        <v>2</v>
      </c>
      <c r="N7" s="12">
        <f>SUM(I7:M7)</f>
        <v>9</v>
      </c>
      <c r="O7" s="12" t="s">
        <v>247</v>
      </c>
    </row>
    <row r="8" ht="33.75" spans="1:15">
      <c r="A8" s="9">
        <v>1</v>
      </c>
      <c r="B8" s="12">
        <v>74</v>
      </c>
      <c r="C8" s="317" t="s">
        <v>244</v>
      </c>
      <c r="D8" s="318" t="s">
        <v>245</v>
      </c>
      <c r="E8" s="12" t="s">
        <v>28</v>
      </c>
      <c r="F8" s="317" t="s">
        <v>246</v>
      </c>
      <c r="G8" s="12" t="s">
        <v>32</v>
      </c>
      <c r="H8" s="12" t="s">
        <v>32</v>
      </c>
      <c r="I8" s="9">
        <v>2</v>
      </c>
      <c r="J8" s="9">
        <v>1</v>
      </c>
      <c r="K8" s="9">
        <v>1</v>
      </c>
      <c r="L8" s="9">
        <v>1</v>
      </c>
      <c r="M8" s="9">
        <v>3</v>
      </c>
      <c r="N8" s="9">
        <f>SUM(I8:M8)</f>
        <v>8</v>
      </c>
      <c r="O8" s="9" t="s">
        <v>247</v>
      </c>
    </row>
    <row r="9" spans="1:15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  <c r="O9" s="9"/>
    </row>
    <row r="10" spans="1:15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  <c r="O10" s="9"/>
    </row>
    <row r="11" spans="1:15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  <c r="N11" s="9"/>
      <c r="O11" s="9"/>
    </row>
    <row r="12" s="2" customFormat="1" ht="18.75" spans="1:15">
      <c r="A12" s="14" t="s">
        <v>248</v>
      </c>
      <c r="B12" s="15"/>
      <c r="C12" s="15"/>
      <c r="D12" s="16"/>
      <c r="E12" s="17"/>
      <c r="F12" s="30"/>
      <c r="G12" s="30"/>
      <c r="H12" s="30"/>
      <c r="I12" s="25"/>
      <c r="J12" s="14" t="s">
        <v>249</v>
      </c>
      <c r="K12" s="15"/>
      <c r="L12" s="15"/>
      <c r="M12" s="16"/>
      <c r="N12" s="15"/>
      <c r="O12" s="22"/>
    </row>
    <row r="13" ht="63" customHeight="1" spans="1:15">
      <c r="A13" s="18" t="s">
        <v>250</v>
      </c>
      <c r="B13" s="19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  <c r="N13" s="19"/>
      <c r="O13" s="19"/>
    </row>
    <row r="14" spans="1:1">
      <c r="A14" t="s">
        <v>251</v>
      </c>
    </row>
  </sheetData>
  <mergeCells count="15">
    <mergeCell ref="A1:O1"/>
    <mergeCell ref="A12:D12"/>
    <mergeCell ref="E12:I12"/>
    <mergeCell ref="J12:M12"/>
    <mergeCell ref="A13:O13"/>
    <mergeCell ref="A2:A3"/>
    <mergeCell ref="B2:B3"/>
    <mergeCell ref="C2:C3"/>
    <mergeCell ref="D2:D3"/>
    <mergeCell ref="E2:E3"/>
    <mergeCell ref="F2:F3"/>
    <mergeCell ref="G2:G3"/>
    <mergeCell ref="H2:H3"/>
    <mergeCell ref="N2:N3"/>
    <mergeCell ref="O2:O3"/>
  </mergeCells>
  <dataValidations count="1">
    <dataValidation type="list" allowBlank="1" showInputMessage="1" showErrorMessage="1" sqref="O1 O3:O1048576">
      <formula1>"YES,NO"</formula1>
    </dataValidation>
  </dataValidations>
  <pageMargins left="0.75" right="0.75" top="1" bottom="1" header="0.5" footer="0.5"/>
  <pageSetup paperSize="9" orientation="portrait"/>
  <headerFooter/>
</worksheet>
</file>

<file path=xl/worksheets/sheet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M14"/>
  <sheetViews>
    <sheetView zoomScalePageLayoutView="125" workbookViewId="0">
      <selection activeCell="F8" sqref="F8"/>
    </sheetView>
  </sheetViews>
  <sheetFormatPr defaultColWidth="9" defaultRowHeight="14.25"/>
  <cols>
    <col min="1" max="2" width="7" customWidth="1"/>
    <col min="3" max="3" width="12.125" customWidth="1"/>
    <col min="4" max="4" width="12.875" customWidth="1"/>
    <col min="5" max="5" width="12.125" customWidth="1"/>
    <col min="6" max="6" width="14.375" customWidth="1"/>
    <col min="7" max="10" width="10" customWidth="1"/>
    <col min="11" max="11" width="9.125" customWidth="1"/>
    <col min="12" max="13" width="10.625" customWidth="1"/>
  </cols>
  <sheetData>
    <row r="1" ht="29.25" spans="1:13">
      <c r="A1" s="3" t="s">
        <v>252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</row>
    <row r="2" s="1" customFormat="1" ht="16.5" spans="1:13">
      <c r="A2" s="4" t="s">
        <v>228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4" t="s">
        <v>253</v>
      </c>
      <c r="H2" s="4"/>
      <c r="I2" s="4" t="s">
        <v>254</v>
      </c>
      <c r="J2" s="4"/>
      <c r="K2" s="6" t="s">
        <v>255</v>
      </c>
      <c r="L2" s="44" t="s">
        <v>256</v>
      </c>
      <c r="M2" s="20" t="s">
        <v>257</v>
      </c>
    </row>
    <row r="3" s="1" customFormat="1" ht="16.5" spans="1:13">
      <c r="A3" s="4"/>
      <c r="B3" s="7"/>
      <c r="C3" s="7"/>
      <c r="D3" s="7"/>
      <c r="E3" s="7"/>
      <c r="F3" s="7"/>
      <c r="G3" s="4" t="s">
        <v>258</v>
      </c>
      <c r="H3" s="4" t="s">
        <v>259</v>
      </c>
      <c r="I3" s="4" t="s">
        <v>258</v>
      </c>
      <c r="J3" s="4" t="s">
        <v>259</v>
      </c>
      <c r="K3" s="8"/>
      <c r="L3" s="45"/>
      <c r="M3" s="21"/>
    </row>
    <row r="4" ht="42.75" spans="1:13">
      <c r="A4" s="9">
        <v>1</v>
      </c>
      <c r="B4" s="317" t="s">
        <v>246</v>
      </c>
      <c r="C4" s="12">
        <v>73</v>
      </c>
      <c r="D4" s="317" t="s">
        <v>244</v>
      </c>
      <c r="E4" s="318" t="s">
        <v>245</v>
      </c>
      <c r="F4" s="12" t="s">
        <v>28</v>
      </c>
      <c r="G4" s="13">
        <v>0.02</v>
      </c>
      <c r="H4" s="13">
        <v>0.03</v>
      </c>
      <c r="I4" s="13">
        <v>0.02</v>
      </c>
      <c r="J4" s="13">
        <v>0.03</v>
      </c>
      <c r="K4" s="13">
        <f>SUM(G4:J4)</f>
        <v>0.1</v>
      </c>
      <c r="L4" s="12" t="s">
        <v>260</v>
      </c>
      <c r="M4" s="12" t="s">
        <v>247</v>
      </c>
    </row>
    <row r="5" ht="42.75" spans="1:13">
      <c r="A5" s="9">
        <v>1</v>
      </c>
      <c r="B5" s="317" t="s">
        <v>246</v>
      </c>
      <c r="C5" s="12">
        <v>73</v>
      </c>
      <c r="D5" s="317" t="s">
        <v>244</v>
      </c>
      <c r="E5" s="318" t="s">
        <v>245</v>
      </c>
      <c r="F5" s="12" t="s">
        <v>28</v>
      </c>
      <c r="G5" s="13">
        <v>0.02</v>
      </c>
      <c r="H5" s="13">
        <v>0.03</v>
      </c>
      <c r="I5" s="13">
        <v>0.02</v>
      </c>
      <c r="J5" s="13">
        <v>0.03</v>
      </c>
      <c r="K5" s="13">
        <f>SUM(G5:J5)</f>
        <v>0.1</v>
      </c>
      <c r="L5" s="12" t="s">
        <v>260</v>
      </c>
      <c r="M5" s="12" t="s">
        <v>247</v>
      </c>
    </row>
    <row r="6" ht="42.75" spans="1:13">
      <c r="A6" s="9">
        <v>1</v>
      </c>
      <c r="B6" s="317" t="s">
        <v>246</v>
      </c>
      <c r="C6" s="12">
        <v>74</v>
      </c>
      <c r="D6" s="317" t="s">
        <v>244</v>
      </c>
      <c r="E6" s="318" t="s">
        <v>245</v>
      </c>
      <c r="F6" s="12" t="s">
        <v>28</v>
      </c>
      <c r="G6" s="13">
        <v>0.03</v>
      </c>
      <c r="H6" s="13">
        <v>0.03</v>
      </c>
      <c r="I6" s="13">
        <v>0.03</v>
      </c>
      <c r="J6" s="13">
        <v>0.03</v>
      </c>
      <c r="K6" s="13">
        <f>SUM(G6:J6)</f>
        <v>0.12</v>
      </c>
      <c r="L6" s="12" t="s">
        <v>260</v>
      </c>
      <c r="M6" s="12" t="s">
        <v>247</v>
      </c>
    </row>
    <row r="7" ht="42.75" spans="1:13">
      <c r="A7" s="9">
        <v>1</v>
      </c>
      <c r="B7" s="317" t="s">
        <v>246</v>
      </c>
      <c r="C7" s="12">
        <v>74</v>
      </c>
      <c r="D7" s="317" t="s">
        <v>244</v>
      </c>
      <c r="E7" s="318" t="s">
        <v>245</v>
      </c>
      <c r="F7" s="12" t="s">
        <v>28</v>
      </c>
      <c r="G7" s="13">
        <v>0.02</v>
      </c>
      <c r="H7" s="13">
        <v>0.03</v>
      </c>
      <c r="I7" s="13">
        <v>0.02</v>
      </c>
      <c r="J7" s="13">
        <v>0.03</v>
      </c>
      <c r="K7" s="13">
        <f>SUM(G7:J7)</f>
        <v>0.1</v>
      </c>
      <c r="L7" s="12" t="s">
        <v>260</v>
      </c>
      <c r="M7" s="12" t="s">
        <v>247</v>
      </c>
    </row>
    <row r="8" ht="42.75" spans="1:13">
      <c r="A8" s="9">
        <v>1</v>
      </c>
      <c r="B8" s="317" t="s">
        <v>246</v>
      </c>
      <c r="C8" s="12">
        <v>74</v>
      </c>
      <c r="D8" s="317" t="s">
        <v>244</v>
      </c>
      <c r="E8" s="318" t="s">
        <v>245</v>
      </c>
      <c r="F8" s="12" t="s">
        <v>28</v>
      </c>
      <c r="G8" s="13">
        <v>0.02</v>
      </c>
      <c r="H8" s="13">
        <v>0.02</v>
      </c>
      <c r="I8" s="13">
        <v>0.02</v>
      </c>
      <c r="J8" s="13">
        <v>0.02</v>
      </c>
      <c r="K8" s="46">
        <f>SUM(G8:J8)</f>
        <v>0.08</v>
      </c>
      <c r="L8" s="12" t="s">
        <v>260</v>
      </c>
      <c r="M8" s="9" t="s">
        <v>247</v>
      </c>
    </row>
    <row r="9" spans="1:13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</row>
    <row r="10" spans="1:13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</row>
    <row r="11" spans="1:13">
      <c r="A11" s="9"/>
      <c r="B11" s="9"/>
      <c r="C11" s="9"/>
      <c r="D11" s="9"/>
      <c r="E11" s="9"/>
      <c r="F11" s="9"/>
      <c r="G11" s="9"/>
      <c r="H11" s="9"/>
      <c r="I11" s="9"/>
      <c r="J11" s="9"/>
      <c r="K11" s="9"/>
      <c r="L11" s="9"/>
      <c r="M11" s="9"/>
    </row>
    <row r="12" s="2" customFormat="1" ht="18.75" spans="1:13">
      <c r="A12" s="14" t="s">
        <v>248</v>
      </c>
      <c r="B12" s="15"/>
      <c r="C12" s="15"/>
      <c r="D12" s="15"/>
      <c r="E12" s="16"/>
      <c r="F12" s="17"/>
      <c r="G12" s="25"/>
      <c r="H12" s="14" t="s">
        <v>261</v>
      </c>
      <c r="I12" s="15"/>
      <c r="J12" s="15"/>
      <c r="K12" s="16"/>
      <c r="L12" s="47"/>
      <c r="M12" s="22"/>
    </row>
    <row r="13" ht="112.5" customHeight="1" spans="1:13">
      <c r="A13" s="43" t="s">
        <v>262</v>
      </c>
      <c r="B13" s="43"/>
      <c r="C13" s="19"/>
      <c r="D13" s="19"/>
      <c r="E13" s="19"/>
      <c r="F13" s="19"/>
      <c r="G13" s="19"/>
      <c r="H13" s="19"/>
      <c r="I13" s="19"/>
      <c r="J13" s="19"/>
      <c r="K13" s="19"/>
      <c r="L13" s="19"/>
      <c r="M13" s="19"/>
    </row>
    <row r="14" spans="1:1">
      <c r="A14" t="s">
        <v>263</v>
      </c>
    </row>
  </sheetData>
  <mergeCells count="17">
    <mergeCell ref="A1:M1"/>
    <mergeCell ref="G2:H2"/>
    <mergeCell ref="I2:J2"/>
    <mergeCell ref="A12:E12"/>
    <mergeCell ref="F12:G12"/>
    <mergeCell ref="H12:K12"/>
    <mergeCell ref="L12:M12"/>
    <mergeCell ref="A13:M13"/>
    <mergeCell ref="A2:A3"/>
    <mergeCell ref="B2:B3"/>
    <mergeCell ref="C2:C3"/>
    <mergeCell ref="D2:D3"/>
    <mergeCell ref="E2:E3"/>
    <mergeCell ref="F2:F3"/>
    <mergeCell ref="K2:K3"/>
    <mergeCell ref="L2:L3"/>
    <mergeCell ref="M2:M3"/>
  </mergeCells>
  <dataValidations count="1">
    <dataValidation type="list" allowBlank="1" showInputMessage="1" showErrorMessage="1" sqref="M$1:M$1048576">
      <formula1>"YES,NO"</formula1>
    </dataValidation>
  </dataValidations>
  <pageMargins left="0.75" right="0.75" top="1" bottom="1" header="0.5" footer="0.5"/>
  <headerFooter/>
</worksheet>
</file>

<file path=xl/worksheets/sheet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W19"/>
  <sheetViews>
    <sheetView zoomScalePageLayoutView="125" workbookViewId="0">
      <selection activeCell="H13" sqref="H13"/>
    </sheetView>
  </sheetViews>
  <sheetFormatPr defaultColWidth="9" defaultRowHeight="14.25"/>
  <cols>
    <col min="1" max="2" width="8.625" customWidth="1"/>
    <col min="3" max="3" width="12.125" customWidth="1"/>
    <col min="4" max="4" width="12.875" customWidth="1"/>
    <col min="5" max="5" width="12.125" customWidth="1"/>
    <col min="6" max="6" width="14.375" customWidth="1"/>
    <col min="7" max="7" width="7.5" customWidth="1"/>
    <col min="8" max="9" width="6.375" customWidth="1"/>
    <col min="10" max="20" width="8.125" customWidth="1"/>
    <col min="21" max="21" width="7.875" customWidth="1"/>
    <col min="22" max="22" width="7" customWidth="1"/>
    <col min="23" max="23" width="8.5" customWidth="1"/>
  </cols>
  <sheetData>
    <row r="1" ht="29.25" spans="1:23">
      <c r="A1" s="3" t="s">
        <v>264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</row>
    <row r="2" s="1" customFormat="1" ht="15.95" customHeight="1" spans="1:23">
      <c r="A2" s="5" t="s">
        <v>265</v>
      </c>
      <c r="B2" s="5" t="s">
        <v>233</v>
      </c>
      <c r="C2" s="5" t="s">
        <v>229</v>
      </c>
      <c r="D2" s="5" t="s">
        <v>230</v>
      </c>
      <c r="E2" s="5" t="s">
        <v>231</v>
      </c>
      <c r="F2" s="5" t="s">
        <v>232</v>
      </c>
      <c r="G2" s="31" t="s">
        <v>266</v>
      </c>
      <c r="H2" s="32"/>
      <c r="I2" s="40"/>
      <c r="J2" s="31" t="s">
        <v>267</v>
      </c>
      <c r="K2" s="32"/>
      <c r="L2" s="40"/>
      <c r="M2" s="31" t="s">
        <v>268</v>
      </c>
      <c r="N2" s="32"/>
      <c r="O2" s="40"/>
      <c r="P2" s="31" t="s">
        <v>269</v>
      </c>
      <c r="Q2" s="32"/>
      <c r="R2" s="40"/>
      <c r="S2" s="32" t="s">
        <v>270</v>
      </c>
      <c r="T2" s="32"/>
      <c r="U2" s="40"/>
      <c r="V2" s="27" t="s">
        <v>271</v>
      </c>
      <c r="W2" s="27" t="s">
        <v>242</v>
      </c>
    </row>
    <row r="3" s="1" customFormat="1" ht="16.5" spans="1:23">
      <c r="A3" s="7"/>
      <c r="B3" s="33"/>
      <c r="C3" s="33"/>
      <c r="D3" s="33"/>
      <c r="E3" s="33"/>
      <c r="F3" s="33"/>
      <c r="G3" s="4" t="s">
        <v>272</v>
      </c>
      <c r="H3" s="4" t="s">
        <v>34</v>
      </c>
      <c r="I3" s="4" t="s">
        <v>233</v>
      </c>
      <c r="J3" s="4" t="s">
        <v>272</v>
      </c>
      <c r="K3" s="4" t="s">
        <v>34</v>
      </c>
      <c r="L3" s="4" t="s">
        <v>233</v>
      </c>
      <c r="M3" s="4" t="s">
        <v>272</v>
      </c>
      <c r="N3" s="4" t="s">
        <v>34</v>
      </c>
      <c r="O3" s="4" t="s">
        <v>233</v>
      </c>
      <c r="P3" s="4" t="s">
        <v>272</v>
      </c>
      <c r="Q3" s="4" t="s">
        <v>34</v>
      </c>
      <c r="R3" s="4" t="s">
        <v>233</v>
      </c>
      <c r="S3" s="4" t="s">
        <v>272</v>
      </c>
      <c r="T3" s="4" t="s">
        <v>34</v>
      </c>
      <c r="U3" s="4" t="s">
        <v>233</v>
      </c>
      <c r="V3" s="42"/>
      <c r="W3" s="42"/>
    </row>
    <row r="4" spans="1:23">
      <c r="A4" s="34" t="s">
        <v>273</v>
      </c>
      <c r="B4" s="35">
        <v>73</v>
      </c>
      <c r="C4" s="35">
        <v>73</v>
      </c>
      <c r="D4" s="35" t="s">
        <v>244</v>
      </c>
      <c r="E4" s="35" t="s">
        <v>245</v>
      </c>
      <c r="F4" s="35" t="s">
        <v>28</v>
      </c>
      <c r="G4" s="319" t="s">
        <v>274</v>
      </c>
      <c r="H4" s="319" t="s">
        <v>275</v>
      </c>
      <c r="I4" s="319" t="s">
        <v>276</v>
      </c>
      <c r="J4" s="12"/>
      <c r="K4" s="12"/>
      <c r="L4" s="12"/>
      <c r="M4" s="320" t="s">
        <v>277</v>
      </c>
      <c r="N4" s="320" t="s">
        <v>278</v>
      </c>
      <c r="O4" s="12" t="s">
        <v>279</v>
      </c>
      <c r="P4" s="12"/>
      <c r="Q4" s="12"/>
      <c r="R4" s="12"/>
      <c r="S4" s="12"/>
      <c r="T4" s="12"/>
      <c r="U4" s="12"/>
      <c r="V4" s="12"/>
      <c r="W4" s="12"/>
    </row>
    <row r="5" ht="16.5" spans="1:23">
      <c r="A5" s="36"/>
      <c r="B5" s="37"/>
      <c r="C5" s="37"/>
      <c r="D5" s="37"/>
      <c r="E5" s="37"/>
      <c r="F5" s="37"/>
      <c r="G5" s="31" t="s">
        <v>280</v>
      </c>
      <c r="H5" s="32"/>
      <c r="I5" s="40"/>
      <c r="J5" s="31" t="s">
        <v>281</v>
      </c>
      <c r="K5" s="32"/>
      <c r="L5" s="40"/>
      <c r="M5" s="31" t="s">
        <v>282</v>
      </c>
      <c r="N5" s="32"/>
      <c r="O5" s="40"/>
      <c r="P5" s="31" t="s">
        <v>283</v>
      </c>
      <c r="Q5" s="32"/>
      <c r="R5" s="40"/>
      <c r="S5" s="32" t="s">
        <v>284</v>
      </c>
      <c r="T5" s="32"/>
      <c r="U5" s="40"/>
      <c r="V5" s="12"/>
      <c r="W5" s="12"/>
    </row>
    <row r="6" ht="16.5" spans="1:23">
      <c r="A6" s="36"/>
      <c r="B6" s="37"/>
      <c r="C6" s="37"/>
      <c r="D6" s="37"/>
      <c r="E6" s="37"/>
      <c r="F6" s="37"/>
      <c r="G6" s="4" t="s">
        <v>272</v>
      </c>
      <c r="H6" s="4" t="s">
        <v>34</v>
      </c>
      <c r="I6" s="4" t="s">
        <v>233</v>
      </c>
      <c r="J6" s="4" t="s">
        <v>272</v>
      </c>
      <c r="K6" s="4" t="s">
        <v>34</v>
      </c>
      <c r="L6" s="4" t="s">
        <v>233</v>
      </c>
      <c r="M6" s="4" t="s">
        <v>272</v>
      </c>
      <c r="N6" s="4" t="s">
        <v>34</v>
      </c>
      <c r="O6" s="4" t="s">
        <v>233</v>
      </c>
      <c r="P6" s="4" t="s">
        <v>272</v>
      </c>
      <c r="Q6" s="4" t="s">
        <v>34</v>
      </c>
      <c r="R6" s="4" t="s">
        <v>233</v>
      </c>
      <c r="S6" s="4" t="s">
        <v>272</v>
      </c>
      <c r="T6" s="4" t="s">
        <v>34</v>
      </c>
      <c r="U6" s="4" t="s">
        <v>233</v>
      </c>
      <c r="V6" s="12"/>
      <c r="W6" s="12"/>
    </row>
    <row r="7" spans="1:23">
      <c r="A7" s="38"/>
      <c r="B7" s="39"/>
      <c r="C7" s="39"/>
      <c r="D7" s="39"/>
      <c r="E7" s="39"/>
      <c r="F7" s="39"/>
      <c r="G7" s="319" t="s">
        <v>285</v>
      </c>
      <c r="H7" s="12" t="s">
        <v>286</v>
      </c>
      <c r="I7" s="319" t="s">
        <v>287</v>
      </c>
      <c r="J7" s="12"/>
      <c r="K7" s="12"/>
      <c r="L7" s="12"/>
      <c r="M7" s="12"/>
      <c r="N7" s="12"/>
      <c r="O7" s="12"/>
      <c r="P7" s="12"/>
      <c r="Q7" s="12"/>
      <c r="R7" s="12"/>
      <c r="S7" s="12"/>
      <c r="T7" s="12"/>
      <c r="U7" s="12"/>
      <c r="V7" s="12"/>
      <c r="W7" s="12"/>
    </row>
    <row r="8" spans="1:23">
      <c r="A8" s="35" t="s">
        <v>288</v>
      </c>
      <c r="B8" s="35">
        <v>73</v>
      </c>
      <c r="C8" s="35">
        <v>73</v>
      </c>
      <c r="D8" s="35" t="s">
        <v>244</v>
      </c>
      <c r="E8" s="35" t="s">
        <v>245</v>
      </c>
      <c r="F8" s="35" t="s">
        <v>28</v>
      </c>
      <c r="G8" s="12"/>
      <c r="H8" s="12"/>
      <c r="I8" s="12"/>
      <c r="J8" s="12"/>
      <c r="K8" s="12"/>
      <c r="L8" s="12"/>
      <c r="M8" s="12"/>
      <c r="N8" s="12"/>
      <c r="O8" s="12"/>
      <c r="P8" s="12"/>
      <c r="Q8" s="12"/>
      <c r="R8" s="12"/>
      <c r="S8" s="12"/>
      <c r="T8" s="12"/>
      <c r="U8" s="12"/>
      <c r="V8" s="12"/>
      <c r="W8" s="12"/>
    </row>
    <row r="9" spans="1:23">
      <c r="A9" s="39"/>
      <c r="B9" s="37"/>
      <c r="C9" s="37"/>
      <c r="D9" s="37"/>
      <c r="E9" s="37"/>
      <c r="F9" s="37"/>
      <c r="G9" s="12"/>
      <c r="H9" s="12"/>
      <c r="I9" s="12"/>
      <c r="J9" s="12"/>
      <c r="K9" s="12"/>
      <c r="L9" s="12"/>
      <c r="M9" s="12"/>
      <c r="N9" s="12"/>
      <c r="O9" s="12"/>
      <c r="P9" s="12"/>
      <c r="Q9" s="12"/>
      <c r="R9" s="12"/>
      <c r="S9" s="12"/>
      <c r="T9" s="12"/>
      <c r="U9" s="12"/>
      <c r="V9" s="12"/>
      <c r="W9" s="12"/>
    </row>
    <row r="10" spans="1:23">
      <c r="A10" s="35" t="s">
        <v>289</v>
      </c>
      <c r="B10" s="37"/>
      <c r="C10" s="37"/>
      <c r="D10" s="37"/>
      <c r="E10" s="37"/>
      <c r="F10" s="37"/>
      <c r="G10" s="12"/>
      <c r="H10" s="12"/>
      <c r="I10" s="12"/>
      <c r="J10" s="12"/>
      <c r="K10" s="12"/>
      <c r="L10" s="12"/>
      <c r="M10" s="12"/>
      <c r="N10" s="12"/>
      <c r="O10" s="12"/>
      <c r="P10" s="12"/>
      <c r="Q10" s="12"/>
      <c r="R10" s="12"/>
      <c r="S10" s="12"/>
      <c r="T10" s="12"/>
      <c r="U10" s="12"/>
      <c r="V10" s="12"/>
      <c r="W10" s="12"/>
    </row>
    <row r="11" spans="1:23">
      <c r="A11" s="39"/>
      <c r="B11" s="39"/>
      <c r="C11" s="39"/>
      <c r="D11" s="39"/>
      <c r="E11" s="39"/>
      <c r="F11" s="39"/>
      <c r="G11" s="12"/>
      <c r="H11" s="12"/>
      <c r="I11" s="12"/>
      <c r="J11" s="12"/>
      <c r="K11" s="12"/>
      <c r="L11" s="12"/>
      <c r="M11" s="12"/>
      <c r="N11" s="12"/>
      <c r="O11" s="12"/>
      <c r="P11" s="12"/>
      <c r="Q11" s="12"/>
      <c r="R11" s="12"/>
      <c r="S11" s="12"/>
      <c r="T11" s="12"/>
      <c r="U11" s="12"/>
      <c r="V11" s="12"/>
      <c r="W11" s="12"/>
    </row>
    <row r="12" spans="1:23">
      <c r="A12" s="35" t="s">
        <v>290</v>
      </c>
      <c r="B12" s="35">
        <v>73</v>
      </c>
      <c r="C12" s="35">
        <v>73</v>
      </c>
      <c r="D12" s="35" t="s">
        <v>244</v>
      </c>
      <c r="E12" s="35" t="s">
        <v>245</v>
      </c>
      <c r="F12" s="35" t="s">
        <v>28</v>
      </c>
      <c r="G12" s="12"/>
      <c r="H12" s="12"/>
      <c r="I12" s="12"/>
      <c r="J12" s="12"/>
      <c r="K12" s="12"/>
      <c r="L12" s="12"/>
      <c r="M12" s="12"/>
      <c r="N12" s="12"/>
      <c r="O12" s="12"/>
      <c r="P12" s="12"/>
      <c r="Q12" s="12"/>
      <c r="R12" s="12"/>
      <c r="S12" s="12"/>
      <c r="T12" s="12"/>
      <c r="U12" s="12"/>
      <c r="V12" s="12"/>
      <c r="W12" s="12"/>
    </row>
    <row r="13" spans="1:23">
      <c r="A13" s="39"/>
      <c r="B13" s="37"/>
      <c r="C13" s="37"/>
      <c r="D13" s="37"/>
      <c r="E13" s="37"/>
      <c r="F13" s="37"/>
      <c r="G13" s="12"/>
      <c r="H13" s="12"/>
      <c r="I13" s="12"/>
      <c r="J13" s="12"/>
      <c r="K13" s="12"/>
      <c r="L13" s="12"/>
      <c r="M13" s="12"/>
      <c r="N13" s="12"/>
      <c r="O13" s="12"/>
      <c r="P13" s="12"/>
      <c r="Q13" s="12"/>
      <c r="R13" s="12"/>
      <c r="S13" s="12"/>
      <c r="T13" s="12"/>
      <c r="U13" s="12"/>
      <c r="V13" s="12"/>
      <c r="W13" s="12"/>
    </row>
    <row r="14" spans="1:23">
      <c r="A14" s="35" t="s">
        <v>291</v>
      </c>
      <c r="B14" s="37"/>
      <c r="C14" s="37"/>
      <c r="D14" s="37"/>
      <c r="E14" s="37"/>
      <c r="F14" s="37"/>
      <c r="G14" s="9"/>
      <c r="H14" s="9"/>
      <c r="I14" s="9"/>
      <c r="J14" s="9"/>
      <c r="K14" s="9"/>
      <c r="L14" s="9"/>
      <c r="M14" s="9"/>
      <c r="N14" s="9"/>
      <c r="O14" s="9"/>
      <c r="P14" s="9"/>
      <c r="Q14" s="9"/>
      <c r="R14" s="9"/>
      <c r="S14" s="9"/>
      <c r="T14" s="9"/>
      <c r="U14" s="9"/>
      <c r="V14" s="9"/>
      <c r="W14" s="9"/>
    </row>
    <row r="15" spans="1:23">
      <c r="A15" s="39"/>
      <c r="B15" s="39"/>
      <c r="C15" s="39"/>
      <c r="D15" s="39"/>
      <c r="E15" s="39"/>
      <c r="F15" s="39"/>
      <c r="G15" s="9"/>
      <c r="H15" s="9"/>
      <c r="I15" s="9"/>
      <c r="J15" s="9"/>
      <c r="K15" s="9"/>
      <c r="L15" s="9"/>
      <c r="M15" s="9"/>
      <c r="N15" s="9"/>
      <c r="O15" s="9"/>
      <c r="P15" s="9"/>
      <c r="Q15" s="9"/>
      <c r="R15" s="9"/>
      <c r="S15" s="9"/>
      <c r="T15" s="9"/>
      <c r="U15" s="9"/>
      <c r="V15" s="9"/>
      <c r="W15" s="9"/>
    </row>
    <row r="16" spans="1:23">
      <c r="A16" s="9"/>
      <c r="B16" s="9"/>
      <c r="C16" s="9"/>
      <c r="D16" s="9"/>
      <c r="E16" s="9"/>
      <c r="F16" s="9"/>
      <c r="G16" s="9"/>
      <c r="H16" s="9"/>
      <c r="I16" s="9"/>
      <c r="J16" s="9"/>
      <c r="K16" s="9"/>
      <c r="L16" s="9"/>
      <c r="M16" s="9"/>
      <c r="N16" s="9"/>
      <c r="O16" s="9"/>
      <c r="P16" s="9"/>
      <c r="Q16" s="9"/>
      <c r="R16" s="9"/>
      <c r="S16" s="9"/>
      <c r="T16" s="9"/>
      <c r="U16" s="9"/>
      <c r="V16" s="9"/>
      <c r="W16" s="9"/>
    </row>
    <row r="17" s="2" customFormat="1" ht="18.75" spans="1:23">
      <c r="A17" s="14" t="s">
        <v>248</v>
      </c>
      <c r="B17" s="15"/>
      <c r="C17" s="15"/>
      <c r="D17" s="15"/>
      <c r="E17" s="16"/>
      <c r="F17" s="17"/>
      <c r="G17" s="25"/>
      <c r="H17" s="30"/>
      <c r="I17" s="30"/>
      <c r="J17" s="14" t="s">
        <v>261</v>
      </c>
      <c r="K17" s="15"/>
      <c r="L17" s="15"/>
      <c r="M17" s="15"/>
      <c r="N17" s="15"/>
      <c r="O17" s="15"/>
      <c r="P17" s="15"/>
      <c r="Q17" s="15"/>
      <c r="R17" s="15"/>
      <c r="S17" s="15"/>
      <c r="T17" s="15"/>
      <c r="U17" s="16"/>
      <c r="V17" s="15"/>
      <c r="W17" s="22"/>
    </row>
    <row r="18" ht="60.75" customHeight="1" spans="1:23">
      <c r="A18" s="18" t="s">
        <v>292</v>
      </c>
      <c r="B18" s="18"/>
      <c r="C18" s="19"/>
      <c r="D18" s="19"/>
      <c r="E18" s="19"/>
      <c r="F18" s="19"/>
      <c r="G18" s="19"/>
      <c r="H18" s="19"/>
      <c r="I18" s="19"/>
      <c r="J18" s="19"/>
      <c r="K18" s="19"/>
      <c r="L18" s="19"/>
      <c r="M18" s="19"/>
      <c r="N18" s="19"/>
      <c r="O18" s="19"/>
      <c r="P18" s="19"/>
      <c r="Q18" s="19"/>
      <c r="R18" s="19"/>
      <c r="S18" s="19"/>
      <c r="T18" s="19"/>
      <c r="U18" s="19"/>
      <c r="V18" s="19"/>
      <c r="W18" s="19"/>
    </row>
    <row r="19" spans="1:1">
      <c r="A19" t="s">
        <v>263</v>
      </c>
    </row>
  </sheetData>
  <mergeCells count="43">
    <mergeCell ref="A1:W1"/>
    <mergeCell ref="G2:I2"/>
    <mergeCell ref="J2:L2"/>
    <mergeCell ref="M2:O2"/>
    <mergeCell ref="P2:R2"/>
    <mergeCell ref="S2:U2"/>
    <mergeCell ref="G5:I5"/>
    <mergeCell ref="J5:L5"/>
    <mergeCell ref="M5:O5"/>
    <mergeCell ref="P5:R5"/>
    <mergeCell ref="S5:U5"/>
    <mergeCell ref="A17:E17"/>
    <mergeCell ref="F17:G17"/>
    <mergeCell ref="J17:U17"/>
    <mergeCell ref="A18:W18"/>
    <mergeCell ref="A2:A3"/>
    <mergeCell ref="A4:A7"/>
    <mergeCell ref="A8:A9"/>
    <mergeCell ref="A10:A11"/>
    <mergeCell ref="A12:A13"/>
    <mergeCell ref="A14:A15"/>
    <mergeCell ref="B2:B3"/>
    <mergeCell ref="B4:B7"/>
    <mergeCell ref="B8:B11"/>
    <mergeCell ref="B12:B15"/>
    <mergeCell ref="C2:C3"/>
    <mergeCell ref="C4:C7"/>
    <mergeCell ref="C8:C11"/>
    <mergeCell ref="C12:C15"/>
    <mergeCell ref="D2:D3"/>
    <mergeCell ref="D4:D7"/>
    <mergeCell ref="D8:D11"/>
    <mergeCell ref="D12:D15"/>
    <mergeCell ref="E2:E3"/>
    <mergeCell ref="E4:E7"/>
    <mergeCell ref="E8:E11"/>
    <mergeCell ref="E12:E15"/>
    <mergeCell ref="F2:F3"/>
    <mergeCell ref="F4:F7"/>
    <mergeCell ref="F8:F11"/>
    <mergeCell ref="F12:F15"/>
    <mergeCell ref="V2:V3"/>
    <mergeCell ref="W2:W3"/>
  </mergeCells>
  <dataValidations count="1">
    <dataValidation type="list" allowBlank="1" showInputMessage="1" showErrorMessage="1" sqref="W1 W4:W1048576">
      <formula1>"YES,NO"</formula1>
    </dataValidation>
  </dataValidations>
  <pageMargins left="0.75" right="0.75" top="1" bottom="1" header="0.5" footer="0.5"/>
  <headerFooter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N13"/>
  <sheetViews>
    <sheetView zoomScalePageLayoutView="125" workbookViewId="0">
      <selection activeCell="I17" sqref="I17"/>
    </sheetView>
  </sheetViews>
  <sheetFormatPr defaultColWidth="9" defaultRowHeight="14.25"/>
  <cols>
    <col min="1" max="1" width="7" customWidth="1"/>
    <col min="2" max="2" width="8.375" customWidth="1"/>
    <col min="3" max="3" width="12.875" customWidth="1"/>
    <col min="4" max="4" width="9.875" customWidth="1"/>
    <col min="5" max="6" width="13.5" customWidth="1"/>
    <col min="7" max="7" width="11.625" customWidth="1"/>
    <col min="8" max="8" width="14" customWidth="1"/>
    <col min="9" max="9" width="11.5" customWidth="1"/>
    <col min="10" max="13" width="10" customWidth="1"/>
    <col min="14" max="14" width="10.625" customWidth="1"/>
  </cols>
  <sheetData>
    <row r="1" ht="29.25" spans="1:14">
      <c r="A1" s="3" t="s">
        <v>293</v>
      </c>
      <c r="B1" s="3"/>
      <c r="C1" s="3"/>
      <c r="D1" s="3"/>
      <c r="E1" s="3"/>
      <c r="F1" s="3"/>
      <c r="G1" s="3"/>
      <c r="H1" s="3"/>
      <c r="I1" s="3"/>
      <c r="J1" s="3"/>
      <c r="K1" s="3"/>
      <c r="L1" s="3"/>
      <c r="M1" s="3"/>
      <c r="N1" s="3"/>
    </row>
    <row r="2" s="1" customFormat="1" ht="16.5" spans="1:14">
      <c r="A2" s="26" t="s">
        <v>294</v>
      </c>
      <c r="B2" s="27" t="s">
        <v>229</v>
      </c>
      <c r="C2" s="27" t="s">
        <v>230</v>
      </c>
      <c r="D2" s="27" t="s">
        <v>231</v>
      </c>
      <c r="E2" s="27" t="s">
        <v>232</v>
      </c>
      <c r="F2" s="27" t="s">
        <v>233</v>
      </c>
      <c r="G2" s="26" t="s">
        <v>295</v>
      </c>
      <c r="H2" s="26" t="s">
        <v>296</v>
      </c>
      <c r="I2" s="26" t="s">
        <v>297</v>
      </c>
      <c r="J2" s="26" t="s">
        <v>296</v>
      </c>
      <c r="K2" s="26" t="s">
        <v>298</v>
      </c>
      <c r="L2" s="26" t="s">
        <v>296</v>
      </c>
      <c r="M2" s="27" t="s">
        <v>271</v>
      </c>
      <c r="N2" s="27" t="s">
        <v>242</v>
      </c>
    </row>
    <row r="3" spans="1:14">
      <c r="A3" s="9"/>
      <c r="B3" s="12"/>
      <c r="C3" s="12"/>
      <c r="D3" s="12"/>
      <c r="E3" s="12"/>
      <c r="F3" s="12"/>
      <c r="G3" s="12"/>
      <c r="H3" s="12"/>
      <c r="I3" s="12"/>
      <c r="J3" s="12"/>
      <c r="K3" s="12"/>
      <c r="L3" s="12"/>
      <c r="M3" s="12"/>
      <c r="N3" s="12"/>
    </row>
    <row r="4" ht="16.5" spans="1:14">
      <c r="A4" s="28" t="s">
        <v>294</v>
      </c>
      <c r="B4" s="29" t="s">
        <v>299</v>
      </c>
      <c r="C4" s="29" t="s">
        <v>272</v>
      </c>
      <c r="D4" s="29" t="s">
        <v>231</v>
      </c>
      <c r="E4" s="27" t="s">
        <v>232</v>
      </c>
      <c r="F4" s="27" t="s">
        <v>233</v>
      </c>
      <c r="G4" s="26" t="s">
        <v>295</v>
      </c>
      <c r="H4" s="26" t="s">
        <v>296</v>
      </c>
      <c r="I4" s="26" t="s">
        <v>297</v>
      </c>
      <c r="J4" s="26" t="s">
        <v>296</v>
      </c>
      <c r="K4" s="26" t="s">
        <v>298</v>
      </c>
      <c r="L4" s="26" t="s">
        <v>296</v>
      </c>
      <c r="M4" s="27" t="s">
        <v>271</v>
      </c>
      <c r="N4" s="27" t="s">
        <v>242</v>
      </c>
    </row>
    <row r="5" spans="1:14">
      <c r="A5" s="9"/>
      <c r="B5" s="12"/>
      <c r="C5" s="12"/>
      <c r="D5" s="12"/>
      <c r="E5" s="12"/>
      <c r="F5" s="12"/>
      <c r="G5" s="12"/>
      <c r="H5" s="12"/>
      <c r="I5" s="12"/>
      <c r="J5" s="12"/>
      <c r="K5" s="12"/>
      <c r="L5" s="12"/>
      <c r="M5" s="12"/>
      <c r="N5" s="12"/>
    </row>
    <row r="6" spans="1:14">
      <c r="A6" s="9"/>
      <c r="B6" s="12"/>
      <c r="C6" s="12"/>
      <c r="D6" s="12"/>
      <c r="E6" s="12"/>
      <c r="F6" s="12"/>
      <c r="G6" s="12"/>
      <c r="H6" s="12"/>
      <c r="I6" s="12"/>
      <c r="J6" s="12"/>
      <c r="K6" s="12"/>
      <c r="L6" s="12"/>
      <c r="M6" s="12"/>
      <c r="N6" s="12"/>
    </row>
    <row r="7" spans="1:14">
      <c r="A7" s="9"/>
      <c r="B7" s="9"/>
      <c r="C7" s="9"/>
      <c r="D7" s="9"/>
      <c r="E7" s="9"/>
      <c r="F7" s="9"/>
      <c r="G7" s="9"/>
      <c r="H7" s="9"/>
      <c r="I7" s="9"/>
      <c r="J7" s="9"/>
      <c r="K7" s="9"/>
      <c r="L7" s="9"/>
      <c r="M7" s="9"/>
      <c r="N7" s="9"/>
    </row>
    <row r="8" spans="1:14">
      <c r="A8" s="9"/>
      <c r="B8" s="9"/>
      <c r="C8" s="9"/>
      <c r="D8" s="9"/>
      <c r="E8" s="9"/>
      <c r="F8" s="9"/>
      <c r="G8" s="9"/>
      <c r="H8" s="9"/>
      <c r="I8" s="9"/>
      <c r="J8" s="9"/>
      <c r="K8" s="9"/>
      <c r="L8" s="9"/>
      <c r="M8" s="9"/>
      <c r="N8" s="9"/>
    </row>
    <row r="9" spans="1:14">
      <c r="A9" s="9"/>
      <c r="B9" s="9"/>
      <c r="C9" s="9"/>
      <c r="D9" s="9"/>
      <c r="E9" s="9"/>
      <c r="F9" s="9"/>
      <c r="G9" s="9"/>
      <c r="H9" s="9"/>
      <c r="I9" s="9"/>
      <c r="J9" s="9"/>
      <c r="K9" s="9"/>
      <c r="L9" s="9"/>
      <c r="M9" s="9"/>
      <c r="N9" s="9"/>
    </row>
    <row r="10" spans="1:14">
      <c r="A10" s="9"/>
      <c r="B10" s="9"/>
      <c r="C10" s="9"/>
      <c r="D10" s="9"/>
      <c r="E10" s="9"/>
      <c r="F10" s="9"/>
      <c r="G10" s="9"/>
      <c r="H10" s="9"/>
      <c r="I10" s="9"/>
      <c r="J10" s="9"/>
      <c r="K10" s="9"/>
      <c r="L10" s="9"/>
      <c r="M10" s="9"/>
      <c r="N10" s="9"/>
    </row>
    <row r="11" s="2" customFormat="1" ht="18.75" spans="1:14">
      <c r="A11" s="14" t="s">
        <v>300</v>
      </c>
      <c r="B11" s="15"/>
      <c r="C11" s="15"/>
      <c r="D11" s="16"/>
      <c r="E11" s="17"/>
      <c r="F11" s="30"/>
      <c r="G11" s="25"/>
      <c r="H11" s="30"/>
      <c r="I11" s="14" t="s">
        <v>301</v>
      </c>
      <c r="J11" s="15"/>
      <c r="K11" s="15"/>
      <c r="L11" s="15"/>
      <c r="M11" s="15"/>
      <c r="N11" s="22"/>
    </row>
    <row r="12" ht="68.25" customHeight="1" spans="1:14">
      <c r="A12" s="18" t="s">
        <v>302</v>
      </c>
      <c r="B12" s="19"/>
      <c r="C12" s="19"/>
      <c r="D12" s="19"/>
      <c r="E12" s="19"/>
      <c r="F12" s="19"/>
      <c r="G12" s="19"/>
      <c r="H12" s="19"/>
      <c r="I12" s="19"/>
      <c r="J12" s="19"/>
      <c r="K12" s="19"/>
      <c r="L12" s="19"/>
      <c r="M12" s="19"/>
      <c r="N12" s="19"/>
    </row>
    <row r="13" spans="1:1">
      <c r="A13" t="s">
        <v>263</v>
      </c>
    </row>
  </sheetData>
  <mergeCells count="5">
    <mergeCell ref="A1:N1"/>
    <mergeCell ref="A11:D11"/>
    <mergeCell ref="E11:G11"/>
    <mergeCell ref="I11:K11"/>
    <mergeCell ref="A12:N12"/>
  </mergeCells>
  <dataValidations count="1">
    <dataValidation type="list" allowBlank="1" showInputMessage="1" showErrorMessage="1" sqref="N1 N3 N5:N1048576">
      <formula1>"YES,NO"</formula1>
    </dataValidation>
  </dataValidation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11</vt:i4>
      </vt:variant>
    </vt:vector>
  </HeadingPairs>
  <TitlesOfParts>
    <vt:vector size="11" baseType="lpstr">
      <vt:lpstr>AQL2.5验货</vt:lpstr>
      <vt:lpstr>首期</vt:lpstr>
      <vt:lpstr>中期</vt:lpstr>
      <vt:lpstr>尾期</vt:lpstr>
      <vt:lpstr>验货尺寸表中期</vt:lpstr>
      <vt:lpstr>1.面料验布</vt:lpstr>
      <vt:lpstr>2.面料缩率</vt:lpstr>
      <vt:lpstr>3.面料互染</vt:lpstr>
      <vt:lpstr>4.面料静水压</vt:lpstr>
      <vt:lpstr>5.特殊工艺测试</vt:lpstr>
      <vt:lpstr>6.织带类缩率测试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波 李</dc:creator>
  <cp:lastModifiedBy>哥J哥J</cp:lastModifiedBy>
  <dcterms:created xsi:type="dcterms:W3CDTF">2020-03-11T01:34:00Z</dcterms:created>
  <dcterms:modified xsi:type="dcterms:W3CDTF">2024-06-25T09:12:16Z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02096F046D8C469E81BDC42FEC57C56B_12</vt:lpwstr>
  </property>
  <property fmtid="{D5CDD505-2E9C-101B-9397-08002B2CF9AE}" pid="3" name="KSOProductBuildVer">
    <vt:lpwstr>2052-12.1.0.16929</vt:lpwstr>
  </property>
</Properties>
</file>