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90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<sst xmlns="http://schemas.openxmlformats.org/spreadsheetml/2006/main" count="74" uniqueCount="37">
  <si>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款号</t>
  </si>
  <si>
    <t>QAJJAM93202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</si>
  <si>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</si>
  <si>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</si>
  <si>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</si>
  <si>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</si>
  <si>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</si>
  <si>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</si>
  <si>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</si>
  <si>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</si>
  <si>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</si>
  <si>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</si>
  <si>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后中长</t>
  </si>
  <si>
    <t>+0.5-0+0.5</t>
  </si>
  <si>
    <t>+0.5+0.5+0.5</t>
  </si>
  <si>
    <t>胸围</t>
  </si>
  <si>
    <t>-0+0.5+0.5</t>
  </si>
  <si>
    <t>+0.4+0.5+0.5</t>
  </si>
  <si>
    <t>+0.6-0+0.5</t>
  </si>
  <si>
    <t>摆围</t>
  </si>
  <si>
    <t>+0.5+0.4+0.5</t>
  </si>
  <si>
    <t>+0.6+0.5+0.5</t>
  </si>
  <si>
    <t>+0.8+0.6+0.5</t>
  </si>
  <si>
    <t>后中袖长</t>
  </si>
  <si>
    <t>+0.4+0.4+0.4</t>
  </si>
  <si>
    <t>+0.3-0+0.3</t>
  </si>
  <si>
    <t>+0.3+0.3+0.3</t>
  </si>
  <si>
    <t>+0.6+0.6+0.6</t>
  </si>
  <si>
    <t>袖肥/2</t>
  </si>
  <si>
    <t>+0.2+0.2+0.2</t>
  </si>
  <si>
    <t>00+0.5</t>
  </si>
  <si>
    <t>-0.5-0.5-0.5</t>
  </si>
  <si>
    <t>-0.4+0.4-0</t>
  </si>
  <si>
    <t>+0.2+0.3+0.3</t>
  </si>
  <si>
    <t>袖肘围/2</t>
  </si>
  <si>
    <t>袖口</t>
  </si>
  <si>
    <t>领上口围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</si>
</sst>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仿宋_GB2312"/>
      <charset val="0"/>
    </font>
    <font>
      <b/>
      <sz val="12"/>
      <name val="宋体"/>
      <charset val="134"/>
    </font>
    <font>
      <b/>
      <sz val="12"/>
      <color theme="1"/>
      <name val="仿宋_GB2312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H17" sqref="H17"/>
    </sheetView>
  </sheetViews>
  <sheetFormatPr defaultColWidth="9.02654867256637" defaultRowHeight="13.5"/>
  <cols>
    <col min="8" max="13" width="13.5486725663717" customWidth="1"/>
  </cols>
  <sheetData>
    <row r="1" ht="20.25" spans="1:7">
      <c r="A1" s="1" t="s">
        <v>0</v>
      </c>
      <c r="B1" s="2"/>
      <c r="C1" s="17" t="s">
        <v>1</v>
      </c>
      <c r="D1" s="1"/>
      <c r="E1" s="1"/>
      <c r="F1" s="1"/>
      <c r="G1" s="1"/>
    </row>
    <row r="2" ht="15.75" spans="1:7">
      <c r="A2" s="3" t="s">
        <v>2</v>
      </c>
      <c r="B2" s="4" t="s">
        <v>3</v>
      </c>
      <c r="C2" s="4"/>
      <c r="D2" s="4"/>
      <c r="E2" s="4"/>
      <c r="F2" s="4"/>
      <c r="G2" s="5" t="s">
        <v>4</v>
      </c>
    </row>
    <row r="3" ht="15.75" spans="1:1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8" t="s">
        <v>11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8" t="s">
        <v>11</v>
      </c>
    </row>
    <row r="4" ht="15.75" spans="1:13">
      <c r="A4" s="9" t="s">
        <v>12</v>
      </c>
      <c r="B4" s="9">
        <f t="shared" ref="B4:B6" si="0">C4-4</f>
        <v>43</v>
      </c>
      <c r="C4" s="9">
        <v>47</v>
      </c>
      <c r="D4" s="9">
        <f t="shared" ref="D4:G4" si="1">C4+4</f>
        <v>51</v>
      </c>
      <c r="E4" s="9">
        <f t="shared" si="1"/>
        <v>55</v>
      </c>
      <c r="F4" s="9">
        <f t="shared" si="1"/>
        <v>59</v>
      </c>
      <c r="G4" s="10">
        <f t="shared" si="1"/>
        <v>63</v>
      </c>
      <c r="H4" s="11" t="s">
        <v>13</v>
      </c>
      <c r="I4" s="11" t="s">
        <v>14</v>
      </c>
      <c r="J4" s="11" t="s">
        <v>14</v>
      </c>
      <c r="K4" s="11" t="s">
        <v>13</v>
      </c>
      <c r="L4" s="11" t="s">
        <v>13</v>
      </c>
      <c r="M4" s="11" t="s">
        <v>14</v>
      </c>
    </row>
    <row r="5" ht="15.75" spans="1:13">
      <c r="A5" s="9" t="s">
        <v>15</v>
      </c>
      <c r="B5" s="9">
        <f t="shared" si="0"/>
        <v>72</v>
      </c>
      <c r="C5" s="9">
        <v>76</v>
      </c>
      <c r="D5" s="9">
        <f>C5+4</f>
        <v>80</v>
      </c>
      <c r="E5" s="9">
        <f t="shared" ref="E5:G5" si="2">D5+6</f>
        <v>86</v>
      </c>
      <c r="F5" s="9">
        <f t="shared" si="2"/>
        <v>92</v>
      </c>
      <c r="G5" s="10">
        <f t="shared" si="2"/>
        <v>98</v>
      </c>
      <c r="H5" s="11" t="s">
        <v>14</v>
      </c>
      <c r="I5" s="11" t="s">
        <v>16</v>
      </c>
      <c r="J5" s="11" t="s">
        <v>14</v>
      </c>
      <c r="K5" s="11" t="s">
        <v>14</v>
      </c>
      <c r="L5" s="11" t="s">
        <v>17</v>
      </c>
      <c r="M5" s="11" t="s">
        <v>18</v>
      </c>
    </row>
    <row r="6" ht="15.75" spans="1:13">
      <c r="A6" s="9" t="s">
        <v>19</v>
      </c>
      <c r="B6" s="9">
        <f t="shared" si="0"/>
        <v>72</v>
      </c>
      <c r="C6" s="9">
        <v>76</v>
      </c>
      <c r="D6" s="9">
        <f>C6+4</f>
        <v>80</v>
      </c>
      <c r="E6" s="9">
        <f t="shared" ref="E6:G6" si="3">D6+6</f>
        <v>86</v>
      </c>
      <c r="F6" s="9">
        <f t="shared" si="3"/>
        <v>92</v>
      </c>
      <c r="G6" s="10">
        <f t="shared" si="3"/>
        <v>98</v>
      </c>
      <c r="H6" s="11" t="s">
        <v>14</v>
      </c>
      <c r="I6" s="11" t="s">
        <v>20</v>
      </c>
      <c r="J6" s="11" t="s">
        <v>21</v>
      </c>
      <c r="K6" s="11" t="s">
        <v>14</v>
      </c>
      <c r="L6" s="11" t="s">
        <v>21</v>
      </c>
      <c r="M6" s="11" t="s">
        <v>22</v>
      </c>
    </row>
    <row r="7" ht="15.75" spans="1:13">
      <c r="A7" s="12" t="s">
        <v>23</v>
      </c>
      <c r="B7" s="12">
        <f>C7-4.75</f>
        <v>57.25</v>
      </c>
      <c r="C7" s="12">
        <v>62</v>
      </c>
      <c r="D7" s="12">
        <f>C7+4.1+0.6</f>
        <v>66.7</v>
      </c>
      <c r="E7" s="12">
        <f t="shared" ref="E7:G7" si="4">D7+4.1+0.4</f>
        <v>71.2</v>
      </c>
      <c r="F7" s="12">
        <f t="shared" si="4"/>
        <v>75.7</v>
      </c>
      <c r="G7" s="13">
        <f t="shared" si="4"/>
        <v>80.2</v>
      </c>
      <c r="H7" s="11" t="s">
        <v>14</v>
      </c>
      <c r="I7" s="11" t="s">
        <v>24</v>
      </c>
      <c r="J7" s="11" t="s">
        <v>13</v>
      </c>
      <c r="K7" s="11" t="s">
        <v>25</v>
      </c>
      <c r="L7" s="11" t="s">
        <v>26</v>
      </c>
      <c r="M7" s="11" t="s">
        <v>27</v>
      </c>
    </row>
    <row r="8" ht="15.75" spans="1:13">
      <c r="A8" s="9" t="s">
        <v>28</v>
      </c>
      <c r="B8" s="9">
        <f>C8-1.2</f>
        <v>13.3</v>
      </c>
      <c r="C8" s="9">
        <v>14.5</v>
      </c>
      <c r="D8" s="9">
        <f t="shared" ref="D8:G8" si="5">C8+1.2</f>
        <v>15.7</v>
      </c>
      <c r="E8" s="9">
        <f t="shared" si="5"/>
        <v>16.9</v>
      </c>
      <c r="F8" s="9">
        <f t="shared" si="5"/>
        <v>18.1</v>
      </c>
      <c r="G8" s="10">
        <f t="shared" si="5"/>
        <v>19.3</v>
      </c>
      <c r="H8" s="11" t="s">
        <v>17</v>
      </c>
      <c r="I8" s="11" t="s">
        <v>29</v>
      </c>
      <c r="J8" s="11" t="s">
        <v>30</v>
      </c>
      <c r="K8" s="11" t="s">
        <v>31</v>
      </c>
      <c r="L8" s="11" t="s">
        <v>32</v>
      </c>
      <c r="M8" s="11" t="s">
        <v>33</v>
      </c>
    </row>
    <row r="9" ht="15.75" spans="1:13">
      <c r="A9" s="12" t="s">
        <v>34</v>
      </c>
      <c r="B9" s="12">
        <f>C9-0.8</f>
        <v>11.2</v>
      </c>
      <c r="C9" s="12">
        <v>12</v>
      </c>
      <c r="D9" s="12">
        <f>C9+0.8</f>
        <v>12.8</v>
      </c>
      <c r="E9" s="12">
        <f>D9+1</f>
        <v>13.8</v>
      </c>
      <c r="F9" s="12">
        <f>E9+1</f>
        <v>14.8</v>
      </c>
      <c r="G9" s="13">
        <f>F9+0.8</f>
        <v>15.6</v>
      </c>
      <c r="H9" s="11" t="s">
        <v>14</v>
      </c>
      <c r="I9" s="11" t="s">
        <v>16</v>
      </c>
      <c r="J9" s="11" t="s">
        <v>14</v>
      </c>
      <c r="K9" s="11" t="s">
        <v>14</v>
      </c>
      <c r="L9" s="11" t="s">
        <v>17</v>
      </c>
      <c r="M9" s="11" t="s">
        <v>18</v>
      </c>
    </row>
    <row r="10" ht="15.75" spans="1:13">
      <c r="A10" s="14" t="s">
        <v>35</v>
      </c>
      <c r="B10" s="15">
        <f>C10-0.2</f>
        <v>7.8</v>
      </c>
      <c r="C10" s="9">
        <v>8</v>
      </c>
      <c r="D10" s="15">
        <f>C10+0.2</f>
        <v>8.2</v>
      </c>
      <c r="E10" s="15">
        <f t="shared" ref="E10:G10" si="6">D10+0.4</f>
        <v>8.6</v>
      </c>
      <c r="F10" s="15">
        <f t="shared" si="6"/>
        <v>9</v>
      </c>
      <c r="G10" s="16">
        <f t="shared" si="6"/>
        <v>9.4</v>
      </c>
      <c r="H10" s="11" t="s">
        <v>14</v>
      </c>
      <c r="I10" s="11" t="s">
        <v>20</v>
      </c>
      <c r="J10" s="11" t="s">
        <v>21</v>
      </c>
      <c r="K10" s="11" t="s">
        <v>14</v>
      </c>
      <c r="L10" s="11" t="s">
        <v>21</v>
      </c>
      <c r="M10" s="11" t="s">
        <v>22</v>
      </c>
    </row>
    <row r="11" ht="15.75" spans="1:13">
      <c r="A11" s="9" t="s">
        <v>36</v>
      </c>
      <c r="B11" s="9">
        <f>C11-1</f>
        <v>37</v>
      </c>
      <c r="C11" s="9">
        <v>38</v>
      </c>
      <c r="D11" s="9">
        <f>C11+1</f>
        <v>39</v>
      </c>
      <c r="E11" s="9">
        <f t="shared" ref="E11:G11" si="7">D11+1.5</f>
        <v>40.5</v>
      </c>
      <c r="F11" s="9">
        <f t="shared" si="7"/>
        <v>42</v>
      </c>
      <c r="G11" s="10">
        <f t="shared" si="7"/>
        <v>43.5</v>
      </c>
      <c r="H11" s="11" t="s">
        <v>14</v>
      </c>
      <c r="I11" s="11" t="s">
        <v>20</v>
      </c>
      <c r="J11" s="11" t="s">
        <v>21</v>
      </c>
      <c r="K11" s="11" t="s">
        <v>14</v>
      </c>
      <c r="L11" s="11" t="s">
        <v>21</v>
      </c>
      <c r="M11" s="11" t="s">
        <v>22</v>
      </c>
    </row>
  </sheetData>
  <mergeCells count="1">
    <mergeCell ref="B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2024-05-27T06:52:00Z</dcterms:created>
  <dcterms:modified xsi:type="dcterms:W3CDTF">2024-05-28T00:31:31Z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2554EDEF1D3F4CE5BF285762EC9ED938_11</vt:lpwstr>
  </property>
  <property fmtid="{D5CDD505-2E9C-101B-9397-08002B2CF9AE}" pid="3" name="KSOProductBuildVer">
    <vt:lpwstr>2052-12.1.0.16364</vt:lpwstr>
  </property>
</Properties>
</file>