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91" activeTab="6"/>
  </bookViews>
  <sheets>
    <sheet name="工作内容" sheetId="1" r:id="rId1"/>
    <sheet name="AQL2.5验货" sheetId="2" r:id="rId2"/>
    <sheet name="首期" sheetId="13" r:id="rId3"/>
    <sheet name="验货尺寸表" sheetId="14" r:id="rId4"/>
    <sheet name="中期" sheetId="15" r:id="rId5"/>
    <sheet name="验货尺寸表(中期)" sheetId="16" r:id="rId6"/>
    <sheet name="尾期" sheetId="17" r:id="rId7"/>
    <sheet name="验货尺寸表(尾期1)" sheetId="18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<sst xmlns="http://schemas.openxmlformats.org/spreadsheetml/2006/main" count="1203" uniqueCount="360">
  <si>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</si>
  <si>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</si>
  <si>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</si>
  <si>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</si>
  <si>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</si>
  <si>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</si>
  <si>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</si>
  <si>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</si>
  <si>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</si>
  <si>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</si>
  <si>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</si>
  <si>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</si>
  <si>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</si>
  <si>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</si>
  <si>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</si>
  <si>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</si>
  <si>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</si>
  <si>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</si>
  <si>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</si>
  <si>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</si>
  <si>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</si>
  <si>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</si>
  <si>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</si>
  <si>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</si>
  <si>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</si>
  <si>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</si>
  <si>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</si>
  <si>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</si>
  <si>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</si>
  <si>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</si>
  <si>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</si>
  <si>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</si>
  <si>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</si>
  <si>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</si>
  <si>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</si>
  <si>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</si>
  <si>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</si>
  <si>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</si>
  <si>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翻单</t>
  </si>
  <si>
    <t>合同签订方</t>
  </si>
  <si>
    <t>江阴市腾圣服装有限公司</t>
  </si>
  <si>
    <t>生产工厂</t>
  </si>
  <si>
    <t>崑洲实业（江苏）有限公司</t>
  </si>
  <si>
    <t>订单基础信息</t>
  </si>
  <si>
    <t>生产•出货进度</t>
  </si>
  <si>
    <t>指示•确认资料</t>
  </si>
  <si>
    <t>款号</t>
  </si>
  <si>
    <t>TAMMAL81065</t>
  </si>
  <si>
    <t>合同交期</t>
  </si>
  <si>
    <t>产前确认样</t>
  </si>
  <si>
    <t>有</t>
  </si>
  <si>
    <t>无</t>
  </si>
  <si>
    <t>品名</t>
  </si>
  <si>
    <t>男式越野中裤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</si>
  <si>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</si>
  <si>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</si>
  <si>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</si>
  <si>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</si>
  <si>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</si>
  <si>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</si>
  <si>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</si>
  <si>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</si>
  <si>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</si>
  <si>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CGDD24030800002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</si>
  <si>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</si>
  <si>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</si>
  <si>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</si>
  <si>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</si>
  <si>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</si>
  <si>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</si>
  <si>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</si>
  <si>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</si>
  <si>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</si>
  <si>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</si>
  <si>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</si>
  <si>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</si>
  <si>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</si>
  <si>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</si>
  <si>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</si>
  <si>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</si>
  <si>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</si>
  <si>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</si>
  <si>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</si>
  <si>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</si>
  <si>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</si>
  <si>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</si>
  <si>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</si>
  <si>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</si>
  <si>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</si>
  <si>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</si>
  <si>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</si>
  <si>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</si>
  <si>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</si>
  <si>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</si>
  <si>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</si>
  <si>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</si>
  <si>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</si>
  <si>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</si>
  <si>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</si>
  <si>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</si>
  <si>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</si>
  <si>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</si>
  <si>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 xml:space="preserve">OK 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</si>
  <si>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</si>
  <si>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</si>
  <si>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</si>
  <si>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</si>
  <si>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</si>
  <si>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</si>
  <si>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</si>
  <si>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1.装腰吃势不匀，起皱。腰头不顺直</t>
  </si>
  <si>
    <t>2.脚口起皱起扭</t>
  </si>
  <si>
    <t>3.拼缝吃势不匀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</si>
  <si>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</si>
  <si>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</si>
  <si>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</si>
  <si>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</si>
  <si>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</si>
  <si>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</si>
  <si>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</si>
  <si>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</si>
  <si>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</si>
  <si>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张咏梅</t>
  </si>
  <si>
    <t>查验时间</t>
  </si>
  <si>
    <t>工厂负责人</t>
  </si>
  <si>
    <t>郑英慧</t>
  </si>
  <si>
    <t>【整改结果】</t>
  </si>
  <si>
    <t>复核时间</t>
  </si>
  <si>
    <t>QC规格测量表</t>
  </si>
  <si>
    <t>产品代码：</t>
  </si>
  <si>
    <t>男式短裤</t>
  </si>
  <si>
    <r>
      <rPr>
        <sz val="11"/>
        <color theme="1"/>
        <rFont val="宋体"/>
        <charset val="136"/>
        <scheme val="minor"/>
      </rPr>
      <t>崑洲实业</t>
    </r>
    <r>
      <rPr>
        <sz val="11"/>
        <color theme="1"/>
        <rFont val="微軟正黑體"/>
        <charset val="136"/>
      </rPr>
      <t>(江苏）有限公司</t>
    </r>
  </si>
  <si>
    <t>部位名称</t>
  </si>
  <si>
    <t>指示规格 FINAL SPEC</t>
  </si>
  <si>
    <t>样品规格 SAMPLE SPEC</t>
  </si>
  <si>
    <t>165/80B</t>
  </si>
  <si>
    <t>170/84B</t>
  </si>
  <si>
    <t>175/88B</t>
  </si>
  <si>
    <t>180/92B</t>
  </si>
  <si>
    <t>185/96B</t>
  </si>
  <si>
    <t>190/100B</t>
  </si>
  <si>
    <t>裤外侧长</t>
  </si>
  <si>
    <t>0/0/0</t>
  </si>
  <si>
    <t>内裆长</t>
  </si>
  <si>
    <t>0/-0.5/0</t>
  </si>
  <si>
    <t>腰围 平量</t>
  </si>
  <si>
    <t>0/0/-1</t>
  </si>
  <si>
    <t>腰围 拉量</t>
  </si>
  <si>
    <t>臀围</t>
  </si>
  <si>
    <t>0/-1/-1</t>
  </si>
  <si>
    <t>腿围</t>
  </si>
  <si>
    <t>0/-0.5/-0.5</t>
  </si>
  <si>
    <t>脚口/2</t>
  </si>
  <si>
    <t>0/0/-0.5</t>
  </si>
  <si>
    <t>前裆长 含腰</t>
  </si>
  <si>
    <t>0/0.5/0</t>
  </si>
  <si>
    <t>后裆长 含腰</t>
  </si>
  <si>
    <t>前门襟长 不含腰</t>
  </si>
  <si>
    <t>门禁拉链长</t>
  </si>
  <si>
    <t>门禁切线</t>
  </si>
  <si>
    <t>前插袋</t>
  </si>
  <si>
    <t>前插袋拉链长</t>
  </si>
  <si>
    <t>腰宽</t>
  </si>
  <si>
    <t>TOREAD-QC中期检验报告书</t>
  </si>
  <si>
    <t>期单</t>
  </si>
  <si>
    <t xml:space="preserve">合同交期  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</si>
  <si>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</si>
  <si>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</si>
  <si>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</si>
  <si>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</si>
  <si>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</si>
  <si>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</si>
  <si>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</si>
  <si>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</si>
  <si>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 S码10件 M码10件 L码10件 XL 码10件   2XL码10件 3XL码10件</t>
  </si>
  <si>
    <t xml:space="preserve"> 3XL 码10件</t>
  </si>
  <si>
    <t>深灰色 S码10件 M码10件 L码10件 XL 码10件   2XL码10件 3XL码10件</t>
  </si>
  <si>
    <t>3XL 码10件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</si>
  <si>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</si>
  <si>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</si>
  <si>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</si>
  <si>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1.腰切线有宽窄</t>
  </si>
  <si>
    <t>2脚口起扭</t>
  </si>
  <si>
    <t>【整改的严重缺陷及整改复核时间】</t>
  </si>
  <si>
    <t>张永梅</t>
  </si>
  <si>
    <r>
      <t>崑洲实业</t>
    </r>
    <r>
      <rPr>
        <sz val="11"/>
        <color theme="1"/>
        <rFont val="宋体"/>
        <charset val="136"/>
      </rPr>
      <t>(江苏）有限公司</t>
    </r>
  </si>
  <si>
    <t>0/-0.4</t>
  </si>
  <si>
    <t>0/-0.8</t>
  </si>
  <si>
    <t>0/0</t>
  </si>
  <si>
    <t>0/-0.5</t>
  </si>
  <si>
    <t>0/-0.3</t>
  </si>
  <si>
    <t>0/-1</t>
  </si>
  <si>
    <t>0/0.5</t>
  </si>
  <si>
    <t>0/0.4</t>
  </si>
  <si>
    <t>0/-0.6</t>
  </si>
  <si>
    <t>0/0.8</t>
  </si>
  <si>
    <t>0/-0.2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</si>
  <si>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</si>
  <si>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</si>
  <si>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</si>
  <si>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</si>
  <si>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</si>
  <si>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</si>
  <si>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</si>
  <si>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</si>
  <si>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</si>
  <si>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</si>
  <si>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</si>
  <si>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</si>
  <si>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</si>
  <si>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</si>
  <si>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</si>
  <si>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</si>
  <si>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</si>
  <si>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</si>
  <si>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采购凭证编号：CGDD24030800002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</si>
  <si>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</si>
  <si>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</si>
  <si>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</si>
  <si>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</si>
  <si>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</si>
  <si>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</si>
  <si>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</si>
  <si>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</si>
  <si>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</si>
  <si>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</si>
  <si>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</si>
  <si>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</si>
  <si>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</si>
  <si>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</si>
  <si>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②检验明细：黑色  深灰色</t>
  </si>
  <si>
    <r>
      <t xml:space="preserve">黑色： </t>
    </r>
    <r>
      <rPr>
        <sz val="11"/>
        <rFont val="Microsoft YaHei"/>
        <charset val="134"/>
      </rPr>
      <t>1箱12件      7箱12件   16箱12件   19箱12件   21箱12件</t>
    </r>
  </si>
  <si>
    <r>
      <t>深灰</t>
    </r>
    <r>
      <rPr>
        <sz val="11"/>
        <rFont val="Microsoft YaHei"/>
        <charset val="134"/>
      </rPr>
      <t xml:space="preserve"> :   27箱12件    28箱12件 38箱12件    43箱12件  49箱12件  50箱12件</t>
    </r>
  </si>
  <si>
    <t>情况说明：</t>
  </si>
  <si>
    <t xml:space="preserve">【问题点描述】  </t>
  </si>
  <si>
    <t>1.成衣表面脏污1件</t>
  </si>
  <si>
    <t>2.拼缝外漏线1件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</si>
  <si>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</si>
  <si>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</si>
  <si>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</si>
  <si>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</si>
  <si>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</si>
  <si>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</si>
  <si>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</si>
  <si>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品检</t>
  </si>
  <si>
    <t>检验人</t>
  </si>
  <si>
    <t>许松婷</t>
  </si>
  <si>
    <t>0/0.3</t>
  </si>
  <si>
    <t>0/0.2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</si>
  <si>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</si>
  <si>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</si>
  <si>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</si>
  <si>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</si>
  <si>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</si>
  <si>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</si>
  <si>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</si>
  <si>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</si>
  <si>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</si>
  <si>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</si>
  <si>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</si>
  <si>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</si>
  <si>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</si>
  <si>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</si>
  <si>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</si>
  <si>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</si>
  <si>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</si>
  <si>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8308#</t>
  </si>
  <si>
    <t>U19012D</t>
  </si>
  <si>
    <t>上海斑帛</t>
  </si>
  <si>
    <t>YES</t>
  </si>
  <si>
    <r>
      <t>8308</t>
    </r>
    <r>
      <rPr>
        <sz val="12"/>
        <color theme="1"/>
        <rFont val="宋体"/>
        <charset val="136"/>
      </rPr>
      <t>#</t>
    </r>
  </si>
  <si>
    <r>
      <rPr>
        <sz val="12"/>
        <color theme="1"/>
        <rFont val="宋体"/>
        <charset val="136"/>
        <scheme val="minor"/>
      </rPr>
      <t>U1901</t>
    </r>
    <r>
      <rPr>
        <sz val="12"/>
        <color theme="1"/>
        <rFont val="宋体"/>
        <charset val="136"/>
        <scheme val="minor"/>
      </rPr>
      <t>2</t>
    </r>
    <r>
      <rPr>
        <sz val="12"/>
        <color theme="1"/>
        <rFont val="宋体"/>
        <charset val="136"/>
        <scheme val="minor"/>
      </rPr>
      <t>D</t>
    </r>
  </si>
  <si>
    <r>
      <t>8309</t>
    </r>
    <r>
      <rPr>
        <sz val="12"/>
        <color theme="1"/>
        <rFont val="宋体"/>
        <charset val="136"/>
      </rPr>
      <t>#</t>
    </r>
  </si>
  <si>
    <t>深灰</t>
  </si>
  <si>
    <r>
      <rPr>
        <sz val="12"/>
        <color theme="1"/>
        <rFont val="宋体"/>
        <charset val="136"/>
        <scheme val="minor"/>
      </rPr>
      <t>U190</t>
    </r>
    <r>
      <rPr>
        <sz val="12"/>
        <color theme="1"/>
        <rFont val="宋体"/>
        <charset val="136"/>
        <scheme val="minor"/>
      </rPr>
      <t>12</t>
    </r>
    <r>
      <rPr>
        <sz val="12"/>
        <color theme="1"/>
        <rFont val="宋体"/>
        <charset val="136"/>
        <scheme val="minor"/>
      </rPr>
      <t>D</t>
    </r>
  </si>
  <si>
    <r>
      <rPr>
        <b/>
        <sz val="14"/>
        <color theme="1"/>
        <rFont val="宋体"/>
        <charset val="136"/>
        <scheme val="minor"/>
      </rPr>
      <t>制表时间：</t>
    </r>
    <r>
      <rPr>
        <b/>
        <sz val="14"/>
        <color theme="1"/>
        <rFont val="Microsoft YaHei"/>
        <charset val="134"/>
      </rPr>
      <t>2024/3/16</t>
    </r>
  </si>
  <si>
    <t>测试人签名：王勇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</si>
  <si>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</si>
  <si>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</si>
  <si>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</si>
  <si>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</si>
  <si>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</si>
  <si>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</si>
  <si>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</si>
  <si>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</si>
  <si>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</si>
  <si>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测试人签名：许晓倩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</si>
  <si>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</si>
  <si>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</si>
  <si>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</si>
  <si>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</si>
  <si>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</si>
  <si>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</si>
  <si>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</si>
  <si>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</si>
  <si>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</si>
  <si>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</si>
  <si>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</si>
  <si>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9012D</t>
  </si>
  <si>
    <t>四面弹锦涤斜纹</t>
  </si>
  <si>
    <t>G19SS1221</t>
  </si>
  <si>
    <t>袋布</t>
  </si>
  <si>
    <t>乾丰</t>
  </si>
  <si>
    <t>弹力衬</t>
  </si>
  <si>
    <t>衬</t>
  </si>
  <si>
    <t>3#尼龙闭尾反装TVA0A头</t>
  </si>
  <si>
    <t>拉链</t>
  </si>
  <si>
    <t>开易</t>
  </si>
  <si>
    <t>3#尼龙闭尾正装TAA0P头</t>
  </si>
  <si>
    <t>物料6</t>
  </si>
  <si>
    <t>物料7</t>
  </si>
  <si>
    <t>物料8</t>
  </si>
  <si>
    <t>物料9</t>
  </si>
  <si>
    <t>物料10</t>
  </si>
  <si>
    <t>G18SSSK001</t>
  </si>
  <si>
    <t>裤钩</t>
  </si>
  <si>
    <t>伟星实业</t>
  </si>
  <si>
    <t>G20SSZM011</t>
  </si>
  <si>
    <t>尺码标</t>
  </si>
  <si>
    <t>常美</t>
  </si>
  <si>
    <t>G20SSZM010</t>
  </si>
  <si>
    <t>主标</t>
  </si>
  <si>
    <t>TOREAD 92312</t>
  </si>
  <si>
    <t>洗标</t>
  </si>
  <si>
    <t>宝绅</t>
  </si>
  <si>
    <t>橡筋4.3cm</t>
  </si>
  <si>
    <t>美展欧</t>
  </si>
  <si>
    <r>
      <rPr>
        <sz val="12"/>
        <color theme="1"/>
        <rFont val="宋体"/>
        <charset val="136"/>
        <scheme val="minor"/>
      </rPr>
      <t>橡筋</t>
    </r>
    <r>
      <rPr>
        <sz val="12"/>
        <color theme="1"/>
        <rFont val="Microsoft YaHei"/>
        <charset val="134"/>
      </rPr>
      <t>4.3</t>
    </r>
    <r>
      <rPr>
        <sz val="12"/>
        <color theme="1"/>
        <rFont val="Microsoft YaHei"/>
        <charset val="134"/>
      </rPr>
      <t>cm</t>
    </r>
  </si>
  <si>
    <t>测试人签名：侯颖慧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</si>
  <si>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</si>
  <si>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</si>
  <si>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</si>
  <si>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</si>
  <si>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</si>
  <si>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</si>
  <si>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</si>
  <si>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</si>
  <si>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</si>
  <si>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</si>
  <si>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</si>
  <si>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</si>
  <si>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</si>
  <si>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</si>
  <si>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</si>
  <si>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</si>
  <si>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宋体"/>
        <charset val="136"/>
        <scheme val="minor"/>
      </rPr>
      <t>次</t>
    </r>
  </si>
  <si>
    <r>
      <rPr>
        <sz val="12"/>
        <color theme="1"/>
        <rFont val="宋体"/>
        <charset val="136"/>
        <scheme val="minor"/>
      </rPr>
      <t>U</t>
    </r>
    <r>
      <rPr>
        <sz val="12"/>
        <color theme="1"/>
        <rFont val="宋体"/>
        <charset val="136"/>
        <scheme val="minor"/>
      </rPr>
      <t>19012D</t>
    </r>
  </si>
  <si>
    <t>右腿</t>
  </si>
  <si>
    <t>LOGO转印标</t>
  </si>
  <si>
    <t>8309#</t>
  </si>
  <si>
    <r>
      <rPr>
        <sz val="12"/>
        <color theme="1"/>
        <rFont val="宋体"/>
        <charset val="136"/>
        <scheme val="minor"/>
      </rPr>
      <t>洗测</t>
    </r>
    <r>
      <rPr>
        <sz val="12"/>
        <color theme="1"/>
        <rFont val="Microsoft YaHei"/>
        <charset val="134"/>
      </rPr>
      <t>3</t>
    </r>
    <r>
      <rPr>
        <sz val="12"/>
        <color theme="1"/>
        <rFont val="宋体"/>
        <charset val="136"/>
        <scheme val="minor"/>
      </rPr>
      <t>次</t>
    </r>
  </si>
  <si>
    <t>裤耳</t>
  </si>
  <si>
    <t>双面胶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</si>
  <si>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</si>
  <si>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</si>
  <si>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</si>
  <si>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</si>
  <si>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t>橡筋</t>
    </r>
    <r>
      <rPr>
        <sz val="12"/>
        <color theme="1"/>
        <rFont val="Microsoft YaHei"/>
        <charset val="136"/>
      </rPr>
      <t>4.5cm</t>
    </r>
  </si>
  <si>
    <t>测试人签名：王兰华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</si>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</sst>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_-* #,##0.00_-;\-* #,##0.00_-;_-* &quot;-&quot;??_-;_-@_-"/>
    <numFmt numFmtId="177" formatCode="0.0_ "/>
    <numFmt numFmtId="178" formatCode="yyyy/m/d;@"/>
  </numFmts>
  <fonts count="9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6"/>
      <scheme val="minor"/>
    </font>
    <font>
      <b/>
      <sz val="14"/>
      <color theme="1"/>
      <name val="宋体"/>
      <charset val="136"/>
      <scheme val="minor"/>
    </font>
    <font>
      <sz val="14"/>
      <color theme="1"/>
      <name val="宋体"/>
      <charset val="136"/>
      <scheme val="minor"/>
    </font>
    <font>
      <sz val="10"/>
      <color theme="1"/>
      <name val="微软雅黑"/>
      <charset val="134"/>
    </font>
    <font>
      <sz val="12"/>
      <color theme="1"/>
      <name val="Microsoft YaHei"/>
      <charset val="134"/>
    </font>
    <font>
      <b/>
      <sz val="11"/>
      <color theme="1"/>
      <name val="宋体"/>
      <charset val="136"/>
      <scheme val="minor"/>
    </font>
    <font>
      <sz val="10"/>
      <color theme="1"/>
      <name val="宋体"/>
      <charset val="136"/>
      <scheme val="minor"/>
    </font>
    <font>
      <sz val="10"/>
      <color theme="1"/>
      <name val="Microsoft YaHei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6"/>
    </font>
    <font>
      <b/>
      <sz val="14"/>
      <color theme="1"/>
      <name val="宋体"/>
      <charset val="136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6"/>
      <scheme val="major"/>
    </font>
    <font>
      <b/>
      <sz val="12"/>
      <color theme="1"/>
      <name val="Microsoft YaHei"/>
      <charset val="134"/>
    </font>
    <font>
      <sz val="12"/>
      <color theme="1"/>
      <name val="宋体"/>
      <charset val="136"/>
      <scheme val="major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sz val="12"/>
      <name val="Microsoft YaHei"/>
      <charset val="134"/>
    </font>
    <font>
      <sz val="12"/>
      <name val="微軟正黑體"/>
      <charset val="136"/>
    </font>
    <font>
      <b/>
      <sz val="10"/>
      <name val="微软雅黑"/>
      <charset val="134"/>
    </font>
    <font>
      <sz val="10"/>
      <name val="微软雅黑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6"/>
    </font>
    <font>
      <sz val="11"/>
      <name val="宋体"/>
      <charset val="136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Microsoft YaHei"/>
      <charset val="134"/>
    </font>
    <font>
      <sz val="11"/>
      <name val="宋体"/>
      <charset val="136"/>
    </font>
    <font>
      <sz val="12"/>
      <name val="宋体"/>
      <charset val="136"/>
    </font>
    <font>
      <sz val="10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6"/>
      <scheme val="minor"/>
    </font>
    <font>
      <sz val="12"/>
      <name val="宋体"/>
      <charset val="134"/>
    </font>
    <font>
      <sz val="10"/>
      <name val="宋体"/>
      <charset val="136"/>
    </font>
    <font>
      <b/>
      <sz val="10"/>
      <name val="宋体"/>
      <charset val="134"/>
    </font>
    <font>
      <sz val="11"/>
      <color theme="1"/>
      <name val="宋体"/>
      <charset val="136"/>
      <scheme val="min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6"/>
      <scheme val="minor"/>
    </font>
    <font>
      <b/>
      <sz val="16"/>
      <color theme="1"/>
      <name val="宋体"/>
      <charset val="136"/>
      <scheme val="minor"/>
    </font>
    <font>
      <sz val="16"/>
      <color theme="1"/>
      <name val="宋体"/>
      <charset val="136"/>
      <scheme val="minor"/>
    </font>
    <font>
      <sz val="8"/>
      <color theme="1"/>
      <name val="宋体"/>
      <charset val="136"/>
      <scheme val="minor"/>
    </font>
    <font>
      <u/>
      <sz val="11"/>
      <color rgb="FF0000FF"/>
      <name val="宋体"/>
      <charset val="136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12"/>
      <color theme="1"/>
      <name val="Microsoft YaHei"/>
      <charset val="136"/>
    </font>
    <font>
      <b/>
      <sz val="14"/>
      <color theme="1"/>
      <name val="Microsoft YaHei"/>
      <charset val="134"/>
    </font>
    <font>
      <sz val="12"/>
      <color theme="1"/>
      <name val="Microsoft YaHei"/>
      <charset val="134"/>
    </font>
    <font>
      <sz val="11"/>
      <color theme="1"/>
      <name val="宋体"/>
      <charset val="136"/>
    </font>
    <font>
      <sz val="11"/>
      <color theme="1"/>
      <name val="微軟正黑體"/>
      <charset val="136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41" fillId="0" borderId="0" applyFont="0" applyFill="0" applyBorder="0" applyAlignment="0" applyProtection="0">
      <alignment vertical="center"/>
    </xf>
    <xf numFmtId="9" fontId="41" fillId="0" borderId="0" applyFont="0" applyFill="0" applyBorder="0" applyAlignment="0" applyProtection="0">
      <alignment vertical="center"/>
    </xf>
    <xf numFmtId="41" fontId="41" fillId="0" borderId="0" applyFont="0" applyFill="0" applyBorder="0" applyAlignment="0" applyProtection="0">
      <alignment vertical="center"/>
    </xf>
    <xf numFmtId="42" fontId="41" fillId="0" borderId="0" applyFon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41" fillId="7" borderId="70" applyNumberFormat="0" applyFon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71" applyNumberFormat="0" applyFill="0" applyAlignment="0" applyProtection="0">
      <alignment vertical="center"/>
    </xf>
    <xf numFmtId="0" fontId="70" fillId="0" borderId="71" applyNumberFormat="0" applyFill="0" applyAlignment="0" applyProtection="0">
      <alignment vertical="center"/>
    </xf>
    <xf numFmtId="0" fontId="71" fillId="0" borderId="72" applyNumberFormat="0" applyFill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8" borderId="73" applyNumberFormat="0" applyAlignment="0" applyProtection="0">
      <alignment vertical="center"/>
    </xf>
    <xf numFmtId="0" fontId="73" fillId="9" borderId="74" applyNumberFormat="0" applyAlignment="0" applyProtection="0">
      <alignment vertical="center"/>
    </xf>
    <xf numFmtId="0" fontId="74" fillId="9" borderId="73" applyNumberFormat="0" applyAlignment="0" applyProtection="0">
      <alignment vertical="center"/>
    </xf>
    <xf numFmtId="0" fontId="75" fillId="10" borderId="75" applyNumberFormat="0" applyAlignment="0" applyProtection="0">
      <alignment vertical="center"/>
    </xf>
    <xf numFmtId="0" fontId="76" fillId="0" borderId="76" applyNumberFormat="0" applyFill="0" applyAlignment="0" applyProtection="0">
      <alignment vertical="center"/>
    </xf>
    <xf numFmtId="0" fontId="77" fillId="0" borderId="77" applyNumberFormat="0" applyFill="0" applyAlignment="0" applyProtection="0">
      <alignment vertical="center"/>
    </xf>
    <xf numFmtId="0" fontId="78" fillId="11" borderId="0" applyNumberFormat="0" applyBorder="0" applyAlignment="0" applyProtection="0">
      <alignment vertical="center"/>
    </xf>
    <xf numFmtId="0" fontId="79" fillId="12" borderId="0" applyNumberFormat="0" applyBorder="0" applyAlignment="0" applyProtection="0">
      <alignment vertical="center"/>
    </xf>
    <xf numFmtId="0" fontId="80" fillId="13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2" fillId="15" borderId="0" applyNumberFormat="0" applyBorder="0" applyAlignment="0" applyProtection="0">
      <alignment vertical="center"/>
    </xf>
    <xf numFmtId="0" fontId="82" fillId="16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8" borderId="0" applyNumberFormat="0" applyBorder="0" applyAlignment="0" applyProtection="0">
      <alignment vertical="center"/>
    </xf>
    <xf numFmtId="0" fontId="82" fillId="19" borderId="0" applyNumberFormat="0" applyBorder="0" applyAlignment="0" applyProtection="0">
      <alignment vertical="center"/>
    </xf>
    <xf numFmtId="0" fontId="82" fillId="20" borderId="0" applyNumberFormat="0" applyBorder="0" applyAlignment="0" applyProtection="0">
      <alignment vertical="center"/>
    </xf>
    <xf numFmtId="0" fontId="81" fillId="21" borderId="0" applyNumberFormat="0" applyBorder="0" applyAlignment="0" applyProtection="0">
      <alignment vertical="center"/>
    </xf>
    <xf numFmtId="0" fontId="81" fillId="22" borderId="0" applyNumberFormat="0" applyBorder="0" applyAlignment="0" applyProtection="0">
      <alignment vertical="center"/>
    </xf>
    <xf numFmtId="0" fontId="82" fillId="23" borderId="0" applyNumberFormat="0" applyBorder="0" applyAlignment="0" applyProtection="0">
      <alignment vertical="center"/>
    </xf>
    <xf numFmtId="0" fontId="82" fillId="24" borderId="0" applyNumberFormat="0" applyBorder="0" applyAlignment="0" applyProtection="0">
      <alignment vertical="center"/>
    </xf>
    <xf numFmtId="0" fontId="81" fillId="25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82" fillId="27" borderId="0" applyNumberFormat="0" applyBorder="0" applyAlignment="0" applyProtection="0">
      <alignment vertical="center"/>
    </xf>
    <xf numFmtId="0" fontId="82" fillId="28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82" fillId="31" borderId="0" applyNumberFormat="0" applyBorder="0" applyAlignment="0" applyProtection="0">
      <alignment vertical="center"/>
    </xf>
    <xf numFmtId="0" fontId="82" fillId="32" borderId="0" applyNumberFormat="0" applyBorder="0" applyAlignment="0" applyProtection="0">
      <alignment vertical="center"/>
    </xf>
    <xf numFmtId="0" fontId="81" fillId="33" borderId="0" applyNumberFormat="0" applyBorder="0" applyAlignment="0" applyProtection="0">
      <alignment vertical="center"/>
    </xf>
    <xf numFmtId="0" fontId="81" fillId="34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6" borderId="0" applyNumberFormat="0" applyBorder="0" applyAlignment="0" applyProtection="0">
      <alignment vertical="center"/>
    </xf>
    <xf numFmtId="0" fontId="81" fillId="37" borderId="0" applyNumberFormat="0" applyBorder="0" applyAlignment="0" applyProtection="0">
      <alignment vertical="center"/>
    </xf>
    <xf numFmtId="0" fontId="83" fillId="0" borderId="0">
      <alignment vertical="center"/>
    </xf>
    <xf numFmtId="0" fontId="53" fillId="0" borderId="0">
      <alignment vertical="center"/>
    </xf>
    <xf numFmtId="0" fontId="53" fillId="0" borderId="0"/>
    <xf numFmtId="0" fontId="53" fillId="0" borderId="0"/>
    <xf numFmtId="0" fontId="53" fillId="0" borderId="0"/>
    <xf numFmtId="0" fontId="56" fillId="0" borderId="0">
      <alignment vertical="center"/>
    </xf>
    <xf numFmtId="0" fontId="56" fillId="0" borderId="0">
      <alignment vertical="center"/>
    </xf>
    <xf numFmtId="0" fontId="84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0" fillId="0" borderId="5" xfId="0" applyBorder="1"/>
    <xf numFmtId="49" fontId="16" fillId="0" borderId="2" xfId="0" applyNumberFormat="1" applyFont="1" applyBorder="1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top"/>
    </xf>
    <xf numFmtId="0" fontId="20" fillId="0" borderId="0" xfId="0" applyFont="1"/>
    <xf numFmtId="0" fontId="21" fillId="3" borderId="9" xfId="52" applyFont="1" applyFill="1" applyBorder="1" applyAlignment="1">
      <alignment horizontal="center" vertical="center"/>
    </xf>
    <xf numFmtId="0" fontId="21" fillId="3" borderId="0" xfId="52" applyFont="1" applyFill="1" applyAlignment="1">
      <alignment horizontal="center" vertical="center"/>
    </xf>
    <xf numFmtId="0" fontId="22" fillId="0" borderId="2" xfId="51" applyFont="1" applyBorder="1" applyAlignment="1">
      <alignment horizontal="center"/>
    </xf>
    <xf numFmtId="0" fontId="23" fillId="3" borderId="10" xfId="52" applyFont="1" applyFill="1" applyBorder="1" applyAlignment="1">
      <alignment horizontal="left" vertical="center"/>
    </xf>
    <xf numFmtId="0" fontId="21" fillId="3" borderId="11" xfId="52" applyFont="1" applyFill="1" applyBorder="1" applyAlignment="1">
      <alignment horizontal="left" vertical="center"/>
    </xf>
    <xf numFmtId="0" fontId="22" fillId="0" borderId="3" xfId="51" applyFont="1" applyBorder="1" applyAlignment="1">
      <alignment horizontal="left" vertical="center"/>
    </xf>
    <xf numFmtId="0" fontId="22" fillId="0" borderId="3" xfId="5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2" xfId="51" applyFont="1" applyBorder="1" applyAlignment="1">
      <alignment horizontal="center" vertical="center"/>
    </xf>
    <xf numFmtId="0" fontId="22" fillId="0" borderId="7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/>
    </xf>
    <xf numFmtId="0" fontId="22" fillId="0" borderId="4" xfId="51" applyFont="1" applyBorder="1" applyAlignment="1">
      <alignment horizontal="center"/>
    </xf>
    <xf numFmtId="177" fontId="25" fillId="0" borderId="2" xfId="0" applyNumberFormat="1" applyFont="1" applyBorder="1" applyAlignment="1">
      <alignment horizontal="center"/>
    </xf>
    <xf numFmtId="177" fontId="26" fillId="0" borderId="2" xfId="0" applyNumberFormat="1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177" fontId="27" fillId="0" borderId="2" xfId="0" applyNumberFormat="1" applyFont="1" applyBorder="1" applyAlignment="1">
      <alignment horizontal="center"/>
    </xf>
    <xf numFmtId="177" fontId="28" fillId="0" borderId="2" xfId="0" applyNumberFormat="1" applyFont="1" applyBorder="1" applyAlignment="1">
      <alignment horizontal="center"/>
    </xf>
    <xf numFmtId="0" fontId="27" fillId="3" borderId="2" xfId="0" applyFont="1" applyFill="1" applyBorder="1" applyAlignment="1">
      <alignment horizontal="center"/>
    </xf>
    <xf numFmtId="177" fontId="27" fillId="3" borderId="2" xfId="0" applyNumberFormat="1" applyFont="1" applyFill="1" applyBorder="1" applyAlignment="1">
      <alignment horizontal="center"/>
    </xf>
    <xf numFmtId="177" fontId="28" fillId="3" borderId="2" xfId="0" applyNumberFormat="1" applyFont="1" applyFill="1" applyBorder="1" applyAlignment="1">
      <alignment horizontal="center"/>
    </xf>
    <xf numFmtId="177" fontId="29" fillId="0" borderId="2" xfId="0" applyNumberFormat="1" applyFont="1" applyBorder="1" applyAlignment="1">
      <alignment horizontal="center"/>
    </xf>
    <xf numFmtId="177" fontId="30" fillId="0" borderId="2" xfId="0" applyNumberFormat="1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25" fillId="0" borderId="13" xfId="56" applyFont="1" applyBorder="1" applyAlignment="1">
      <alignment horizontal="center"/>
    </xf>
    <xf numFmtId="0" fontId="33" fillId="0" borderId="2" xfId="51" applyFont="1" applyBorder="1"/>
    <xf numFmtId="177" fontId="34" fillId="0" borderId="2" xfId="51" applyNumberFormat="1" applyFont="1" applyBorder="1" applyAlignment="1">
      <alignment horizontal="center"/>
    </xf>
    <xf numFmtId="0" fontId="33" fillId="0" borderId="2" xfId="49" applyFont="1" applyBorder="1" applyAlignment="1">
      <alignment horizontal="center" vertical="center"/>
    </xf>
    <xf numFmtId="0" fontId="22" fillId="0" borderId="2" xfId="51" applyFont="1" applyBorder="1" applyAlignment="1">
      <alignment horizontal="left"/>
    </xf>
    <xf numFmtId="0" fontId="13" fillId="3" borderId="14" xfId="52" applyFont="1" applyFill="1" applyBorder="1" applyAlignment="1">
      <alignment horizontal="center"/>
    </xf>
    <xf numFmtId="0" fontId="35" fillId="3" borderId="0" xfId="52" applyFont="1" applyFill="1" applyAlignment="1">
      <alignment horizontal="center" vertical="center"/>
    </xf>
    <xf numFmtId="0" fontId="36" fillId="0" borderId="2" xfId="0" applyFont="1" applyBorder="1" applyAlignment="1">
      <alignment vertical="center"/>
    </xf>
    <xf numFmtId="0" fontId="36" fillId="0" borderId="5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7" fillId="0" borderId="7" xfId="51" applyFont="1" applyBorder="1" applyAlignment="1">
      <alignment horizontal="center" vertical="center"/>
    </xf>
    <xf numFmtId="0" fontId="37" fillId="0" borderId="2" xfId="51" applyFont="1" applyBorder="1" applyAlignment="1">
      <alignment horizontal="center" vertical="center"/>
    </xf>
    <xf numFmtId="0" fontId="37" fillId="0" borderId="12" xfId="51" applyFont="1" applyBorder="1" applyAlignment="1">
      <alignment horizontal="center"/>
    </xf>
    <xf numFmtId="0" fontId="37" fillId="0" borderId="4" xfId="51" applyFont="1" applyBorder="1" applyAlignment="1">
      <alignment horizontal="center"/>
    </xf>
    <xf numFmtId="177" fontId="38" fillId="0" borderId="2" xfId="51" applyNumberFormat="1" applyFont="1" applyBorder="1" applyAlignment="1">
      <alignment horizontal="center"/>
    </xf>
    <xf numFmtId="0" fontId="39" fillId="0" borderId="2" xfId="49" applyFont="1" applyBorder="1" applyAlignment="1">
      <alignment horizontal="center" vertical="center"/>
    </xf>
    <xf numFmtId="0" fontId="38" fillId="0" borderId="2" xfId="51" applyFont="1" applyBorder="1" applyAlignment="1">
      <alignment horizontal="center"/>
    </xf>
    <xf numFmtId="0" fontId="40" fillId="0" borderId="2" xfId="51" applyFont="1" applyBorder="1" applyAlignment="1">
      <alignment horizontal="center"/>
    </xf>
    <xf numFmtId="0" fontId="38" fillId="0" borderId="2" xfId="1" applyNumberFormat="1" applyFont="1" applyBorder="1" applyAlignment="1">
      <alignment horizontal="center"/>
    </xf>
    <xf numFmtId="0" fontId="40" fillId="3" borderId="2" xfId="51" applyFont="1" applyFill="1" applyBorder="1" applyAlignment="1">
      <alignment horizontal="center"/>
    </xf>
    <xf numFmtId="0" fontId="38" fillId="3" borderId="2" xfId="51" applyFont="1" applyFill="1" applyBorder="1" applyAlignment="1">
      <alignment horizontal="center"/>
    </xf>
    <xf numFmtId="14" fontId="38" fillId="0" borderId="2" xfId="51" applyNumberFormat="1" applyFont="1" applyBorder="1" applyAlignment="1">
      <alignment horizontal="center"/>
    </xf>
    <xf numFmtId="0" fontId="37" fillId="0" borderId="2" xfId="51" applyFont="1" applyBorder="1" applyAlignment="1">
      <alignment horizontal="center"/>
    </xf>
    <xf numFmtId="49" fontId="20" fillId="3" borderId="15" xfId="52" applyNumberFormat="1" applyFont="1" applyFill="1" applyBorder="1" applyAlignment="1">
      <alignment horizontal="center"/>
    </xf>
    <xf numFmtId="49" fontId="20" fillId="3" borderId="15" xfId="52" applyNumberFormat="1" applyFont="1" applyFill="1" applyBorder="1" applyAlignment="1">
      <alignment horizontal="right"/>
    </xf>
    <xf numFmtId="49" fontId="20" fillId="3" borderId="15" xfId="52" applyNumberFormat="1" applyFont="1" applyFill="1" applyBorder="1" applyAlignment="1">
      <alignment horizontal="right" vertical="center"/>
    </xf>
    <xf numFmtId="49" fontId="20" fillId="3" borderId="16" xfId="52" applyNumberFormat="1" applyFont="1" applyFill="1" applyBorder="1" applyAlignment="1">
      <alignment horizontal="center"/>
    </xf>
    <xf numFmtId="0" fontId="41" fillId="0" borderId="0" xfId="0" applyFont="1"/>
    <xf numFmtId="0" fontId="26" fillId="0" borderId="17" xfId="50" applyFont="1" applyBorder="1" applyAlignment="1">
      <alignment horizontal="center" vertical="top"/>
    </xf>
    <xf numFmtId="0" fontId="26" fillId="0" borderId="18" xfId="50" applyFont="1" applyBorder="1" applyAlignment="1">
      <alignment horizontal="left" vertical="center"/>
    </xf>
    <xf numFmtId="0" fontId="25" fillId="0" borderId="19" xfId="50" applyFont="1" applyBorder="1" applyAlignment="1">
      <alignment horizontal="center" vertical="center"/>
    </xf>
    <xf numFmtId="0" fontId="26" fillId="0" borderId="19" xfId="50" applyFont="1" applyBorder="1" applyAlignment="1">
      <alignment horizontal="center" vertical="center"/>
    </xf>
    <xf numFmtId="0" fontId="42" fillId="0" borderId="19" xfId="50" applyFont="1" applyBorder="1">
      <alignment vertical="center"/>
    </xf>
    <xf numFmtId="0" fontId="26" fillId="0" borderId="19" xfId="50" applyFont="1" applyBorder="1">
      <alignment vertical="center"/>
    </xf>
    <xf numFmtId="0" fontId="25" fillId="0" borderId="20" xfId="50" applyFont="1" applyBorder="1" applyAlignment="1">
      <alignment horizontal="left" vertical="center"/>
    </xf>
    <xf numFmtId="0" fontId="25" fillId="0" borderId="21" xfId="50" applyFont="1" applyBorder="1" applyAlignment="1">
      <alignment horizontal="left" vertical="center"/>
    </xf>
    <xf numFmtId="0" fontId="26" fillId="0" borderId="22" xfId="50" applyFont="1" applyBorder="1">
      <alignment vertical="center"/>
    </xf>
    <xf numFmtId="0" fontId="25" fillId="0" borderId="20" xfId="50" applyFont="1" applyBorder="1" applyAlignment="1">
      <alignment horizontal="center" vertical="center"/>
    </xf>
    <xf numFmtId="0" fontId="26" fillId="0" borderId="20" xfId="50" applyFont="1" applyBorder="1">
      <alignment vertical="center"/>
    </xf>
    <xf numFmtId="178" fontId="43" fillId="0" borderId="20" xfId="50" applyNumberFormat="1" applyFont="1" applyBorder="1" applyAlignment="1">
      <alignment horizontal="center" vertical="center"/>
    </xf>
    <xf numFmtId="0" fontId="26" fillId="0" borderId="20" xfId="50" applyFont="1" applyBorder="1" applyAlignment="1">
      <alignment horizontal="center" vertical="center"/>
    </xf>
    <xf numFmtId="0" fontId="26" fillId="0" borderId="22" xfId="50" applyFont="1" applyBorder="1" applyAlignment="1">
      <alignment horizontal="left" vertical="center"/>
    </xf>
    <xf numFmtId="0" fontId="25" fillId="0" borderId="20" xfId="50" applyFont="1" applyBorder="1" applyAlignment="1">
      <alignment horizontal="right" vertical="center"/>
    </xf>
    <xf numFmtId="0" fontId="26" fillId="0" borderId="20" xfId="50" applyFont="1" applyBorder="1" applyAlignment="1">
      <alignment horizontal="left" vertical="center"/>
    </xf>
    <xf numFmtId="0" fontId="43" fillId="0" borderId="20" xfId="50" applyFont="1" applyBorder="1" applyAlignment="1">
      <alignment horizontal="center" vertical="center"/>
    </xf>
    <xf numFmtId="0" fontId="26" fillId="0" borderId="23" xfId="50" applyFont="1" applyBorder="1">
      <alignment vertical="center"/>
    </xf>
    <xf numFmtId="0" fontId="25" fillId="0" borderId="24" xfId="50" applyFont="1" applyBorder="1" applyAlignment="1">
      <alignment horizontal="center" vertical="center"/>
    </xf>
    <xf numFmtId="0" fontId="26" fillId="0" borderId="24" xfId="50" applyFont="1" applyBorder="1">
      <alignment vertical="center"/>
    </xf>
    <xf numFmtId="0" fontId="43" fillId="0" borderId="24" xfId="50" applyFont="1" applyBorder="1">
      <alignment vertical="center"/>
    </xf>
    <xf numFmtId="0" fontId="43" fillId="0" borderId="24" xfId="50" applyFont="1" applyBorder="1" applyAlignment="1">
      <alignment horizontal="left" vertical="center"/>
    </xf>
    <xf numFmtId="0" fontId="26" fillId="0" borderId="24" xfId="50" applyFont="1" applyBorder="1" applyAlignment="1">
      <alignment horizontal="left" vertical="center"/>
    </xf>
    <xf numFmtId="0" fontId="26" fillId="0" borderId="0" xfId="50" applyFont="1">
      <alignment vertical="center"/>
    </xf>
    <xf numFmtId="0" fontId="43" fillId="0" borderId="0" xfId="50" applyFont="1">
      <alignment vertical="center"/>
    </xf>
    <xf numFmtId="0" fontId="43" fillId="0" borderId="0" xfId="50" applyFont="1" applyAlignment="1">
      <alignment horizontal="left" vertical="center"/>
    </xf>
    <xf numFmtId="0" fontId="26" fillId="0" borderId="18" xfId="50" applyFont="1" applyBorder="1">
      <alignment vertical="center"/>
    </xf>
    <xf numFmtId="0" fontId="26" fillId="0" borderId="25" xfId="50" applyFont="1" applyBorder="1" applyAlignment="1">
      <alignment horizontal="left" vertical="center"/>
    </xf>
    <xf numFmtId="0" fontId="26" fillId="0" borderId="26" xfId="50" applyFont="1" applyBorder="1" applyAlignment="1">
      <alignment horizontal="left" vertical="center"/>
    </xf>
    <xf numFmtId="0" fontId="43" fillId="0" borderId="20" xfId="50" applyFont="1" applyBorder="1" applyAlignment="1">
      <alignment horizontal="left" vertical="center"/>
    </xf>
    <xf numFmtId="0" fontId="43" fillId="0" borderId="20" xfId="50" applyFont="1" applyBorder="1">
      <alignment vertical="center"/>
    </xf>
    <xf numFmtId="0" fontId="43" fillId="0" borderId="27" xfId="50" applyFont="1" applyBorder="1" applyAlignment="1">
      <alignment horizontal="center" vertical="center"/>
    </xf>
    <xf numFmtId="0" fontId="43" fillId="0" borderId="28" xfId="50" applyFont="1" applyBorder="1" applyAlignment="1">
      <alignment horizontal="center" vertical="center"/>
    </xf>
    <xf numFmtId="0" fontId="26" fillId="0" borderId="29" xfId="50" applyFont="1" applyBorder="1" applyAlignment="1">
      <alignment horizontal="left" vertical="center"/>
    </xf>
    <xf numFmtId="0" fontId="26" fillId="0" borderId="28" xfId="50" applyFont="1" applyBorder="1" applyAlignment="1">
      <alignment horizontal="left" vertical="center"/>
    </xf>
    <xf numFmtId="0" fontId="26" fillId="0" borderId="19" xfId="50" applyFont="1" applyBorder="1" applyAlignment="1">
      <alignment horizontal="left" vertical="center"/>
    </xf>
    <xf numFmtId="0" fontId="43" fillId="0" borderId="22" xfId="50" applyFont="1" applyBorder="1" applyAlignment="1">
      <alignment horizontal="left" vertical="center"/>
    </xf>
    <xf numFmtId="0" fontId="43" fillId="0" borderId="29" xfId="50" applyFont="1" applyBorder="1" applyAlignment="1">
      <alignment horizontal="left" vertical="center"/>
    </xf>
    <xf numFmtId="0" fontId="43" fillId="0" borderId="28" xfId="50" applyFont="1" applyBorder="1" applyAlignment="1">
      <alignment horizontal="left" vertical="center"/>
    </xf>
    <xf numFmtId="0" fontId="43" fillId="0" borderId="22" xfId="50" applyFont="1" applyBorder="1" applyAlignment="1">
      <alignment horizontal="left" vertical="center" wrapText="1"/>
    </xf>
    <xf numFmtId="0" fontId="43" fillId="0" borderId="20" xfId="50" applyFont="1" applyBorder="1" applyAlignment="1">
      <alignment horizontal="left" vertical="center" wrapText="1"/>
    </xf>
    <xf numFmtId="0" fontId="26" fillId="0" borderId="23" xfId="50" applyFont="1" applyBorder="1" applyAlignment="1">
      <alignment horizontal="left" vertical="center"/>
    </xf>
    <xf numFmtId="0" fontId="25" fillId="0" borderId="24" xfId="50" applyFont="1" applyBorder="1" applyAlignment="1">
      <alignment horizontal="center" vertical="center"/>
    </xf>
    <xf numFmtId="0" fontId="26" fillId="0" borderId="30" xfId="50" applyFont="1" applyBorder="1" applyAlignment="1">
      <alignment horizontal="center" vertical="center"/>
    </xf>
    <xf numFmtId="0" fontId="26" fillId="0" borderId="31" xfId="50" applyFont="1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5" fillId="0" borderId="29" xfId="50" applyFont="1" applyBorder="1" applyAlignment="1">
      <alignment horizontal="left" vertical="center"/>
    </xf>
    <xf numFmtId="0" fontId="43" fillId="0" borderId="32" xfId="50" applyFont="1" applyBorder="1" applyAlignment="1">
      <alignment horizontal="left" vertical="center"/>
    </xf>
    <xf numFmtId="0" fontId="43" fillId="0" borderId="33" xfId="50" applyFont="1" applyBorder="1" applyAlignment="1">
      <alignment horizontal="left" vertical="center"/>
    </xf>
    <xf numFmtId="0" fontId="26" fillId="0" borderId="27" xfId="50" applyFont="1" applyBorder="1" applyAlignment="1">
      <alignment horizontal="left" vertical="center"/>
    </xf>
    <xf numFmtId="0" fontId="26" fillId="0" borderId="34" xfId="50" applyFont="1" applyBorder="1" applyAlignment="1">
      <alignment horizontal="left" vertical="center"/>
    </xf>
    <xf numFmtId="0" fontId="43" fillId="0" borderId="24" xfId="50" applyFont="1" applyBorder="1" applyAlignment="1">
      <alignment horizontal="center" vertical="center"/>
    </xf>
    <xf numFmtId="178" fontId="43" fillId="0" borderId="24" xfId="50" applyNumberFormat="1" applyFont="1" applyBorder="1">
      <alignment vertical="center"/>
    </xf>
    <xf numFmtId="0" fontId="26" fillId="0" borderId="24" xfId="50" applyFont="1" applyBorder="1" applyAlignment="1">
      <alignment horizontal="center" vertical="center"/>
    </xf>
    <xf numFmtId="0" fontId="43" fillId="0" borderId="19" xfId="50" applyFont="1" applyBorder="1" applyAlignment="1">
      <alignment horizontal="center" vertical="center"/>
    </xf>
    <xf numFmtId="0" fontId="43" fillId="0" borderId="35" xfId="50" applyFont="1" applyBorder="1" applyAlignment="1">
      <alignment horizontal="center" vertical="center"/>
    </xf>
    <xf numFmtId="0" fontId="26" fillId="0" borderId="21" xfId="50" applyFont="1" applyBorder="1" applyAlignment="1">
      <alignment horizontal="center" vertical="center"/>
    </xf>
    <xf numFmtId="0" fontId="43" fillId="0" borderId="21" xfId="50" applyFont="1" applyBorder="1" applyAlignment="1">
      <alignment horizontal="left" vertical="center"/>
    </xf>
    <xf numFmtId="0" fontId="43" fillId="0" borderId="36" xfId="50" applyFont="1" applyBorder="1" applyAlignment="1">
      <alignment horizontal="left" vertical="center"/>
    </xf>
    <xf numFmtId="0" fontId="26" fillId="0" borderId="37" xfId="50" applyFont="1" applyBorder="1" applyAlignment="1">
      <alignment horizontal="left" vertical="center"/>
    </xf>
    <xf numFmtId="0" fontId="43" fillId="0" borderId="38" xfId="50" applyFont="1" applyBorder="1" applyAlignment="1">
      <alignment horizontal="center" vertical="center"/>
    </xf>
    <xf numFmtId="0" fontId="26" fillId="0" borderId="38" xfId="50" applyFont="1" applyBorder="1" applyAlignment="1">
      <alignment horizontal="left" vertical="center"/>
    </xf>
    <xf numFmtId="0" fontId="26" fillId="0" borderId="35" xfId="50" applyFont="1" applyBorder="1" applyAlignment="1">
      <alignment horizontal="left" vertical="center"/>
    </xf>
    <xf numFmtId="0" fontId="26" fillId="0" borderId="21" xfId="50" applyFont="1" applyBorder="1" applyAlignment="1">
      <alignment horizontal="left" vertical="center"/>
    </xf>
    <xf numFmtId="0" fontId="43" fillId="0" borderId="38" xfId="50" applyFont="1" applyBorder="1" applyAlignment="1">
      <alignment horizontal="left" vertical="center"/>
    </xf>
    <xf numFmtId="0" fontId="43" fillId="0" borderId="21" xfId="50" applyFont="1" applyBorder="1" applyAlignment="1">
      <alignment horizontal="left" vertical="center" wrapText="1"/>
    </xf>
    <xf numFmtId="0" fontId="25" fillId="0" borderId="36" xfId="50" applyFont="1" applyBorder="1" applyAlignment="1">
      <alignment horizontal="center" vertical="center"/>
    </xf>
    <xf numFmtId="0" fontId="25" fillId="0" borderId="38" xfId="50" applyFont="1" applyBorder="1" applyAlignment="1">
      <alignment horizontal="left" vertical="center"/>
    </xf>
    <xf numFmtId="0" fontId="43" fillId="0" borderId="39" xfId="50" applyFont="1" applyBorder="1" applyAlignment="1">
      <alignment horizontal="left" vertical="center"/>
    </xf>
    <xf numFmtId="0" fontId="43" fillId="0" borderId="36" xfId="50" applyFont="1" applyBorder="1" applyAlignment="1">
      <alignment horizontal="center" vertical="center"/>
    </xf>
    <xf numFmtId="0" fontId="0" fillId="3" borderId="0" xfId="0" applyFill="1"/>
    <xf numFmtId="0" fontId="44" fillId="0" borderId="7" xfId="51" applyFont="1" applyBorder="1" applyAlignment="1">
      <alignment horizontal="center" vertical="center"/>
    </xf>
    <xf numFmtId="0" fontId="44" fillId="0" borderId="2" xfId="51" applyFont="1" applyBorder="1" applyAlignment="1">
      <alignment horizontal="center" vertical="center"/>
    </xf>
    <xf numFmtId="0" fontId="44" fillId="0" borderId="12" xfId="51" applyFont="1" applyBorder="1" applyAlignment="1">
      <alignment horizontal="center"/>
    </xf>
    <xf numFmtId="0" fontId="44" fillId="0" borderId="4" xfId="51" applyFont="1" applyBorder="1" applyAlignment="1">
      <alignment horizontal="center"/>
    </xf>
    <xf numFmtId="177" fontId="45" fillId="0" borderId="2" xfId="51" applyNumberFormat="1" applyFont="1" applyBorder="1" applyAlignment="1">
      <alignment horizontal="center"/>
    </xf>
    <xf numFmtId="0" fontId="46" fillId="0" borderId="2" xfId="49" applyFont="1" applyBorder="1" applyAlignment="1">
      <alignment horizontal="center" vertical="center"/>
    </xf>
    <xf numFmtId="0" fontId="47" fillId="0" borderId="2" xfId="51" applyFont="1" applyBorder="1" applyAlignment="1">
      <alignment horizontal="center"/>
    </xf>
    <xf numFmtId="0" fontId="48" fillId="0" borderId="2" xfId="51" applyFont="1" applyBorder="1" applyAlignment="1">
      <alignment horizontal="center"/>
    </xf>
    <xf numFmtId="0" fontId="47" fillId="0" borderId="2" xfId="1" applyNumberFormat="1" applyFont="1" applyBorder="1" applyAlignment="1">
      <alignment horizontal="center"/>
    </xf>
    <xf numFmtId="0" fontId="48" fillId="3" borderId="2" xfId="51" applyFont="1" applyFill="1" applyBorder="1" applyAlignment="1">
      <alignment horizontal="center"/>
    </xf>
    <xf numFmtId="0" fontId="47" fillId="3" borderId="2" xfId="51" applyFont="1" applyFill="1" applyBorder="1" applyAlignment="1">
      <alignment horizontal="center"/>
    </xf>
    <xf numFmtId="14" fontId="47" fillId="0" borderId="2" xfId="51" applyNumberFormat="1" applyFont="1" applyBorder="1" applyAlignment="1">
      <alignment horizontal="center"/>
    </xf>
    <xf numFmtId="0" fontId="44" fillId="0" borderId="2" xfId="51" applyFont="1" applyBorder="1" applyAlignment="1">
      <alignment horizontal="center"/>
    </xf>
    <xf numFmtId="49" fontId="13" fillId="3" borderId="15" xfId="52" applyNumberFormat="1" applyFont="1" applyFill="1" applyBorder="1" applyAlignment="1">
      <alignment horizontal="center"/>
    </xf>
    <xf numFmtId="49" fontId="13" fillId="3" borderId="15" xfId="52" applyNumberFormat="1" applyFont="1" applyFill="1" applyBorder="1" applyAlignment="1">
      <alignment horizontal="right"/>
    </xf>
    <xf numFmtId="49" fontId="13" fillId="3" borderId="15" xfId="52" applyNumberFormat="1" applyFont="1" applyFill="1" applyBorder="1" applyAlignment="1">
      <alignment horizontal="right" vertical="center"/>
    </xf>
    <xf numFmtId="49" fontId="13" fillId="3" borderId="16" xfId="52" applyNumberFormat="1" applyFont="1" applyFill="1" applyBorder="1" applyAlignment="1">
      <alignment horizontal="center"/>
    </xf>
    <xf numFmtId="0" fontId="49" fillId="0" borderId="17" xfId="50" applyFont="1" applyBorder="1" applyAlignment="1">
      <alignment horizontal="center" vertical="top"/>
    </xf>
    <xf numFmtId="0" fontId="50" fillId="0" borderId="40" xfId="50" applyFont="1" applyBorder="1" applyAlignment="1">
      <alignment horizontal="left" vertical="center"/>
    </xf>
    <xf numFmtId="0" fontId="25" fillId="0" borderId="41" xfId="50" applyFont="1" applyBorder="1" applyAlignment="1">
      <alignment horizontal="center" vertical="center"/>
    </xf>
    <xf numFmtId="0" fontId="50" fillId="0" borderId="41" xfId="50" applyFont="1" applyBorder="1" applyAlignment="1">
      <alignment horizontal="center" vertical="center"/>
    </xf>
    <xf numFmtId="0" fontId="26" fillId="0" borderId="41" xfId="50" applyFont="1" applyBorder="1" applyAlignment="1">
      <alignment horizontal="left" vertical="center"/>
    </xf>
    <xf numFmtId="0" fontId="26" fillId="0" borderId="18" xfId="50" applyFont="1" applyBorder="1" applyAlignment="1">
      <alignment horizontal="center" vertical="center"/>
    </xf>
    <xf numFmtId="0" fontId="26" fillId="0" borderId="35" xfId="50" applyFont="1" applyBorder="1" applyAlignment="1">
      <alignment horizontal="center" vertical="center"/>
    </xf>
    <xf numFmtId="0" fontId="50" fillId="0" borderId="18" xfId="50" applyFont="1" applyBorder="1" applyAlignment="1">
      <alignment horizontal="center" vertical="center"/>
    </xf>
    <xf numFmtId="0" fontId="50" fillId="0" borderId="19" xfId="50" applyFont="1" applyBorder="1" applyAlignment="1">
      <alignment horizontal="center" vertical="center"/>
    </xf>
    <xf numFmtId="0" fontId="50" fillId="0" borderId="35" xfId="50" applyFont="1" applyBorder="1" applyAlignment="1">
      <alignment horizontal="center" vertical="center"/>
    </xf>
    <xf numFmtId="14" fontId="25" fillId="0" borderId="20" xfId="50" applyNumberFormat="1" applyFont="1" applyFill="1" applyBorder="1" applyAlignment="1">
      <alignment horizontal="center" vertical="center"/>
    </xf>
    <xf numFmtId="14" fontId="25" fillId="0" borderId="21" xfId="50" applyNumberFormat="1" applyFont="1" applyFill="1" applyBorder="1" applyAlignment="1">
      <alignment horizontal="center" vertical="center"/>
    </xf>
    <xf numFmtId="0" fontId="26" fillId="0" borderId="22" xfId="50" applyFont="1" applyBorder="1" applyAlignment="1">
      <alignment horizontal="center" vertical="center"/>
    </xf>
    <xf numFmtId="0" fontId="25" fillId="0" borderId="27" xfId="50" applyFont="1" applyBorder="1" applyAlignment="1">
      <alignment horizontal="left" vertical="center"/>
    </xf>
    <xf numFmtId="0" fontId="25" fillId="0" borderId="38" xfId="50" applyFont="1" applyBorder="1" applyAlignment="1">
      <alignment horizontal="left" vertical="center"/>
    </xf>
    <xf numFmtId="0" fontId="26" fillId="0" borderId="29" xfId="50" applyFont="1" applyBorder="1" applyAlignment="1">
      <alignment horizontal="left" vertical="center"/>
    </xf>
    <xf numFmtId="0" fontId="26" fillId="0" borderId="34" xfId="50" applyFont="1" applyBorder="1" applyAlignment="1">
      <alignment horizontal="left" vertical="center"/>
    </xf>
    <xf numFmtId="0" fontId="25" fillId="0" borderId="22" xfId="50" applyFont="1" applyBorder="1" applyAlignment="1">
      <alignment horizontal="left" vertical="center"/>
    </xf>
    <xf numFmtId="0" fontId="51" fillId="0" borderId="23" xfId="50" applyFont="1" applyBorder="1">
      <alignment vertical="center"/>
    </xf>
    <xf numFmtId="0" fontId="52" fillId="0" borderId="24" xfId="6" applyNumberFormat="1" applyFont="1" applyFill="1" applyBorder="1" applyAlignment="1" applyProtection="1">
      <alignment horizontal="center" vertical="center" wrapText="1"/>
    </xf>
    <xf numFmtId="0" fontId="25" fillId="0" borderId="36" xfId="50" applyFont="1" applyFill="1" applyBorder="1" applyAlignment="1">
      <alignment horizontal="center" vertical="center" wrapText="1"/>
    </xf>
    <xf numFmtId="14" fontId="25" fillId="0" borderId="24" xfId="50" applyNumberFormat="1" applyFont="1" applyFill="1" applyBorder="1" applyAlignment="1">
      <alignment horizontal="center" vertical="center"/>
    </xf>
    <xf numFmtId="14" fontId="25" fillId="0" borderId="36" xfId="50" applyNumberFormat="1" applyFont="1" applyFill="1" applyBorder="1" applyAlignment="1">
      <alignment horizontal="center" vertical="center"/>
    </xf>
    <xf numFmtId="0" fontId="50" fillId="0" borderId="0" xfId="50" applyFont="1" applyAlignment="1">
      <alignment horizontal="left" vertical="center"/>
    </xf>
    <xf numFmtId="0" fontId="53" fillId="0" borderId="19" xfId="50" applyBorder="1" applyAlignment="1">
      <alignment horizontal="left" vertical="center"/>
    </xf>
    <xf numFmtId="0" fontId="25" fillId="0" borderId="19" xfId="50" applyFont="1" applyBorder="1" applyAlignment="1">
      <alignment horizontal="left" vertical="center"/>
    </xf>
    <xf numFmtId="0" fontId="53" fillId="0" borderId="19" xfId="50" applyBorder="1">
      <alignment vertical="center"/>
    </xf>
    <xf numFmtId="0" fontId="53" fillId="0" borderId="20" xfId="50" applyBorder="1" applyAlignment="1">
      <alignment horizontal="left" vertical="center"/>
    </xf>
    <xf numFmtId="0" fontId="53" fillId="0" borderId="20" xfId="50" applyBorder="1">
      <alignment vertical="center"/>
    </xf>
    <xf numFmtId="0" fontId="26" fillId="0" borderId="0" xfId="50" applyFont="1" applyAlignment="1">
      <alignment horizontal="left" vertical="center"/>
    </xf>
    <xf numFmtId="0" fontId="54" fillId="0" borderId="18" xfId="50" applyFont="1" applyBorder="1" applyAlignment="1">
      <alignment horizontal="left" vertical="center"/>
    </xf>
    <xf numFmtId="0" fontId="54" fillId="0" borderId="19" xfId="50" applyFont="1" applyBorder="1" applyAlignment="1">
      <alignment horizontal="left" vertical="center"/>
    </xf>
    <xf numFmtId="0" fontId="54" fillId="0" borderId="29" xfId="50" applyFont="1" applyBorder="1" applyAlignment="1">
      <alignment horizontal="left" vertical="center"/>
    </xf>
    <xf numFmtId="0" fontId="54" fillId="0" borderId="28" xfId="50" applyFont="1" applyBorder="1" applyAlignment="1">
      <alignment horizontal="left" vertical="center"/>
    </xf>
    <xf numFmtId="0" fontId="54" fillId="0" borderId="34" xfId="50" applyFont="1" applyBorder="1" applyAlignment="1">
      <alignment horizontal="left" vertical="center"/>
    </xf>
    <xf numFmtId="0" fontId="54" fillId="0" borderId="27" xfId="50" applyFont="1" applyBorder="1" applyAlignment="1">
      <alignment horizontal="left" vertical="center"/>
    </xf>
    <xf numFmtId="0" fontId="25" fillId="0" borderId="23" xfId="50" applyFont="1" applyBorder="1" applyAlignment="1">
      <alignment horizontal="left" vertical="center"/>
    </xf>
    <xf numFmtId="0" fontId="25" fillId="0" borderId="24" xfId="5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55" fillId="0" borderId="18" xfId="50" applyFont="1" applyBorder="1" applyAlignment="1">
      <alignment horizontal="left" vertical="center"/>
    </xf>
    <xf numFmtId="0" fontId="55" fillId="0" borderId="19" xfId="50" applyFont="1" applyBorder="1" applyAlignment="1">
      <alignment horizontal="left" vertical="center"/>
    </xf>
    <xf numFmtId="0" fontId="55" fillId="0" borderId="22" xfId="50" applyFont="1" applyBorder="1" applyAlignment="1">
      <alignment horizontal="left" vertical="center"/>
    </xf>
    <xf numFmtId="0" fontId="55" fillId="0" borderId="20" xfId="50" applyFont="1" applyBorder="1" applyAlignment="1">
      <alignment horizontal="left" vertical="center"/>
    </xf>
    <xf numFmtId="0" fontId="55" fillId="0" borderId="20" xfId="50" applyFont="1" applyBorder="1" applyAlignment="1">
      <alignment horizontal="center" vertical="center"/>
    </xf>
    <xf numFmtId="0" fontId="26" fillId="0" borderId="23" xfId="50" applyFont="1" applyBorder="1" applyAlignment="1">
      <alignment horizontal="center" vertical="center"/>
    </xf>
    <xf numFmtId="0" fontId="26" fillId="0" borderId="32" xfId="50" applyFont="1" applyBorder="1" applyAlignment="1">
      <alignment horizontal="left" vertical="center"/>
    </xf>
    <xf numFmtId="0" fontId="26" fillId="0" borderId="33" xfId="50" applyFont="1" applyBorder="1" applyAlignment="1">
      <alignment horizontal="left" vertical="center"/>
    </xf>
    <xf numFmtId="0" fontId="25" fillId="0" borderId="31" xfId="50" applyFont="1" applyBorder="1" applyAlignment="1">
      <alignment horizontal="left" vertical="center"/>
    </xf>
    <xf numFmtId="0" fontId="25" fillId="0" borderId="26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50" fillId="0" borderId="42" xfId="50" applyFont="1" applyBorder="1">
      <alignment vertical="center"/>
    </xf>
    <xf numFmtId="0" fontId="25" fillId="0" borderId="43" xfId="50" applyFont="1" applyBorder="1" applyAlignment="1">
      <alignment horizontal="center" vertical="center"/>
    </xf>
    <xf numFmtId="0" fontId="50" fillId="0" borderId="43" xfId="50" applyFont="1" applyBorder="1">
      <alignment vertical="center"/>
    </xf>
    <xf numFmtId="0" fontId="25" fillId="0" borderId="43" xfId="50" applyFont="1" applyBorder="1">
      <alignment vertical="center"/>
    </xf>
    <xf numFmtId="58" fontId="53" fillId="0" borderId="43" xfId="50" applyNumberFormat="1" applyBorder="1">
      <alignment vertical="center"/>
    </xf>
    <xf numFmtId="0" fontId="50" fillId="0" borderId="43" xfId="50" applyFont="1" applyBorder="1" applyAlignment="1">
      <alignment horizontal="center" vertical="center"/>
    </xf>
    <xf numFmtId="0" fontId="50" fillId="0" borderId="44" xfId="50" applyFont="1" applyBorder="1" applyAlignment="1">
      <alignment horizontal="left" vertical="center"/>
    </xf>
    <xf numFmtId="0" fontId="50" fillId="0" borderId="43" xfId="50" applyFont="1" applyBorder="1" applyAlignment="1">
      <alignment horizontal="left" vertical="center"/>
    </xf>
    <xf numFmtId="0" fontId="50" fillId="0" borderId="45" xfId="50" applyFont="1" applyBorder="1" applyAlignment="1">
      <alignment horizontal="center" vertical="center"/>
    </xf>
    <xf numFmtId="0" fontId="50" fillId="0" borderId="46" xfId="50" applyFont="1" applyBorder="1" applyAlignment="1">
      <alignment horizontal="center" vertical="center"/>
    </xf>
    <xf numFmtId="0" fontId="50" fillId="0" borderId="23" xfId="50" applyFont="1" applyBorder="1" applyAlignment="1">
      <alignment horizontal="center" vertical="center"/>
    </xf>
    <xf numFmtId="0" fontId="50" fillId="0" borderId="24" xfId="50" applyFont="1" applyBorder="1" applyAlignment="1">
      <alignment horizontal="center" vertical="center"/>
    </xf>
    <xf numFmtId="0" fontId="53" fillId="0" borderId="41" xfId="50" applyBorder="1" applyAlignment="1">
      <alignment horizontal="center" vertical="center"/>
    </xf>
    <xf numFmtId="0" fontId="53" fillId="0" borderId="47" xfId="50" applyBorder="1" applyAlignment="1">
      <alignment horizontal="center" vertical="center"/>
    </xf>
    <xf numFmtId="0" fontId="26" fillId="0" borderId="36" xfId="50" applyFont="1" applyBorder="1" applyAlignment="1">
      <alignment horizontal="left" vertical="center"/>
    </xf>
    <xf numFmtId="0" fontId="25" fillId="0" borderId="35" xfId="50" applyFont="1" applyBorder="1" applyAlignment="1">
      <alignment horizontal="left" vertical="center"/>
    </xf>
    <xf numFmtId="0" fontId="55" fillId="0" borderId="35" xfId="50" applyFont="1" applyBorder="1" applyAlignment="1">
      <alignment horizontal="left" vertical="center"/>
    </xf>
    <xf numFmtId="0" fontId="55" fillId="0" borderId="27" xfId="50" applyFont="1" applyBorder="1" applyAlignment="1">
      <alignment horizontal="left" vertical="center"/>
    </xf>
    <xf numFmtId="0" fontId="55" fillId="0" borderId="28" xfId="50" applyFont="1" applyBorder="1" applyAlignment="1">
      <alignment horizontal="left" vertical="center"/>
    </xf>
    <xf numFmtId="0" fontId="55" fillId="0" borderId="38" xfId="50" applyFont="1" applyBorder="1" applyAlignment="1">
      <alignment horizontal="left" vertical="center"/>
    </xf>
    <xf numFmtId="0" fontId="25" fillId="0" borderId="36" xfId="50" applyFont="1" applyBorder="1" applyAlignment="1">
      <alignment horizontal="left" vertical="center"/>
    </xf>
    <xf numFmtId="0" fontId="55" fillId="0" borderId="21" xfId="50" applyFont="1" applyBorder="1" applyAlignment="1">
      <alignment horizontal="center" vertical="center"/>
    </xf>
    <xf numFmtId="0" fontId="26" fillId="0" borderId="36" xfId="50" applyFont="1" applyBorder="1" applyAlignment="1">
      <alignment horizontal="center" vertical="center"/>
    </xf>
    <xf numFmtId="0" fontId="55" fillId="0" borderId="21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/>
    </xf>
    <xf numFmtId="0" fontId="25" fillId="0" borderId="37" xfId="50" applyFont="1" applyBorder="1" applyAlignment="1">
      <alignment horizontal="left" vertical="center"/>
    </xf>
    <xf numFmtId="0" fontId="25" fillId="0" borderId="48" xfId="50" applyFont="1" applyBorder="1" applyAlignment="1">
      <alignment horizontal="center" vertical="center"/>
    </xf>
    <xf numFmtId="0" fontId="50" fillId="0" borderId="49" xfId="50" applyFont="1" applyBorder="1" applyAlignment="1">
      <alignment horizontal="left" vertical="center"/>
    </xf>
    <xf numFmtId="0" fontId="50" fillId="0" borderId="50" xfId="50" applyFont="1" applyBorder="1" applyAlignment="1">
      <alignment horizontal="center" vertical="center"/>
    </xf>
    <xf numFmtId="0" fontId="50" fillId="0" borderId="36" xfId="50" applyFont="1" applyBorder="1" applyAlignment="1">
      <alignment horizontal="center" vertical="center"/>
    </xf>
    <xf numFmtId="0" fontId="53" fillId="0" borderId="43" xfId="50" applyBorder="1" applyAlignment="1">
      <alignment horizontal="center" vertical="center"/>
    </xf>
    <xf numFmtId="0" fontId="53" fillId="0" borderId="48" xfId="50" applyBorder="1" applyAlignment="1">
      <alignment horizontal="center" vertical="center"/>
    </xf>
    <xf numFmtId="0" fontId="13" fillId="3" borderId="51" xfId="52" applyFont="1" applyFill="1" applyBorder="1"/>
    <xf numFmtId="0" fontId="56" fillId="0" borderId="2" xfId="0" applyFont="1" applyBorder="1" applyAlignment="1">
      <alignment vertical="center"/>
    </xf>
    <xf numFmtId="0" fontId="56" fillId="0" borderId="5" xfId="0" applyFont="1" applyBorder="1" applyAlignment="1">
      <alignment horizontal="center" vertical="center"/>
    </xf>
    <xf numFmtId="0" fontId="56" fillId="0" borderId="6" xfId="0" applyFont="1" applyBorder="1" applyAlignment="1">
      <alignment horizontal="center" vertical="center"/>
    </xf>
    <xf numFmtId="0" fontId="56" fillId="0" borderId="7" xfId="0" applyFont="1" applyBorder="1" applyAlignment="1">
      <alignment horizontal="center" vertical="center"/>
    </xf>
    <xf numFmtId="0" fontId="31" fillId="0" borderId="2" xfId="51" applyFont="1" applyBorder="1" applyAlignment="1">
      <alignment horizontal="center"/>
    </xf>
    <xf numFmtId="0" fontId="22" fillId="3" borderId="2" xfId="51" applyFont="1" applyFill="1" applyBorder="1" applyAlignment="1">
      <alignment horizontal="center"/>
    </xf>
    <xf numFmtId="0" fontId="57" fillId="0" borderId="17" xfId="50" applyFont="1" applyBorder="1" applyAlignment="1">
      <alignment horizontal="center" vertical="top"/>
    </xf>
    <xf numFmtId="0" fontId="25" fillId="0" borderId="20" xfId="50" applyFont="1" applyBorder="1">
      <alignment vertical="center"/>
    </xf>
    <xf numFmtId="0" fontId="25" fillId="0" borderId="21" xfId="50" applyFont="1" applyBorder="1">
      <alignment vertical="center"/>
    </xf>
    <xf numFmtId="0" fontId="26" fillId="0" borderId="52" xfId="50" applyFont="1" applyBorder="1" applyAlignment="1">
      <alignment horizontal="left" vertical="center"/>
    </xf>
    <xf numFmtId="0" fontId="26" fillId="0" borderId="30" xfId="50" applyFont="1" applyBorder="1" applyAlignment="1">
      <alignment horizontal="left" vertical="center"/>
    </xf>
    <xf numFmtId="0" fontId="26" fillId="0" borderId="45" xfId="50" applyFont="1" applyBorder="1">
      <alignment vertical="center"/>
    </xf>
    <xf numFmtId="0" fontId="53" fillId="0" borderId="46" xfId="50" applyBorder="1" applyAlignment="1">
      <alignment horizontal="left" vertical="center"/>
    </xf>
    <xf numFmtId="0" fontId="25" fillId="0" borderId="46" xfId="50" applyFont="1" applyBorder="1" applyAlignment="1">
      <alignment horizontal="left" vertical="center"/>
    </xf>
    <xf numFmtId="0" fontId="53" fillId="0" borderId="46" xfId="50" applyBorder="1">
      <alignment vertical="center"/>
    </xf>
    <xf numFmtId="0" fontId="26" fillId="0" borderId="46" xfId="50" applyFont="1" applyBorder="1">
      <alignment vertical="center"/>
    </xf>
    <xf numFmtId="0" fontId="26" fillId="0" borderId="45" xfId="50" applyFont="1" applyBorder="1" applyAlignment="1">
      <alignment horizontal="center" vertical="center"/>
    </xf>
    <xf numFmtId="0" fontId="25" fillId="0" borderId="46" xfId="50" applyFont="1" applyBorder="1" applyAlignment="1">
      <alignment horizontal="center" vertical="center"/>
    </xf>
    <xf numFmtId="0" fontId="26" fillId="0" borderId="46" xfId="50" applyFont="1" applyBorder="1" applyAlignment="1">
      <alignment horizontal="center" vertical="center"/>
    </xf>
    <xf numFmtId="0" fontId="53" fillId="0" borderId="46" xfId="50" applyBorder="1" applyAlignment="1">
      <alignment horizontal="center" vertical="center"/>
    </xf>
    <xf numFmtId="0" fontId="53" fillId="0" borderId="20" xfId="50" applyBorder="1" applyAlignment="1">
      <alignment horizontal="center" vertical="center"/>
    </xf>
    <xf numFmtId="0" fontId="26" fillId="0" borderId="32" xfId="50" applyFont="1" applyBorder="1" applyAlignment="1">
      <alignment horizontal="left" vertical="center" wrapText="1"/>
    </xf>
    <xf numFmtId="0" fontId="26" fillId="0" borderId="33" xfId="50" applyFont="1" applyBorder="1" applyAlignment="1">
      <alignment horizontal="left" vertical="center" wrapText="1"/>
    </xf>
    <xf numFmtId="0" fontId="26" fillId="0" borderId="45" xfId="50" applyFont="1" applyBorder="1" applyAlignment="1">
      <alignment horizontal="left" vertical="center"/>
    </xf>
    <xf numFmtId="0" fontId="26" fillId="0" borderId="46" xfId="50" applyFont="1" applyBorder="1" applyAlignment="1">
      <alignment horizontal="left" vertical="center"/>
    </xf>
    <xf numFmtId="0" fontId="58" fillId="0" borderId="53" xfId="50" applyFont="1" applyBorder="1" applyAlignment="1">
      <alignment horizontal="left" vertical="center" wrapText="1"/>
    </xf>
    <xf numFmtId="9" fontId="25" fillId="0" borderId="20" xfId="50" applyNumberFormat="1" applyFont="1" applyBorder="1" applyAlignment="1">
      <alignment horizontal="center" vertical="center"/>
    </xf>
    <xf numFmtId="0" fontId="50" fillId="0" borderId="44" xfId="0" applyFont="1" applyBorder="1" applyAlignment="1">
      <alignment horizontal="left" vertical="center"/>
    </xf>
    <xf numFmtId="0" fontId="50" fillId="0" borderId="43" xfId="0" applyFont="1" applyBorder="1" applyAlignment="1">
      <alignment horizontal="left" vertical="center"/>
    </xf>
    <xf numFmtId="9" fontId="25" fillId="0" borderId="31" xfId="50" applyNumberFormat="1" applyFont="1" applyBorder="1" applyAlignment="1">
      <alignment horizontal="left" vertical="center"/>
    </xf>
    <xf numFmtId="9" fontId="25" fillId="0" borderId="26" xfId="50" applyNumberFormat="1" applyFont="1" applyBorder="1" applyAlignment="1">
      <alignment horizontal="left" vertical="center"/>
    </xf>
    <xf numFmtId="9" fontId="25" fillId="0" borderId="32" xfId="50" applyNumberFormat="1" applyFont="1" applyBorder="1" applyAlignment="1">
      <alignment horizontal="left" vertical="center"/>
    </xf>
    <xf numFmtId="9" fontId="25" fillId="0" borderId="33" xfId="50" applyNumberFormat="1" applyFont="1" applyBorder="1" applyAlignment="1">
      <alignment horizontal="left" vertical="center"/>
    </xf>
    <xf numFmtId="0" fontId="55" fillId="0" borderId="45" xfId="50" applyFont="1" applyBorder="1" applyAlignment="1">
      <alignment horizontal="left" vertical="center"/>
    </xf>
    <xf numFmtId="0" fontId="55" fillId="0" borderId="46" xfId="50" applyFont="1" applyBorder="1" applyAlignment="1">
      <alignment horizontal="left" vertical="center"/>
    </xf>
    <xf numFmtId="0" fontId="55" fillId="0" borderId="54" xfId="50" applyFont="1" applyBorder="1" applyAlignment="1">
      <alignment horizontal="left" vertical="center"/>
    </xf>
    <xf numFmtId="0" fontId="55" fillId="0" borderId="33" xfId="50" applyFont="1" applyBorder="1" applyAlignment="1">
      <alignment horizontal="left" vertical="center"/>
    </xf>
    <xf numFmtId="0" fontId="50" fillId="0" borderId="30" xfId="50" applyFont="1" applyBorder="1" applyAlignment="1">
      <alignment horizontal="left" vertical="center"/>
    </xf>
    <xf numFmtId="0" fontId="25" fillId="0" borderId="55" xfId="50" applyFont="1" applyBorder="1" applyAlignment="1">
      <alignment horizontal="left" vertical="center"/>
    </xf>
    <xf numFmtId="0" fontId="25" fillId="0" borderId="56" xfId="50" applyFont="1" applyBorder="1" applyAlignment="1">
      <alignment horizontal="left" vertical="center"/>
    </xf>
    <xf numFmtId="0" fontId="50" fillId="0" borderId="40" xfId="50" applyFont="1" applyBorder="1">
      <alignment vertical="center"/>
    </xf>
    <xf numFmtId="0" fontId="20" fillId="0" borderId="43" xfId="50" applyFont="1" applyBorder="1" applyAlignment="1">
      <alignment horizontal="center" vertical="center"/>
    </xf>
    <xf numFmtId="0" fontId="50" fillId="0" borderId="41" xfId="50" applyFont="1" applyBorder="1">
      <alignment vertical="center"/>
    </xf>
    <xf numFmtId="0" fontId="25" fillId="0" borderId="57" xfId="50" applyFont="1" applyBorder="1">
      <alignment vertical="center"/>
    </xf>
    <xf numFmtId="0" fontId="50" fillId="0" borderId="57" xfId="50" applyFont="1" applyBorder="1">
      <alignment vertical="center"/>
    </xf>
    <xf numFmtId="58" fontId="53" fillId="0" borderId="41" xfId="50" applyNumberFormat="1" applyBorder="1">
      <alignment vertical="center"/>
    </xf>
    <xf numFmtId="0" fontId="50" fillId="0" borderId="30" xfId="50" applyFont="1" applyBorder="1" applyAlignment="1">
      <alignment horizontal="center" vertical="center"/>
    </xf>
    <xf numFmtId="0" fontId="25" fillId="0" borderId="52" xfId="50" applyFont="1" applyBorder="1" applyAlignment="1">
      <alignment horizontal="left" vertical="center"/>
    </xf>
    <xf numFmtId="0" fontId="25" fillId="0" borderId="30" xfId="50" applyFont="1" applyBorder="1" applyAlignment="1">
      <alignment horizontal="left" vertical="center"/>
    </xf>
    <xf numFmtId="0" fontId="53" fillId="0" borderId="57" xfId="50" applyBorder="1">
      <alignment vertical="center"/>
    </xf>
    <xf numFmtId="0" fontId="26" fillId="0" borderId="58" xfId="50" applyFont="1" applyBorder="1" applyAlignment="1">
      <alignment horizontal="left" vertical="center"/>
    </xf>
    <xf numFmtId="0" fontId="25" fillId="0" borderId="50" xfId="50" applyFont="1" applyBorder="1" applyAlignment="1">
      <alignment horizontal="left" vertical="center"/>
    </xf>
    <xf numFmtId="0" fontId="26" fillId="0" borderId="39" xfId="50" applyFont="1" applyBorder="1" applyAlignment="1">
      <alignment horizontal="left" vertical="center" wrapText="1"/>
    </xf>
    <xf numFmtId="0" fontId="26" fillId="0" borderId="50" xfId="50" applyFont="1" applyBorder="1" applyAlignment="1">
      <alignment horizontal="left" vertical="center"/>
    </xf>
    <xf numFmtId="0" fontId="59" fillId="0" borderId="21" xfId="50" applyFont="1" applyBorder="1" applyAlignment="1">
      <alignment horizontal="left" vertical="center" wrapText="1"/>
    </xf>
    <xf numFmtId="0" fontId="59" fillId="0" borderId="21" xfId="50" applyFont="1" applyBorder="1" applyAlignment="1">
      <alignment horizontal="left" vertical="center"/>
    </xf>
    <xf numFmtId="0" fontId="54" fillId="0" borderId="21" xfId="50" applyFont="1" applyBorder="1" applyAlignment="1">
      <alignment horizontal="left" vertical="center"/>
    </xf>
    <xf numFmtId="0" fontId="50" fillId="0" borderId="49" xfId="0" applyFont="1" applyBorder="1" applyAlignment="1">
      <alignment horizontal="left" vertical="center"/>
    </xf>
    <xf numFmtId="9" fontId="25" fillId="0" borderId="37" xfId="50" applyNumberFormat="1" applyFont="1" applyBorder="1" applyAlignment="1">
      <alignment horizontal="left" vertical="center"/>
    </xf>
    <xf numFmtId="9" fontId="25" fillId="0" borderId="39" xfId="50" applyNumberFormat="1" applyFont="1" applyBorder="1" applyAlignment="1">
      <alignment horizontal="left" vertical="center"/>
    </xf>
    <xf numFmtId="0" fontId="55" fillId="0" borderId="50" xfId="50" applyFont="1" applyBorder="1" applyAlignment="1">
      <alignment horizontal="left" vertical="center"/>
    </xf>
    <xf numFmtId="0" fontId="55" fillId="0" borderId="39" xfId="50" applyFont="1" applyBorder="1" applyAlignment="1">
      <alignment horizontal="left" vertical="center"/>
    </xf>
    <xf numFmtId="0" fontId="25" fillId="0" borderId="59" xfId="50" applyFont="1" applyBorder="1" applyAlignment="1">
      <alignment horizontal="left" vertical="center"/>
    </xf>
    <xf numFmtId="0" fontId="50" fillId="0" borderId="60" xfId="50" applyFont="1" applyBorder="1" applyAlignment="1">
      <alignment horizontal="center" vertical="center"/>
    </xf>
    <xf numFmtId="0" fontId="25" fillId="0" borderId="57" xfId="50" applyFont="1" applyBorder="1" applyAlignment="1">
      <alignment horizontal="center" vertical="center"/>
    </xf>
    <xf numFmtId="0" fontId="25" fillId="0" borderId="58" xfId="50" applyFont="1" applyBorder="1" applyAlignment="1">
      <alignment horizontal="center" vertical="center"/>
    </xf>
    <xf numFmtId="0" fontId="25" fillId="0" borderId="58" xfId="50" applyFont="1" applyBorder="1" applyAlignment="1">
      <alignment horizontal="left" vertical="center"/>
    </xf>
    <xf numFmtId="0" fontId="60" fillId="0" borderId="61" xfId="0" applyFont="1" applyBorder="1" applyAlignment="1">
      <alignment horizontal="center" vertical="center" wrapText="1"/>
    </xf>
    <xf numFmtId="0" fontId="60" fillId="0" borderId="62" xfId="0" applyFont="1" applyBorder="1" applyAlignment="1">
      <alignment horizontal="center" vertical="center" wrapText="1"/>
    </xf>
    <xf numFmtId="0" fontId="61" fillId="0" borderId="63" xfId="0" applyFont="1" applyBorder="1"/>
    <xf numFmtId="0" fontId="61" fillId="0" borderId="2" xfId="0" applyFont="1" applyBorder="1"/>
    <xf numFmtId="0" fontId="61" fillId="0" borderId="5" xfId="0" applyFont="1" applyBorder="1" applyAlignment="1">
      <alignment horizontal="center" vertical="center"/>
    </xf>
    <xf numFmtId="0" fontId="61" fillId="0" borderId="7" xfId="0" applyFont="1" applyBorder="1" applyAlignment="1">
      <alignment horizontal="center" vertical="center"/>
    </xf>
    <xf numFmtId="0" fontId="61" fillId="4" borderId="5" xfId="0" applyFont="1" applyFill="1" applyBorder="1" applyAlignment="1">
      <alignment horizontal="center" vertical="center"/>
    </xf>
    <xf numFmtId="0" fontId="61" fillId="4" borderId="7" xfId="0" applyFont="1" applyFill="1" applyBorder="1" applyAlignment="1">
      <alignment horizontal="center" vertical="center"/>
    </xf>
    <xf numFmtId="0" fontId="61" fillId="4" borderId="2" xfId="0" applyFont="1" applyFill="1" applyBorder="1"/>
    <xf numFmtId="0" fontId="0" fillId="0" borderId="63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4" borderId="65" xfId="0" applyFill="1" applyBorder="1"/>
    <xf numFmtId="0" fontId="0" fillId="5" borderId="0" xfId="0" applyFill="1"/>
    <xf numFmtId="0" fontId="60" fillId="0" borderId="66" xfId="0" applyFont="1" applyBorder="1" applyAlignment="1">
      <alignment horizontal="center" vertical="center" wrapText="1"/>
    </xf>
    <xf numFmtId="0" fontId="61" fillId="0" borderId="67" xfId="0" applyFont="1" applyBorder="1" applyAlignment="1">
      <alignment horizontal="center" vertical="center"/>
    </xf>
    <xf numFmtId="0" fontId="61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6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61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63" fillId="0" borderId="0" xfId="0" applyFont="1" applyAlignment="1">
      <alignment horizontal="center"/>
    </xf>
    <xf numFmtId="0" fontId="63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17" xfId="49"/>
    <cellStyle name="常规 2" xfId="50"/>
    <cellStyle name="常规 23" xfId="51"/>
    <cellStyle name="常规 3" xfId="52"/>
    <cellStyle name="常规 3 3 3" xfId="53"/>
    <cellStyle name="常规 4" xfId="54"/>
    <cellStyle name="常规 40" xfId="55"/>
    <cellStyle name="常规 68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checked="Checked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19275" y="2085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9525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5124450" y="20288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1133475" y="208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9525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8172450" y="2028825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819275" y="1905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4457700" y="1905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142875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5124450" y="1895475"/>
              <a:ext cx="400050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438650" y="2085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133475" y="1905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7467600" y="1905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8162925" y="1828800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477125" y="2085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152525" y="28384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1152525" y="3019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828800" y="3009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838325" y="2828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4429125" y="3009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4419600" y="2828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24450" y="3009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24450" y="2828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7486650" y="3009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17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8191500" y="3009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486650" y="2828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191500" y="28289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524750" y="1171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7524750" y="1352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0" y="990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515225" y="790575"/>
              <a:ext cx="390525" cy="152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104775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505700" y="628650"/>
              <a:ext cx="390525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8162925" y="59055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133350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8172450" y="781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191500" y="990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191500" y="1171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191500" y="1352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819275" y="226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133475" y="226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4457700" y="2266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5124450" y="22669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295275</xdr:colOff>
          <xdr:row>13</xdr:row>
          <xdr:rowOff>9525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6496050" y="22669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1152525" y="82677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1152525" y="8439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838325" y="8439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838325" y="8258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4476750" y="8439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4467225" y="8258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05400" y="8439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05400" y="8258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7486650" y="8439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8191500" y="8439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477125" y="8258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191500" y="8258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295275</xdr:colOff>
          <xdr:row>46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6496050" y="8439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295275</xdr:colOff>
          <xdr:row>45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6496050" y="8258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295275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3448050" y="8439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295275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3448050" y="8258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8172450" y="222885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7467600" y="2266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295275</xdr:colOff>
          <xdr:row>12</xdr:row>
          <xdr:rowOff>9525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6496050" y="2085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295275</xdr:colOff>
          <xdr:row>11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6496050" y="1905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295275</xdr:colOff>
          <xdr:row>46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496050" y="8439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1838325" y="62293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180975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3067050" y="62293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21166</xdr:colOff>
      <xdr:row>22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16150" y="420052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21166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165350" y="1743075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21166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089150" y="1743075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21166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216150" y="1924050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21166</xdr:colOff>
      <xdr:row>22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216150" y="420052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582612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17430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658812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17430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531812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1924050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582612</xdr:colOff>
      <xdr:row>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17430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658812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17430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531812</xdr:colOff>
      <xdr:row>10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1924050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582612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17430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658812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17430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531812</xdr:colOff>
      <xdr:row>10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1924050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582612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17430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658812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1743075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531812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1924050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5181600" y="19335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3</xdr:col>
          <xdr:colOff>38100</xdr:colOff>
          <xdr:row>10</xdr:row>
          <xdr:rowOff>0</xdr:rowOff>
        </xdr:to>
        <xdr:sp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1962150" y="1762125"/>
              <a:ext cx="40957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3</xdr:col>
          <xdr:colOff>47625</xdr:colOff>
          <xdr:row>11</xdr:row>
          <xdr:rowOff>28575</xdr:rowOff>
        </xdr:to>
        <xdr:sp>
          <xdr:nvSpPr>
            <xdr:cNvPr id="5123" name="Check Box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1952625" y="1971675"/>
              <a:ext cx="4286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85725</xdr:colOff>
          <xdr:row>10</xdr:row>
          <xdr:rowOff>38100</xdr:rowOff>
        </xdr:to>
        <xdr:sp>
          <xdr:nvSpPr>
            <xdr:cNvPr id="5124" name="Check Box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4591050" y="1762125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38100</xdr:rowOff>
        </xdr:to>
        <xdr:sp>
          <xdr:nvSpPr>
            <xdr:cNvPr id="5125" name="Check Box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5181600" y="1733550"/>
              <a:ext cx="4000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85725</xdr:colOff>
          <xdr:row>11</xdr:row>
          <xdr:rowOff>28575</xdr:rowOff>
        </xdr:to>
        <xdr:sp>
          <xdr:nvSpPr>
            <xdr:cNvPr id="5126" name="Check Box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4581525" y="1971675"/>
              <a:ext cx="4191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76200</xdr:colOff>
          <xdr:row>10</xdr:row>
          <xdr:rowOff>0</xdr:rowOff>
        </xdr:to>
        <xdr:sp>
          <xdr:nvSpPr>
            <xdr:cNvPr id="5127" name="Check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>
            <a:xfrm>
              <a:off x="1314450" y="1762125"/>
              <a:ext cx="40957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95250</xdr:colOff>
          <xdr:row>11</xdr:row>
          <xdr:rowOff>38100</xdr:rowOff>
        </xdr:to>
        <xdr:sp>
          <xdr:nvSpPr>
            <xdr:cNvPr id="5128" name="Check Box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1314450" y="1971675"/>
              <a:ext cx="4286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76200</xdr:colOff>
          <xdr:row>10</xdr:row>
          <xdr:rowOff>28575</xdr:rowOff>
        </xdr:to>
        <xdr:sp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7858125" y="17621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57150</xdr:rowOff>
        </xdr:to>
        <xdr:sp>
          <xdr:nvSpPr>
            <xdr:cNvPr id="5130" name="Check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8505825" y="1752600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76200</xdr:colOff>
          <xdr:row>11</xdr:row>
          <xdr:rowOff>19050</xdr:rowOff>
        </xdr:to>
        <xdr:sp>
          <xdr:nvSpPr>
            <xdr:cNvPr id="5131" name="Check Box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7858125" y="1962150"/>
              <a:ext cx="40957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5132" name="Check Box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8505825" y="1933575"/>
              <a:ext cx="4095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10</xdr:col>
          <xdr:colOff>28575</xdr:colOff>
          <xdr:row>4</xdr:row>
          <xdr:rowOff>38100</xdr:rowOff>
        </xdr:to>
        <xdr:sp>
          <xdr:nvSpPr>
            <xdr:cNvPr id="5133" name="Check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7810500" y="657225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5134" name="Check Box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8524875" y="676275"/>
              <a:ext cx="4191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10</xdr:col>
          <xdr:colOff>38100</xdr:colOff>
          <xdr:row>5</xdr:row>
          <xdr:rowOff>38100</xdr:rowOff>
        </xdr:to>
        <xdr:sp>
          <xdr:nvSpPr>
            <xdr:cNvPr id="5135" name="Check Box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7820025" y="828675"/>
              <a:ext cx="40957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762000</xdr:colOff>
          <xdr:row>5</xdr:row>
          <xdr:rowOff>38100</xdr:rowOff>
        </xdr:to>
        <xdr:sp>
          <xdr:nvSpPr>
            <xdr:cNvPr id="5136" name="Check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8515350" y="819150"/>
              <a:ext cx="43815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5137" name="Check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1838325" y="41719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5138" name="Check Box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2524125" y="41719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5139" name="Check Box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1162050" y="4924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5140" name="Check Box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1152525" y="5095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5141" name="Check Box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>
            <a:xfrm>
              <a:off x="1828800" y="5095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5142" name="Check Box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>
            <a:xfrm>
              <a:off x="1828800" y="4924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28</xdr:row>
          <xdr:rowOff>0</xdr:rowOff>
        </xdr:to>
        <xdr:sp>
          <xdr:nvSpPr>
            <xdr:cNvPr id="5143" name="Check Box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4429125" y="5095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5144" name="Check Box 24" hidden="1">
              <a:extLst>
                <a:ext uri="{63B3BB69-23CF-44E3-9099-C40C66FF867C}">
                  <a14:compatExt spid="_x0000_s5144"/>
                </a:ext>
              </a:extLst>
            </xdr:cNvPr>
            <xdr:cNvSpPr/>
          </xdr:nvSpPr>
          <xdr:spPr>
            <a:xfrm>
              <a:off x="4429125" y="4914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5145" name="Check Box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5114925" y="5095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5146" name="Check Box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5105400" y="4914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5147" name="Check Box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>
            <a:xfrm>
              <a:off x="7724775" y="5095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5148" name="Check Box 28" hidden="1">
              <a:extLst>
                <a:ext uri="{63B3BB69-23CF-44E3-9099-C40C66FF867C}">
                  <a14:compatExt spid="_x0000_s5148"/>
                </a:ext>
              </a:extLst>
            </xdr:cNvPr>
            <xdr:cNvSpPr/>
          </xdr:nvSpPr>
          <xdr:spPr>
            <a:xfrm>
              <a:off x="8391525" y="51054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5149" name="Check Box 29" hidden="1">
              <a:extLst>
                <a:ext uri="{63B3BB69-23CF-44E3-9099-C40C66FF867C}">
                  <a14:compatExt spid="_x0000_s5149"/>
                </a:ext>
              </a:extLst>
            </xdr:cNvPr>
            <xdr:cNvSpPr/>
          </xdr:nvSpPr>
          <xdr:spPr>
            <a:xfrm>
              <a:off x="7705725" y="4914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5150" name="Check Box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>
            <a:xfrm>
              <a:off x="8391525" y="49149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304800</xdr:colOff>
          <xdr:row>28</xdr:row>
          <xdr:rowOff>0</xdr:rowOff>
        </xdr:to>
        <xdr:sp>
          <xdr:nvSpPr>
            <xdr:cNvPr id="5151" name="Check Box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>
            <a:xfrm>
              <a:off x="6734175" y="5095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304800</xdr:colOff>
          <xdr:row>27</xdr:row>
          <xdr:rowOff>0</xdr:rowOff>
        </xdr:to>
        <xdr:sp>
          <xdr:nvSpPr>
            <xdr:cNvPr id="5152" name="Check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>
            <a:xfrm>
              <a:off x="6734175" y="4914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3</xdr:col>
          <xdr:colOff>990600</xdr:colOff>
          <xdr:row>28</xdr:row>
          <xdr:rowOff>0</xdr:rowOff>
        </xdr:to>
        <xdr:sp>
          <xdr:nvSpPr>
            <xdr:cNvPr id="5153" name="Check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2933700" y="5095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3</xdr:col>
          <xdr:colOff>990600</xdr:colOff>
          <xdr:row>27</xdr:row>
          <xdr:rowOff>0</xdr:rowOff>
        </xdr:to>
        <xdr:sp>
          <xdr:nvSpPr>
            <xdr:cNvPr id="5154" name="Check Box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>
            <a:xfrm>
              <a:off x="2933700" y="4914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304800</xdr:colOff>
          <xdr:row>28</xdr:row>
          <xdr:rowOff>0</xdr:rowOff>
        </xdr:to>
        <xdr:sp>
          <xdr:nvSpPr>
            <xdr:cNvPr id="5155" name="Check Box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>
            <a:xfrm>
              <a:off x="6734175" y="5095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21166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01875" y="39528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21166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251075" y="167640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21166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174875" y="167640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21166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01875" y="18573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21166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01875" y="39528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496887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573087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446087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496887</xdr:colOff>
      <xdr:row>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573087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446087</xdr:colOff>
      <xdr:row>10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496887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573087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446087</xdr:colOff>
      <xdr:row>10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496887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573087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446087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496887</xdr:colOff>
      <xdr:row>9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573087</xdr:colOff>
      <xdr:row>9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446087</xdr:colOff>
      <xdr:row>10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496887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573087</xdr:colOff>
      <xdr:row>9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446087</xdr:colOff>
      <xdr:row>10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496887</xdr:colOff>
      <xdr:row>9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573087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446087</xdr:colOff>
      <xdr:row>10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496887</xdr:colOff>
      <xdr:row>9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573087</xdr:colOff>
      <xdr:row>9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446087</xdr:colOff>
      <xdr:row>10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123825</xdr:colOff>
          <xdr:row>11</xdr:row>
          <xdr:rowOff>161925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743075" y="1952625"/>
              <a:ext cx="781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238125</xdr:colOff>
          <xdr:row>38</xdr:row>
          <xdr:rowOff>19050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19200" y="6524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190500</xdr:colOff>
          <xdr:row>8</xdr:row>
          <xdr:rowOff>38100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152525" y="125730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38</xdr:row>
          <xdr:rowOff>19050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5886450" y="652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38</xdr:row>
          <xdr:rowOff>19050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7324725" y="652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38</xdr:row>
          <xdr:rowOff>19050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9039225" y="6534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133350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752600" y="22955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6</xdr:col>
          <xdr:colOff>85725</xdr:colOff>
          <xdr:row>11</xdr:row>
          <xdr:rowOff>161925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5524500" y="1952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342900</xdr:colOff>
          <xdr:row>12</xdr:row>
          <xdr:rowOff>38100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6257925" y="1847850"/>
              <a:ext cx="63817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342900</xdr:colOff>
          <xdr:row>13</xdr:row>
          <xdr:rowOff>38100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6257925" y="2019300"/>
              <a:ext cx="63817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6</xdr:col>
          <xdr:colOff>85725</xdr:colOff>
          <xdr:row>13</xdr:row>
          <xdr:rowOff>142875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5524500" y="229552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342900</xdr:colOff>
          <xdr:row>13</xdr:row>
          <xdr:rowOff>161925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6257925" y="2209800"/>
              <a:ext cx="6381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38100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9391650" y="1828800"/>
              <a:ext cx="352425" cy="333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9391650" y="2019300"/>
              <a:ext cx="3524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10</xdr:col>
          <xdr:colOff>85725</xdr:colOff>
          <xdr:row>13</xdr:row>
          <xdr:rowOff>142875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8658225" y="229552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95250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9391650" y="2152650"/>
              <a:ext cx="352425" cy="419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8515350" y="9144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9525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9201150" y="571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9201150" y="7429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123825</xdr:colOff>
          <xdr:row>9</xdr:row>
          <xdr:rowOff>9525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743075" y="1438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3</xdr:col>
          <xdr:colOff>923925</xdr:colOff>
          <xdr:row>9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733675" y="14478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3</xdr:col>
          <xdr:colOff>923925</xdr:colOff>
          <xdr:row>10</xdr:row>
          <xdr:rowOff>9525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733675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4</xdr:col>
          <xdr:colOff>1162050</xdr:colOff>
          <xdr:row>8</xdr:row>
          <xdr:rowOff>9525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4114800" y="126682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3</xdr:col>
          <xdr:colOff>1095375</xdr:colOff>
          <xdr:row>8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828925" y="126682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142875</xdr:colOff>
          <xdr:row>8</xdr:row>
          <xdr:rowOff>9525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5638800" y="126682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133350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638425" y="4095750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10</xdr:col>
          <xdr:colOff>85725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8658225" y="1952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10</xdr:col>
          <xdr:colOff>85725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8658225" y="2124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9201150" y="9144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8515350" y="7429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9525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8515350" y="5715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238125</xdr:colOff>
          <xdr:row>13</xdr:row>
          <xdr:rowOff>38100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095375" y="2114550"/>
              <a:ext cx="5143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171450</xdr:colOff>
          <xdr:row>24</xdr:row>
          <xdr:rowOff>152400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552575" y="3924300"/>
              <a:ext cx="1019175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123825</xdr:colOff>
          <xdr:row>12</xdr:row>
          <xdr:rowOff>161925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743075" y="21050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342900</xdr:colOff>
          <xdr:row>13</xdr:row>
          <xdr:rowOff>171450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085850" y="2295525"/>
              <a:ext cx="6286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342900</xdr:colOff>
          <xdr:row>12</xdr:row>
          <xdr:rowOff>9525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076325" y="1952625"/>
              <a:ext cx="63817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361950</xdr:colOff>
          <xdr:row>13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495925" y="2114550"/>
              <a:ext cx="7048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8</xdr:row>
          <xdr:rowOff>19050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781175" y="1238250"/>
              <a:ext cx="40957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10</xdr:row>
          <xdr:rowOff>9525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743075" y="1609725"/>
              <a:ext cx="40957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TW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21166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39528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21166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67640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21166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67640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21166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8573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21166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39528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21166</xdr:colOff>
      <xdr:row>21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54200" y="39528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21166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03400" y="167640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21166</xdr:colOff>
      <xdr:row>9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727200" y="167640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21166</xdr:colOff>
      <xdr:row>10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854200" y="18573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21166</xdr:colOff>
      <xdr:row>21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854200" y="39528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21166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1854200" y="39528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21166</xdr:colOff>
      <xdr:row>9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1803400" y="1676400"/>
          <a:ext cx="43897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21166</xdr:colOff>
      <xdr:row>9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1727200" y="1676400"/>
          <a:ext cx="4465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21166</xdr:colOff>
      <xdr:row>10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1854200" y="18573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21166</xdr:colOff>
      <xdr:row>21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1854200" y="3952875"/>
          <a:ext cx="433895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258762</xdr:colOff>
      <xdr:row>9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0" y="1676400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334962</xdr:colOff>
      <xdr:row>9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0" y="1676400"/>
          <a:ext cx="4449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207962</xdr:colOff>
      <xdr:row>10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0" y="1857375"/>
          <a:ext cx="43224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9.xml"/><Relationship Id="rId8" Type="http://schemas.openxmlformats.org/officeDocument/2006/relationships/ctrlProp" Target="../ctrlProps/ctrlProp68.xml"/><Relationship Id="rId7" Type="http://schemas.openxmlformats.org/officeDocument/2006/relationships/ctrlProp" Target="../ctrlProps/ctrlProp67.xml"/><Relationship Id="rId6" Type="http://schemas.openxmlformats.org/officeDocument/2006/relationships/ctrlProp" Target="../ctrlProps/ctrlProp66.xml"/><Relationship Id="rId5" Type="http://schemas.openxmlformats.org/officeDocument/2006/relationships/ctrlProp" Target="../ctrlProps/ctrlProp65.xml"/><Relationship Id="rId4" Type="http://schemas.openxmlformats.org/officeDocument/2006/relationships/ctrlProp" Target="../ctrlProps/ctrlProp64.xml"/><Relationship Id="rId37" Type="http://schemas.openxmlformats.org/officeDocument/2006/relationships/ctrlProp" Target="../ctrlProps/ctrlProp97.xml"/><Relationship Id="rId36" Type="http://schemas.openxmlformats.org/officeDocument/2006/relationships/ctrlProp" Target="../ctrlProps/ctrlProp96.xml"/><Relationship Id="rId35" Type="http://schemas.openxmlformats.org/officeDocument/2006/relationships/ctrlProp" Target="../ctrlProps/ctrlProp95.xml"/><Relationship Id="rId34" Type="http://schemas.openxmlformats.org/officeDocument/2006/relationships/ctrlProp" Target="../ctrlProps/ctrlProp94.xml"/><Relationship Id="rId33" Type="http://schemas.openxmlformats.org/officeDocument/2006/relationships/ctrlProp" Target="../ctrlProps/ctrlProp93.xml"/><Relationship Id="rId32" Type="http://schemas.openxmlformats.org/officeDocument/2006/relationships/ctrlProp" Target="../ctrlProps/ctrlProp92.xml"/><Relationship Id="rId31" Type="http://schemas.openxmlformats.org/officeDocument/2006/relationships/ctrlProp" Target="../ctrlProps/ctrlProp91.xml"/><Relationship Id="rId30" Type="http://schemas.openxmlformats.org/officeDocument/2006/relationships/ctrlProp" Target="../ctrlProps/ctrlProp90.xml"/><Relationship Id="rId3" Type="http://schemas.openxmlformats.org/officeDocument/2006/relationships/ctrlProp" Target="../ctrlProps/ctrlProp63.xml"/><Relationship Id="rId29" Type="http://schemas.openxmlformats.org/officeDocument/2006/relationships/ctrlProp" Target="../ctrlProps/ctrlProp89.xml"/><Relationship Id="rId28" Type="http://schemas.openxmlformats.org/officeDocument/2006/relationships/ctrlProp" Target="../ctrlProps/ctrlProp88.xml"/><Relationship Id="rId27" Type="http://schemas.openxmlformats.org/officeDocument/2006/relationships/ctrlProp" Target="../ctrlProps/ctrlProp87.xml"/><Relationship Id="rId26" Type="http://schemas.openxmlformats.org/officeDocument/2006/relationships/ctrlProp" Target="../ctrlProps/ctrlProp86.xml"/><Relationship Id="rId25" Type="http://schemas.openxmlformats.org/officeDocument/2006/relationships/ctrlProp" Target="../ctrlProps/ctrlProp85.xml"/><Relationship Id="rId24" Type="http://schemas.openxmlformats.org/officeDocument/2006/relationships/ctrlProp" Target="../ctrlProps/ctrlProp84.xml"/><Relationship Id="rId23" Type="http://schemas.openxmlformats.org/officeDocument/2006/relationships/ctrlProp" Target="../ctrlProps/ctrlProp83.xml"/><Relationship Id="rId22" Type="http://schemas.openxmlformats.org/officeDocument/2006/relationships/ctrlProp" Target="../ctrlProps/ctrlProp82.xml"/><Relationship Id="rId21" Type="http://schemas.openxmlformats.org/officeDocument/2006/relationships/ctrlProp" Target="../ctrlProps/ctrlProp81.xml"/><Relationship Id="rId20" Type="http://schemas.openxmlformats.org/officeDocument/2006/relationships/ctrlProp" Target="../ctrlProps/ctrlProp80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79.xml"/><Relationship Id="rId18" Type="http://schemas.openxmlformats.org/officeDocument/2006/relationships/ctrlProp" Target="../ctrlProps/ctrlProp78.xml"/><Relationship Id="rId17" Type="http://schemas.openxmlformats.org/officeDocument/2006/relationships/ctrlProp" Target="../ctrlProps/ctrlProp77.xml"/><Relationship Id="rId16" Type="http://schemas.openxmlformats.org/officeDocument/2006/relationships/ctrlProp" Target="../ctrlProps/ctrlProp76.xml"/><Relationship Id="rId15" Type="http://schemas.openxmlformats.org/officeDocument/2006/relationships/ctrlProp" Target="../ctrlProps/ctrlProp75.xml"/><Relationship Id="rId14" Type="http://schemas.openxmlformats.org/officeDocument/2006/relationships/ctrlProp" Target="../ctrlProps/ctrlProp74.xml"/><Relationship Id="rId13" Type="http://schemas.openxmlformats.org/officeDocument/2006/relationships/ctrlProp" Target="../ctrlProps/ctrlProp73.xml"/><Relationship Id="rId12" Type="http://schemas.openxmlformats.org/officeDocument/2006/relationships/ctrlProp" Target="../ctrlProps/ctrlProp72.xml"/><Relationship Id="rId11" Type="http://schemas.openxmlformats.org/officeDocument/2006/relationships/ctrlProp" Target="../ctrlProps/ctrlProp71.xml"/><Relationship Id="rId10" Type="http://schemas.openxmlformats.org/officeDocument/2006/relationships/ctrlProp" Target="../ctrlProps/ctrlProp70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4.xml"/><Relationship Id="rId8" Type="http://schemas.openxmlformats.org/officeDocument/2006/relationships/ctrlProp" Target="../ctrlProps/ctrlProp103.xml"/><Relationship Id="rId7" Type="http://schemas.openxmlformats.org/officeDocument/2006/relationships/ctrlProp" Target="../ctrlProps/ctrlProp102.xml"/><Relationship Id="rId6" Type="http://schemas.openxmlformats.org/officeDocument/2006/relationships/ctrlProp" Target="../ctrlProps/ctrlProp101.xml"/><Relationship Id="rId5" Type="http://schemas.openxmlformats.org/officeDocument/2006/relationships/ctrlProp" Target="../ctrlProps/ctrlProp100.xml"/><Relationship Id="rId41" Type="http://schemas.openxmlformats.org/officeDocument/2006/relationships/ctrlProp" Target="../ctrlProps/ctrlProp136.xml"/><Relationship Id="rId40" Type="http://schemas.openxmlformats.org/officeDocument/2006/relationships/ctrlProp" Target="../ctrlProps/ctrlProp135.xml"/><Relationship Id="rId4" Type="http://schemas.openxmlformats.org/officeDocument/2006/relationships/ctrlProp" Target="../ctrlProps/ctrlProp99.xml"/><Relationship Id="rId39" Type="http://schemas.openxmlformats.org/officeDocument/2006/relationships/ctrlProp" Target="../ctrlProps/ctrlProp134.xml"/><Relationship Id="rId38" Type="http://schemas.openxmlformats.org/officeDocument/2006/relationships/ctrlProp" Target="../ctrlProps/ctrlProp133.xml"/><Relationship Id="rId37" Type="http://schemas.openxmlformats.org/officeDocument/2006/relationships/ctrlProp" Target="../ctrlProps/ctrlProp132.xml"/><Relationship Id="rId36" Type="http://schemas.openxmlformats.org/officeDocument/2006/relationships/ctrlProp" Target="../ctrlProps/ctrlProp131.xml"/><Relationship Id="rId35" Type="http://schemas.openxmlformats.org/officeDocument/2006/relationships/ctrlProp" Target="../ctrlProps/ctrlProp130.xml"/><Relationship Id="rId34" Type="http://schemas.openxmlformats.org/officeDocument/2006/relationships/ctrlProp" Target="../ctrlProps/ctrlProp129.xml"/><Relationship Id="rId33" Type="http://schemas.openxmlformats.org/officeDocument/2006/relationships/ctrlProp" Target="../ctrlProps/ctrlProp128.xml"/><Relationship Id="rId32" Type="http://schemas.openxmlformats.org/officeDocument/2006/relationships/ctrlProp" Target="../ctrlProps/ctrlProp127.xml"/><Relationship Id="rId31" Type="http://schemas.openxmlformats.org/officeDocument/2006/relationships/ctrlProp" Target="../ctrlProps/ctrlProp126.xml"/><Relationship Id="rId30" Type="http://schemas.openxmlformats.org/officeDocument/2006/relationships/ctrlProp" Target="../ctrlProps/ctrlProp125.xml"/><Relationship Id="rId3" Type="http://schemas.openxmlformats.org/officeDocument/2006/relationships/ctrlProp" Target="../ctrlProps/ctrlProp98.xml"/><Relationship Id="rId29" Type="http://schemas.openxmlformats.org/officeDocument/2006/relationships/ctrlProp" Target="../ctrlProps/ctrlProp124.xml"/><Relationship Id="rId28" Type="http://schemas.openxmlformats.org/officeDocument/2006/relationships/ctrlProp" Target="../ctrlProps/ctrlProp123.xml"/><Relationship Id="rId27" Type="http://schemas.openxmlformats.org/officeDocument/2006/relationships/ctrlProp" Target="../ctrlProps/ctrlProp122.xml"/><Relationship Id="rId26" Type="http://schemas.openxmlformats.org/officeDocument/2006/relationships/ctrlProp" Target="../ctrlProps/ctrlProp121.xml"/><Relationship Id="rId25" Type="http://schemas.openxmlformats.org/officeDocument/2006/relationships/ctrlProp" Target="../ctrlProps/ctrlProp120.xml"/><Relationship Id="rId24" Type="http://schemas.openxmlformats.org/officeDocument/2006/relationships/ctrlProp" Target="../ctrlProps/ctrlProp119.xml"/><Relationship Id="rId23" Type="http://schemas.openxmlformats.org/officeDocument/2006/relationships/ctrlProp" Target="../ctrlProps/ctrlProp118.xml"/><Relationship Id="rId22" Type="http://schemas.openxmlformats.org/officeDocument/2006/relationships/ctrlProp" Target="../ctrlProps/ctrlProp117.xml"/><Relationship Id="rId21" Type="http://schemas.openxmlformats.org/officeDocument/2006/relationships/ctrlProp" Target="../ctrlProps/ctrlProp116.xml"/><Relationship Id="rId20" Type="http://schemas.openxmlformats.org/officeDocument/2006/relationships/ctrlProp" Target="../ctrlProps/ctrlProp115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4.xml"/><Relationship Id="rId18" Type="http://schemas.openxmlformats.org/officeDocument/2006/relationships/ctrlProp" Target="../ctrlProps/ctrlProp113.xml"/><Relationship Id="rId17" Type="http://schemas.openxmlformats.org/officeDocument/2006/relationships/ctrlProp" Target="../ctrlProps/ctrlProp112.xml"/><Relationship Id="rId16" Type="http://schemas.openxmlformats.org/officeDocument/2006/relationships/ctrlProp" Target="../ctrlProps/ctrlProp111.xml"/><Relationship Id="rId15" Type="http://schemas.openxmlformats.org/officeDocument/2006/relationships/ctrlProp" Target="../ctrlProps/ctrlProp110.xml"/><Relationship Id="rId14" Type="http://schemas.openxmlformats.org/officeDocument/2006/relationships/ctrlProp" Target="../ctrlProps/ctrlProp109.xml"/><Relationship Id="rId13" Type="http://schemas.openxmlformats.org/officeDocument/2006/relationships/ctrlProp" Target="../ctrlProps/ctrlProp108.xml"/><Relationship Id="rId12" Type="http://schemas.openxmlformats.org/officeDocument/2006/relationships/ctrlProp" Target="../ctrlProps/ctrlProp107.xml"/><Relationship Id="rId11" Type="http://schemas.openxmlformats.org/officeDocument/2006/relationships/ctrlProp" Target="../ctrlProps/ctrlProp106.xml"/><Relationship Id="rId10" Type="http://schemas.openxmlformats.org/officeDocument/2006/relationships/ctrlProp" Target="../ctrlProps/ctrlProp105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9" workbookViewId="0">
      <selection activeCell="C15" sqref="C15"/>
    </sheetView>
  </sheetViews>
  <sheetFormatPr defaultColWidth="11" defaultRowHeight="14.25" outlineLevelCol="1"/>
  <cols>
    <col min="1" max="1" width="5.5" style="385" customWidth="1"/>
    <col min="2" max="2" width="96.375" style="386" customWidth="1"/>
    <col min="3" max="3" width="10.125" customWidth="1"/>
  </cols>
  <sheetData>
    <row r="1" ht="21" customHeight="1" spans="1:2">
      <c r="A1" s="387"/>
      <c r="B1" s="388" t="s">
        <v>0</v>
      </c>
    </row>
    <row r="2" spans="1:2">
      <c r="A2" s="11">
        <v>1</v>
      </c>
      <c r="B2" s="389" t="s">
        <v>1</v>
      </c>
    </row>
    <row r="3" spans="1:2">
      <c r="A3" s="11">
        <v>2</v>
      </c>
      <c r="B3" s="389" t="s">
        <v>2</v>
      </c>
    </row>
    <row r="4" spans="1:2">
      <c r="A4" s="11">
        <v>3</v>
      </c>
      <c r="B4" s="389" t="s">
        <v>3</v>
      </c>
    </row>
    <row r="5" spans="1:2">
      <c r="A5" s="11">
        <v>4</v>
      </c>
      <c r="B5" s="389" t="s">
        <v>4</v>
      </c>
    </row>
    <row r="6" spans="1:2">
      <c r="A6" s="11">
        <v>5</v>
      </c>
      <c r="B6" s="389" t="s">
        <v>5</v>
      </c>
    </row>
    <row r="7" spans="1:2">
      <c r="A7" s="11">
        <v>6</v>
      </c>
      <c r="B7" s="389" t="s">
        <v>6</v>
      </c>
    </row>
    <row r="8" s="384" customFormat="1" ht="35.1" customHeight="1" spans="1:2">
      <c r="A8" s="390">
        <v>7</v>
      </c>
      <c r="B8" s="391" t="s">
        <v>7</v>
      </c>
    </row>
    <row r="9" ht="18.95" customHeight="1" spans="1:2">
      <c r="A9" s="387"/>
      <c r="B9" s="392" t="s">
        <v>8</v>
      </c>
    </row>
    <row r="10" ht="30" customHeight="1" spans="1:2">
      <c r="A10" s="11">
        <v>1</v>
      </c>
      <c r="B10" s="393" t="s">
        <v>9</v>
      </c>
    </row>
    <row r="11" spans="1:2">
      <c r="A11" s="11">
        <v>2</v>
      </c>
      <c r="B11" s="391" t="s">
        <v>10</v>
      </c>
    </row>
    <row r="12" spans="1:2">
      <c r="A12" s="11"/>
      <c r="B12" s="389"/>
    </row>
    <row r="13" ht="20.25" spans="1:2">
      <c r="A13" s="387"/>
      <c r="B13" s="392" t="s">
        <v>11</v>
      </c>
    </row>
    <row r="14" ht="28.5" spans="1:2">
      <c r="A14" s="11">
        <v>1</v>
      </c>
      <c r="B14" s="393" t="s">
        <v>12</v>
      </c>
    </row>
    <row r="15" spans="1:2">
      <c r="A15" s="11">
        <v>2</v>
      </c>
      <c r="B15" s="389" t="s">
        <v>13</v>
      </c>
    </row>
    <row r="16" spans="1:2">
      <c r="A16" s="11">
        <v>3</v>
      </c>
      <c r="B16" s="389" t="s">
        <v>14</v>
      </c>
    </row>
    <row r="17" spans="1:2">
      <c r="A17" s="11"/>
      <c r="B17" s="389"/>
    </row>
    <row r="18" ht="20.25" spans="1:2">
      <c r="A18" s="387"/>
      <c r="B18" s="392" t="s">
        <v>15</v>
      </c>
    </row>
    <row r="19" ht="28.5" spans="1:2">
      <c r="A19" s="11">
        <v>1</v>
      </c>
      <c r="B19" s="393" t="s">
        <v>16</v>
      </c>
    </row>
    <row r="20" spans="1:2">
      <c r="A20" s="11">
        <v>2</v>
      </c>
      <c r="B20" s="389" t="s">
        <v>17</v>
      </c>
    </row>
    <row r="21" ht="28.5" spans="1:2">
      <c r="A21" s="11">
        <v>3</v>
      </c>
      <c r="B21" s="389" t="s">
        <v>18</v>
      </c>
    </row>
    <row r="22" spans="1:2">
      <c r="A22" s="11"/>
      <c r="B22" s="389"/>
    </row>
    <row r="24" spans="1:2">
      <c r="A24" s="394"/>
      <c r="B24" s="39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zoomScale="120" zoomScaleNormal="120" workbookViewId="0">
      <selection activeCell="J27" sqref="J27"/>
    </sheetView>
  </sheetViews>
  <sheetFormatPr defaultColWidth="9" defaultRowHeight="14.25"/>
  <cols>
    <col min="1" max="1" width="7" customWidth="1"/>
    <col min="2" max="2" width="10.12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250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279</v>
      </c>
      <c r="H2" s="4"/>
      <c r="I2" s="4" t="s">
        <v>280</v>
      </c>
      <c r="J2" s="4"/>
      <c r="K2" s="6" t="s">
        <v>281</v>
      </c>
      <c r="L2" s="57" t="s">
        <v>282</v>
      </c>
      <c r="M2" s="21" t="s">
        <v>283</v>
      </c>
    </row>
    <row r="3" s="1" customFormat="1" ht="16.5" spans="1:13">
      <c r="A3" s="4"/>
      <c r="B3" s="7"/>
      <c r="C3" s="7"/>
      <c r="D3" s="7"/>
      <c r="E3" s="7"/>
      <c r="F3" s="7"/>
      <c r="G3" s="4" t="s">
        <v>284</v>
      </c>
      <c r="H3" s="4" t="s">
        <v>285</v>
      </c>
      <c r="I3" s="4" t="s">
        <v>284</v>
      </c>
      <c r="J3" s="4" t="s">
        <v>285</v>
      </c>
      <c r="K3" s="8"/>
      <c r="L3" s="58"/>
      <c r="M3" s="22"/>
    </row>
    <row r="4" spans="1:13">
      <c r="A4" s="9">
        <v>1</v>
      </c>
      <c r="B4" s="11" t="str">
        <f>'1.面料验布'!F4</f>
        <v>上海斑帛</v>
      </c>
      <c r="C4" s="11" t="str">
        <f>'1.面料验布'!B4</f>
        <v>8308#</v>
      </c>
      <c r="D4" s="12" t="str">
        <f>'1.面料验布'!C4</f>
        <v>U19012D</v>
      </c>
      <c r="E4" s="12" t="str">
        <f>'1.面料验布'!D4</f>
        <v>黑色</v>
      </c>
      <c r="F4" s="12" t="str">
        <f>'1.面料验布'!E4</f>
        <v>TAMMAL81065</v>
      </c>
      <c r="G4" s="55">
        <v>0.016</v>
      </c>
      <c r="H4" s="13">
        <v>0.014</v>
      </c>
      <c r="I4" s="59">
        <v>0.028</v>
      </c>
      <c r="J4" s="59">
        <v>0.026</v>
      </c>
      <c r="K4" s="13">
        <f>J4+I4+H4+G4</f>
        <v>0.084</v>
      </c>
      <c r="L4" s="11" t="s">
        <v>51</v>
      </c>
      <c r="M4" s="11" t="s">
        <v>269</v>
      </c>
    </row>
    <row r="5" spans="1:13">
      <c r="A5" s="9">
        <v>2</v>
      </c>
      <c r="B5" s="11" t="str">
        <f>'1.面料验布'!F5</f>
        <v>上海斑帛</v>
      </c>
      <c r="C5" s="11" t="str">
        <f>'1.面料验布'!B5</f>
        <v>8308#</v>
      </c>
      <c r="D5" s="12" t="str">
        <f>'1.面料验布'!C5</f>
        <v>U19012D</v>
      </c>
      <c r="E5" s="12" t="str">
        <f>'1.面料验布'!D5</f>
        <v>黑色</v>
      </c>
      <c r="F5" s="12" t="str">
        <f>'1.面料验布'!E5</f>
        <v>TAMMAL81065</v>
      </c>
      <c r="G5" s="55">
        <v>0.016</v>
      </c>
      <c r="H5" s="55">
        <v>0.013</v>
      </c>
      <c r="I5" s="59">
        <v>0.027</v>
      </c>
      <c r="J5" s="59">
        <v>0.026</v>
      </c>
      <c r="K5" s="13">
        <f t="shared" ref="K5:K21" si="0">J5+I5+H5+G5</f>
        <v>0.082</v>
      </c>
      <c r="L5" s="11" t="s">
        <v>51</v>
      </c>
      <c r="M5" s="11" t="s">
        <v>269</v>
      </c>
    </row>
    <row r="6" spans="1:13">
      <c r="A6" s="9">
        <v>3</v>
      </c>
      <c r="B6" s="11" t="str">
        <f>'1.面料验布'!F6</f>
        <v>上海斑帛</v>
      </c>
      <c r="C6" s="11" t="str">
        <f>'1.面料验布'!B6</f>
        <v>8308#</v>
      </c>
      <c r="D6" s="12" t="str">
        <f>'1.面料验布'!C6</f>
        <v>U19012D</v>
      </c>
      <c r="E6" s="12" t="str">
        <f>'1.面料验布'!D6</f>
        <v>黑色</v>
      </c>
      <c r="F6" s="12" t="str">
        <f>'1.面料验布'!E6</f>
        <v>TAMMAL81065</v>
      </c>
      <c r="G6" s="55">
        <v>0.016</v>
      </c>
      <c r="H6" s="55">
        <v>0.012</v>
      </c>
      <c r="I6" s="59">
        <v>0.028</v>
      </c>
      <c r="J6" s="59">
        <v>0.026</v>
      </c>
      <c r="K6" s="13">
        <f t="shared" si="0"/>
        <v>0.082</v>
      </c>
      <c r="L6" s="11" t="s">
        <v>51</v>
      </c>
      <c r="M6" s="11" t="s">
        <v>269</v>
      </c>
    </row>
    <row r="7" spans="1:13">
      <c r="A7" s="9">
        <v>4</v>
      </c>
      <c r="B7" s="11" t="str">
        <f>'1.面料验布'!F7</f>
        <v>上海斑帛</v>
      </c>
      <c r="C7" s="11" t="str">
        <f>'1.面料验布'!B7</f>
        <v>8308#</v>
      </c>
      <c r="D7" s="12" t="str">
        <f>'1.面料验布'!C7</f>
        <v>U19012D</v>
      </c>
      <c r="E7" s="12" t="str">
        <f>'1.面料验布'!D7</f>
        <v>黑色</v>
      </c>
      <c r="F7" s="12" t="str">
        <f>'1.面料验布'!E7</f>
        <v>TAMMAL81065</v>
      </c>
      <c r="G7" s="55">
        <v>0.016</v>
      </c>
      <c r="H7" s="55">
        <v>0.014</v>
      </c>
      <c r="I7" s="59">
        <v>0.028</v>
      </c>
      <c r="J7" s="59">
        <v>0.025</v>
      </c>
      <c r="K7" s="13">
        <f t="shared" si="0"/>
        <v>0.083</v>
      </c>
      <c r="L7" s="11" t="s">
        <v>51</v>
      </c>
      <c r="M7" s="11" t="s">
        <v>269</v>
      </c>
    </row>
    <row r="8" spans="1:13">
      <c r="A8" s="9">
        <v>5</v>
      </c>
      <c r="B8" s="11" t="str">
        <f>'1.面料验布'!F8</f>
        <v>上海斑帛</v>
      </c>
      <c r="C8" s="11" t="str">
        <f>'1.面料验布'!B8</f>
        <v>8308#</v>
      </c>
      <c r="D8" s="12" t="str">
        <f>'1.面料验布'!C8</f>
        <v>U19012D</v>
      </c>
      <c r="E8" s="12" t="str">
        <f>'1.面料验布'!D8</f>
        <v>黑色</v>
      </c>
      <c r="F8" s="12" t="str">
        <f>'1.面料验布'!E8</f>
        <v>TAMMAL81065</v>
      </c>
      <c r="G8" s="55">
        <v>0.016</v>
      </c>
      <c r="H8" s="55">
        <v>0.014</v>
      </c>
      <c r="I8" s="59">
        <v>0.027</v>
      </c>
      <c r="J8" s="59">
        <v>0.026</v>
      </c>
      <c r="K8" s="13">
        <f t="shared" si="0"/>
        <v>0.083</v>
      </c>
      <c r="L8" s="11" t="s">
        <v>51</v>
      </c>
      <c r="M8" s="11" t="s">
        <v>269</v>
      </c>
    </row>
    <row r="9" spans="1:13">
      <c r="A9" s="9">
        <v>6</v>
      </c>
      <c r="B9" s="11" t="str">
        <f>'1.面料验布'!F9</f>
        <v>上海斑帛</v>
      </c>
      <c r="C9" s="11" t="str">
        <f>'1.面料验布'!B9</f>
        <v>8308#</v>
      </c>
      <c r="D9" s="12" t="str">
        <f>'1.面料验布'!C9</f>
        <v>U19012D</v>
      </c>
      <c r="E9" s="12" t="str">
        <f>'1.面料验布'!D9</f>
        <v>黑色</v>
      </c>
      <c r="F9" s="12" t="str">
        <f>'1.面料验布'!E9</f>
        <v>TAMMAL81065</v>
      </c>
      <c r="G9" s="55">
        <v>0.016</v>
      </c>
      <c r="H9" s="55">
        <v>0.016</v>
      </c>
      <c r="I9" s="59">
        <v>0.035</v>
      </c>
      <c r="J9" s="59">
        <v>0.026</v>
      </c>
      <c r="K9" s="13">
        <f t="shared" si="0"/>
        <v>0.093</v>
      </c>
      <c r="L9" s="11" t="s">
        <v>51</v>
      </c>
      <c r="M9" s="11" t="s">
        <v>269</v>
      </c>
    </row>
    <row r="10" spans="1:13">
      <c r="A10" s="9">
        <v>7</v>
      </c>
      <c r="B10" s="11" t="str">
        <f>'1.面料验布'!F10</f>
        <v>上海斑帛</v>
      </c>
      <c r="C10" s="11" t="str">
        <f>'1.面料验布'!B10</f>
        <v>8308#</v>
      </c>
      <c r="D10" s="12" t="str">
        <f>'1.面料验布'!C10</f>
        <v>U19012D</v>
      </c>
      <c r="E10" s="12" t="str">
        <f>'1.面料验布'!D10</f>
        <v>黑色</v>
      </c>
      <c r="F10" s="12" t="str">
        <f>'1.面料验布'!E10</f>
        <v>TAMMAL81065</v>
      </c>
      <c r="G10" s="55">
        <v>0.016</v>
      </c>
      <c r="H10" s="55">
        <v>0.013</v>
      </c>
      <c r="I10" s="59">
        <v>0.025</v>
      </c>
      <c r="J10" s="59">
        <v>0.027</v>
      </c>
      <c r="K10" s="13">
        <f t="shared" si="0"/>
        <v>0.081</v>
      </c>
      <c r="L10" s="11" t="s">
        <v>51</v>
      </c>
      <c r="M10" s="11" t="s">
        <v>269</v>
      </c>
    </row>
    <row r="11" spans="1:13">
      <c r="A11" s="9">
        <v>8</v>
      </c>
      <c r="B11" s="11" t="str">
        <f>'1.面料验布'!F11</f>
        <v>上海斑帛</v>
      </c>
      <c r="C11" s="11" t="str">
        <f>'1.面料验布'!B11</f>
        <v>8308#</v>
      </c>
      <c r="D11" s="12" t="str">
        <f>'1.面料验布'!C11</f>
        <v>U19012D</v>
      </c>
      <c r="E11" s="12" t="str">
        <f>'1.面料验布'!D11</f>
        <v>黑色</v>
      </c>
      <c r="F11" s="12" t="str">
        <f>'1.面料验布'!E11</f>
        <v>TAMMAL81065</v>
      </c>
      <c r="G11" s="55">
        <v>0.016</v>
      </c>
      <c r="H11" s="55">
        <v>0.012</v>
      </c>
      <c r="I11" s="59">
        <v>0.026</v>
      </c>
      <c r="J11" s="59">
        <v>0.028</v>
      </c>
      <c r="K11" s="13">
        <f t="shared" si="0"/>
        <v>0.082</v>
      </c>
      <c r="L11" s="11" t="s">
        <v>51</v>
      </c>
      <c r="M11" s="11" t="s">
        <v>269</v>
      </c>
    </row>
    <row r="12" spans="1:13">
      <c r="A12" s="9">
        <v>9</v>
      </c>
      <c r="B12" s="11" t="str">
        <f>'1.面料验布'!F12</f>
        <v>上海斑帛</v>
      </c>
      <c r="C12" s="11" t="str">
        <f>'1.面料验布'!B12</f>
        <v>8308#</v>
      </c>
      <c r="D12" s="12" t="str">
        <f>'1.面料验布'!C12</f>
        <v>U19012D</v>
      </c>
      <c r="E12" s="12" t="str">
        <f>'1.面料验布'!D12</f>
        <v>黑色</v>
      </c>
      <c r="F12" s="12" t="str">
        <f>'1.面料验布'!E12</f>
        <v>TAMMAL81065</v>
      </c>
      <c r="G12" s="55">
        <v>0.016</v>
      </c>
      <c r="H12" s="55">
        <v>0.011</v>
      </c>
      <c r="I12" s="59">
        <v>0.028</v>
      </c>
      <c r="J12" s="59">
        <v>0.026</v>
      </c>
      <c r="K12" s="13">
        <f t="shared" si="0"/>
        <v>0.081</v>
      </c>
      <c r="L12" s="11" t="s">
        <v>51</v>
      </c>
      <c r="M12" s="11" t="s">
        <v>269</v>
      </c>
    </row>
    <row r="13" spans="1:13">
      <c r="A13" s="9">
        <v>10</v>
      </c>
      <c r="B13" s="11" t="str">
        <f>'1.面料验布'!F13</f>
        <v>上海斑帛</v>
      </c>
      <c r="C13" s="11" t="str">
        <f>'1.面料验布'!B13</f>
        <v>8308#</v>
      </c>
      <c r="D13" s="12" t="str">
        <f>'1.面料验布'!C13</f>
        <v>U19012D</v>
      </c>
      <c r="E13" s="25" t="s">
        <v>273</v>
      </c>
      <c r="F13" s="12" t="str">
        <f>'1.面料验布'!E13</f>
        <v>TAMMAL81065</v>
      </c>
      <c r="G13" s="55">
        <v>0.016</v>
      </c>
      <c r="H13" s="55">
        <v>0.013</v>
      </c>
      <c r="I13" s="59">
        <v>0.029</v>
      </c>
      <c r="J13" s="59">
        <v>0.024</v>
      </c>
      <c r="K13" s="13">
        <f t="shared" si="0"/>
        <v>0.082</v>
      </c>
      <c r="L13" s="11" t="s">
        <v>51</v>
      </c>
      <c r="M13" s="11" t="s">
        <v>269</v>
      </c>
    </row>
    <row r="14" spans="1:13">
      <c r="A14" s="9">
        <v>11</v>
      </c>
      <c r="B14" s="11" t="str">
        <f>'1.面料验布'!F14</f>
        <v>上海斑帛</v>
      </c>
      <c r="C14" s="11" t="str">
        <f>'1.面料验布'!B14</f>
        <v>8309#</v>
      </c>
      <c r="D14" s="12" t="str">
        <f>'1.面料验布'!C14</f>
        <v>U19012D</v>
      </c>
      <c r="E14" s="12" t="str">
        <f>'1.面料验布'!D14</f>
        <v>深灰</v>
      </c>
      <c r="F14" s="12" t="str">
        <f>'1.面料验布'!E14</f>
        <v>TAMMAL81065</v>
      </c>
      <c r="G14" s="55">
        <v>0.016</v>
      </c>
      <c r="H14" s="55">
        <v>0.014</v>
      </c>
      <c r="I14" s="59">
        <v>0.028</v>
      </c>
      <c r="J14" s="59">
        <v>0.023</v>
      </c>
      <c r="K14" s="13">
        <f t="shared" si="0"/>
        <v>0.081</v>
      </c>
      <c r="L14" s="11" t="s">
        <v>51</v>
      </c>
      <c r="M14" s="11" t="s">
        <v>269</v>
      </c>
    </row>
    <row r="15" spans="1:13">
      <c r="A15" s="9">
        <v>12</v>
      </c>
      <c r="B15" s="11" t="str">
        <f>'1.面料验布'!F15</f>
        <v>上海斑帛</v>
      </c>
      <c r="C15" s="11" t="str">
        <f>'1.面料验布'!B15</f>
        <v>8309#</v>
      </c>
      <c r="D15" s="12" t="str">
        <f>'1.面料验布'!C15</f>
        <v>U19012D</v>
      </c>
      <c r="E15" s="12" t="str">
        <f>'1.面料验布'!D15</f>
        <v>深灰</v>
      </c>
      <c r="F15" s="12" t="str">
        <f>'1.面料验布'!E15</f>
        <v>TAMMAL81065</v>
      </c>
      <c r="G15" s="55">
        <v>0.016</v>
      </c>
      <c r="H15" s="55">
        <v>0.013</v>
      </c>
      <c r="I15" s="59">
        <v>0.029</v>
      </c>
      <c r="J15" s="59">
        <v>0.026</v>
      </c>
      <c r="K15" s="13">
        <f t="shared" si="0"/>
        <v>0.084</v>
      </c>
      <c r="L15" s="11" t="s">
        <v>51</v>
      </c>
      <c r="M15" s="11" t="s">
        <v>269</v>
      </c>
    </row>
    <row r="16" spans="1:13">
      <c r="A16" s="9">
        <v>13</v>
      </c>
      <c r="B16" s="11" t="str">
        <f>'1.面料验布'!F16</f>
        <v>上海斑帛</v>
      </c>
      <c r="C16" s="11" t="str">
        <f>'1.面料验布'!B16</f>
        <v>8309#</v>
      </c>
      <c r="D16" s="12" t="str">
        <f>'1.面料验布'!C16</f>
        <v>U19012D</v>
      </c>
      <c r="E16" s="12" t="str">
        <f>'1.面料验布'!D16</f>
        <v>深灰</v>
      </c>
      <c r="F16" s="12" t="str">
        <f>'1.面料验布'!E16</f>
        <v>TAMMAL81065</v>
      </c>
      <c r="G16" s="55">
        <v>0.016</v>
      </c>
      <c r="H16" s="55">
        <v>0.017</v>
      </c>
      <c r="I16" s="59">
        <v>0.03</v>
      </c>
      <c r="J16" s="59">
        <v>0.025</v>
      </c>
      <c r="K16" s="13">
        <f t="shared" si="0"/>
        <v>0.088</v>
      </c>
      <c r="L16" s="11" t="s">
        <v>51</v>
      </c>
      <c r="M16" s="11" t="s">
        <v>269</v>
      </c>
    </row>
    <row r="17" spans="1:13">
      <c r="A17" s="9">
        <v>14</v>
      </c>
      <c r="B17" s="11" t="str">
        <f>'1.面料验布'!F17</f>
        <v>上海斑帛</v>
      </c>
      <c r="C17" s="11" t="str">
        <f>'1.面料验布'!B17</f>
        <v>8309#</v>
      </c>
      <c r="D17" s="12" t="str">
        <f>'1.面料验布'!C17</f>
        <v>U19012D</v>
      </c>
      <c r="E17" s="12" t="str">
        <f>'1.面料验布'!D17</f>
        <v>深灰</v>
      </c>
      <c r="F17" s="12" t="str">
        <f>'1.面料验布'!E17</f>
        <v>TAMMAL81065</v>
      </c>
      <c r="G17" s="55">
        <v>0.016</v>
      </c>
      <c r="H17" s="55">
        <v>0.016</v>
      </c>
      <c r="I17" s="59">
        <v>0.03</v>
      </c>
      <c r="J17" s="59">
        <v>0.026</v>
      </c>
      <c r="K17" s="13">
        <f t="shared" si="0"/>
        <v>0.088</v>
      </c>
      <c r="L17" s="11" t="s">
        <v>51</v>
      </c>
      <c r="M17" s="11" t="s">
        <v>269</v>
      </c>
    </row>
    <row r="18" spans="1:13">
      <c r="A18" s="9">
        <v>15</v>
      </c>
      <c r="B18" s="11" t="str">
        <f>'1.面料验布'!F18</f>
        <v>上海斑帛</v>
      </c>
      <c r="C18" s="11" t="str">
        <f>'1.面料验布'!B18</f>
        <v>8309#</v>
      </c>
      <c r="D18" s="12" t="str">
        <f>'1.面料验布'!C18</f>
        <v>U19012D</v>
      </c>
      <c r="E18" s="12" t="str">
        <f>'1.面料验布'!D18</f>
        <v>深灰</v>
      </c>
      <c r="F18" s="12" t="str">
        <f>'1.面料验布'!E18</f>
        <v>TAMMAL81065</v>
      </c>
      <c r="G18" s="55">
        <v>0.016</v>
      </c>
      <c r="H18" s="55">
        <v>0.016</v>
      </c>
      <c r="I18" s="59">
        <v>0.029</v>
      </c>
      <c r="J18" s="59">
        <v>0.026</v>
      </c>
      <c r="K18" s="13">
        <f t="shared" si="0"/>
        <v>0.087</v>
      </c>
      <c r="L18" s="11" t="s">
        <v>51</v>
      </c>
      <c r="M18" s="11" t="s">
        <v>269</v>
      </c>
    </row>
    <row r="19" spans="1:13">
      <c r="A19" s="9">
        <v>16</v>
      </c>
      <c r="B19" s="11" t="str">
        <f>'1.面料验布'!F19</f>
        <v>上海斑帛</v>
      </c>
      <c r="C19" s="11" t="str">
        <f>'1.面料验布'!B19</f>
        <v>8309#</v>
      </c>
      <c r="D19" s="12" t="str">
        <f>'1.面料验布'!C19</f>
        <v>U19012D</v>
      </c>
      <c r="E19" s="12" t="str">
        <f>'1.面料验布'!D19</f>
        <v>深灰</v>
      </c>
      <c r="F19" s="12" t="str">
        <f>'1.面料验布'!E19</f>
        <v>TAMMAL81065</v>
      </c>
      <c r="G19" s="55">
        <v>0.016</v>
      </c>
      <c r="H19" s="55">
        <v>0.015</v>
      </c>
      <c r="I19" s="59">
        <v>0.03</v>
      </c>
      <c r="J19" s="59">
        <v>0.026</v>
      </c>
      <c r="K19" s="13">
        <f t="shared" si="0"/>
        <v>0.087</v>
      </c>
      <c r="L19" s="11" t="s">
        <v>51</v>
      </c>
      <c r="M19" s="11" t="s">
        <v>269</v>
      </c>
    </row>
    <row r="20" spans="1:13">
      <c r="A20" s="9">
        <v>17</v>
      </c>
      <c r="B20" s="11" t="str">
        <f>'1.面料验布'!F20</f>
        <v>上海斑帛</v>
      </c>
      <c r="C20" s="11" t="str">
        <f>'1.面料验布'!B20</f>
        <v>8309#</v>
      </c>
      <c r="D20" s="12" t="str">
        <f>'1.面料验布'!C20</f>
        <v>U19012D</v>
      </c>
      <c r="E20" s="12" t="str">
        <f>'1.面料验布'!D20</f>
        <v>深灰</v>
      </c>
      <c r="F20" s="12" t="str">
        <f>'1.面料验布'!E20</f>
        <v>TAMMAL81065</v>
      </c>
      <c r="G20" s="55">
        <v>0.016</v>
      </c>
      <c r="H20" s="55">
        <v>0.016</v>
      </c>
      <c r="I20" s="59">
        <v>0.029</v>
      </c>
      <c r="J20" s="59">
        <v>0.025</v>
      </c>
      <c r="K20" s="13">
        <f t="shared" si="0"/>
        <v>0.086</v>
      </c>
      <c r="L20" s="11" t="s">
        <v>51</v>
      </c>
      <c r="M20" s="11" t="s">
        <v>269</v>
      </c>
    </row>
    <row r="21" spans="1:13">
      <c r="A21" s="9">
        <v>18</v>
      </c>
      <c r="B21" s="11" t="str">
        <f>'1.面料验布'!F21</f>
        <v>上海斑帛</v>
      </c>
      <c r="C21" s="11" t="str">
        <f>'1.面料验布'!B21</f>
        <v>8309#</v>
      </c>
      <c r="D21" s="12" t="str">
        <f>'1.面料验布'!C21</f>
        <v>U19012D</v>
      </c>
      <c r="E21" s="12" t="str">
        <f>'1.面料验布'!D21</f>
        <v>深灰</v>
      </c>
      <c r="F21" s="12" t="str">
        <f>'1.面料验布'!E21</f>
        <v>TAMMAL81065</v>
      </c>
      <c r="G21" s="55">
        <v>0.016</v>
      </c>
      <c r="H21" s="55">
        <v>0.016</v>
      </c>
      <c r="I21" s="59">
        <v>0.03</v>
      </c>
      <c r="J21" s="59">
        <v>0.025</v>
      </c>
      <c r="K21" s="13">
        <f t="shared" si="0"/>
        <v>0.087</v>
      </c>
      <c r="L21" s="11" t="s">
        <v>51</v>
      </c>
      <c r="M21" s="11" t="s">
        <v>269</v>
      </c>
    </row>
    <row r="22" s="2" customFormat="1" ht="21" spans="1:13">
      <c r="A22" s="15" t="s">
        <v>275</v>
      </c>
      <c r="B22" s="16"/>
      <c r="C22" s="16"/>
      <c r="D22" s="16"/>
      <c r="E22" s="17"/>
      <c r="F22" s="18"/>
      <c r="G22" s="28"/>
      <c r="H22" s="15" t="s">
        <v>286</v>
      </c>
      <c r="I22" s="16"/>
      <c r="J22" s="16"/>
      <c r="K22" s="17"/>
      <c r="L22" s="60"/>
      <c r="M22" s="23"/>
    </row>
    <row r="23" ht="16.5" spans="1:13">
      <c r="A23" s="56" t="s">
        <v>287</v>
      </c>
      <c r="B23" s="56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92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4"/>
  <sheetViews>
    <sheetView view="pageBreakPreview" zoomScale="110" zoomScaleNormal="100" workbookViewId="0">
      <selection activeCell="O4" sqref="O4"/>
    </sheetView>
  </sheetViews>
  <sheetFormatPr defaultColWidth="9" defaultRowHeight="14.25"/>
  <cols>
    <col min="1" max="2" width="8.625" customWidth="1"/>
    <col min="3" max="3" width="9.375" customWidth="1"/>
    <col min="4" max="4" width="8.875" customWidth="1"/>
    <col min="5" max="5" width="6.875" customWidth="1"/>
    <col min="6" max="6" width="14.375" customWidth="1"/>
    <col min="7" max="7" width="11.75" customWidth="1"/>
    <col min="8" max="8" width="6.375" customWidth="1"/>
    <col min="9" max="9" width="9.5" customWidth="1"/>
    <col min="10" max="12" width="8.125" customWidth="1"/>
    <col min="13" max="13" width="12.25" customWidth="1"/>
    <col min="14" max="15" width="8.125" customWidth="1"/>
    <col min="16" max="16" width="14.625" customWidth="1"/>
    <col min="17" max="19" width="8.125" customWidth="1"/>
    <col min="20" max="20" width="11.6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289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36" t="s">
        <v>290</v>
      </c>
      <c r="H2" s="37"/>
      <c r="I2" s="48"/>
      <c r="J2" s="36" t="s">
        <v>291</v>
      </c>
      <c r="K2" s="37"/>
      <c r="L2" s="48"/>
      <c r="M2" s="36" t="s">
        <v>292</v>
      </c>
      <c r="N2" s="37"/>
      <c r="O2" s="48"/>
      <c r="P2" s="36" t="s">
        <v>293</v>
      </c>
      <c r="Q2" s="37"/>
      <c r="R2" s="48"/>
      <c r="S2" s="37" t="s">
        <v>294</v>
      </c>
      <c r="T2" s="37"/>
      <c r="U2" s="48"/>
      <c r="V2" s="30" t="s">
        <v>295</v>
      </c>
      <c r="W2" s="30" t="s">
        <v>264</v>
      </c>
    </row>
    <row r="3" s="1" customFormat="1" ht="16.5" spans="1:23">
      <c r="A3" s="7"/>
      <c r="B3" s="38"/>
      <c r="C3" s="38"/>
      <c r="D3" s="38"/>
      <c r="E3" s="38"/>
      <c r="F3" s="38"/>
      <c r="G3" s="4" t="s">
        <v>296</v>
      </c>
      <c r="H3" s="4" t="s">
        <v>52</v>
      </c>
      <c r="I3" s="4" t="s">
        <v>255</v>
      </c>
      <c r="J3" s="4" t="s">
        <v>296</v>
      </c>
      <c r="K3" s="4" t="s">
        <v>52</v>
      </c>
      <c r="L3" s="4" t="s">
        <v>255</v>
      </c>
      <c r="M3" s="4" t="s">
        <v>296</v>
      </c>
      <c r="N3" s="4" t="s">
        <v>52</v>
      </c>
      <c r="O3" s="4" t="s">
        <v>255</v>
      </c>
      <c r="P3" s="4" t="s">
        <v>296</v>
      </c>
      <c r="Q3" s="4" t="s">
        <v>52</v>
      </c>
      <c r="R3" s="4" t="s">
        <v>255</v>
      </c>
      <c r="S3" s="4" t="s">
        <v>296</v>
      </c>
      <c r="T3" s="4" t="s">
        <v>52</v>
      </c>
      <c r="U3" s="4" t="s">
        <v>255</v>
      </c>
      <c r="V3" s="54"/>
      <c r="W3" s="54"/>
    </row>
    <row r="4" ht="57" spans="1:23">
      <c r="A4" s="39" t="s">
        <v>297</v>
      </c>
      <c r="B4" s="40" t="s">
        <v>268</v>
      </c>
      <c r="C4" s="39" t="str">
        <f>'1.面料验布'!B4</f>
        <v>8308#</v>
      </c>
      <c r="D4" s="41" t="str">
        <f>'1.面料验布'!C4</f>
        <v>U19012D</v>
      </c>
      <c r="E4" s="39" t="str">
        <f>'1.面料验布'!D4</f>
        <v>黑色</v>
      </c>
      <c r="F4" s="39" t="str">
        <f>'1.面料验布'!E5</f>
        <v>TAMMAL81065</v>
      </c>
      <c r="G4" s="42" t="s">
        <v>298</v>
      </c>
      <c r="H4" s="42" t="s">
        <v>299</v>
      </c>
      <c r="I4" s="49" t="str">
        <f>'1.面料验布'!F4</f>
        <v>上海斑帛</v>
      </c>
      <c r="J4" s="50" t="s">
        <v>300</v>
      </c>
      <c r="K4" s="42" t="s">
        <v>301</v>
      </c>
      <c r="L4" s="51" t="s">
        <v>302</v>
      </c>
      <c r="M4" s="52" t="s">
        <v>303</v>
      </c>
      <c r="N4" s="47" t="s">
        <v>304</v>
      </c>
      <c r="O4" s="51"/>
      <c r="P4" s="52" t="s">
        <v>305</v>
      </c>
      <c r="Q4" s="49" t="s">
        <v>306</v>
      </c>
      <c r="R4" s="49" t="s">
        <v>307</v>
      </c>
      <c r="S4" s="52" t="s">
        <v>308</v>
      </c>
      <c r="T4" s="47" t="s">
        <v>306</v>
      </c>
      <c r="U4" s="49" t="s">
        <v>307</v>
      </c>
      <c r="V4" s="49" t="s">
        <v>79</v>
      </c>
      <c r="W4" s="11" t="s">
        <v>269</v>
      </c>
    </row>
    <row r="5" ht="16.5" spans="1:23">
      <c r="A5" s="43"/>
      <c r="B5" s="43"/>
      <c r="C5" s="43"/>
      <c r="D5" s="44"/>
      <c r="E5" s="43"/>
      <c r="F5" s="43"/>
      <c r="G5" s="36" t="s">
        <v>309</v>
      </c>
      <c r="H5" s="37"/>
      <c r="I5" s="48"/>
      <c r="J5" s="36" t="s">
        <v>310</v>
      </c>
      <c r="K5" s="37"/>
      <c r="L5" s="48"/>
      <c r="M5" s="36" t="s">
        <v>311</v>
      </c>
      <c r="N5" s="37"/>
      <c r="O5" s="48"/>
      <c r="P5" s="36" t="s">
        <v>312</v>
      </c>
      <c r="Q5" s="37"/>
      <c r="R5" s="48"/>
      <c r="S5" s="37" t="s">
        <v>313</v>
      </c>
      <c r="T5" s="37"/>
      <c r="U5" s="48"/>
      <c r="V5" s="11"/>
      <c r="W5" s="11"/>
    </row>
    <row r="6" ht="16.5" spans="1:23">
      <c r="A6" s="43"/>
      <c r="B6" s="43"/>
      <c r="C6" s="43"/>
      <c r="D6" s="44"/>
      <c r="E6" s="43"/>
      <c r="F6" s="43"/>
      <c r="G6" s="4" t="s">
        <v>296</v>
      </c>
      <c r="H6" s="4" t="s">
        <v>52</v>
      </c>
      <c r="I6" s="4" t="s">
        <v>255</v>
      </c>
      <c r="J6" s="4" t="s">
        <v>296</v>
      </c>
      <c r="K6" s="4" t="s">
        <v>52</v>
      </c>
      <c r="L6" s="4" t="s">
        <v>255</v>
      </c>
      <c r="M6" s="4" t="s">
        <v>296</v>
      </c>
      <c r="N6" s="4" t="s">
        <v>52</v>
      </c>
      <c r="O6" s="4" t="s">
        <v>255</v>
      </c>
      <c r="P6" s="4" t="s">
        <v>296</v>
      </c>
      <c r="Q6" s="4" t="s">
        <v>52</v>
      </c>
      <c r="R6" s="4" t="s">
        <v>255</v>
      </c>
      <c r="S6" s="4" t="s">
        <v>296</v>
      </c>
      <c r="T6" s="4" t="s">
        <v>52</v>
      </c>
      <c r="U6" s="4" t="s">
        <v>255</v>
      </c>
      <c r="V6" s="11"/>
      <c r="W6" s="11"/>
    </row>
    <row r="7" ht="57" customHeight="1" spans="1:23">
      <c r="A7" s="45"/>
      <c r="B7" s="45"/>
      <c r="C7" s="45"/>
      <c r="D7" s="46"/>
      <c r="E7" s="45"/>
      <c r="F7" s="45"/>
      <c r="G7" s="47" t="s">
        <v>314</v>
      </c>
      <c r="H7" s="47" t="s">
        <v>315</v>
      </c>
      <c r="I7" s="47" t="s">
        <v>316</v>
      </c>
      <c r="J7" s="47" t="s">
        <v>317</v>
      </c>
      <c r="K7" s="53" t="s">
        <v>318</v>
      </c>
      <c r="L7" s="49" t="s">
        <v>319</v>
      </c>
      <c r="M7" s="47" t="s">
        <v>320</v>
      </c>
      <c r="N7" s="47" t="s">
        <v>321</v>
      </c>
      <c r="O7" s="49" t="s">
        <v>319</v>
      </c>
      <c r="P7" s="47" t="s">
        <v>322</v>
      </c>
      <c r="Q7" s="47" t="s">
        <v>323</v>
      </c>
      <c r="R7" s="49" t="s">
        <v>324</v>
      </c>
      <c r="S7" s="11"/>
      <c r="T7" s="10" t="s">
        <v>325</v>
      </c>
      <c r="U7" s="11" t="s">
        <v>326</v>
      </c>
      <c r="V7" s="11"/>
      <c r="W7" s="11"/>
    </row>
    <row r="8" ht="57" spans="1:23">
      <c r="A8" s="39" t="s">
        <v>297</v>
      </c>
      <c r="B8" s="40" t="s">
        <v>268</v>
      </c>
      <c r="C8" s="39" t="str">
        <f>'1.面料验布'!B18</f>
        <v>8309#</v>
      </c>
      <c r="D8" s="41" t="str">
        <f>'1.面料验布'!C17</f>
        <v>U19012D</v>
      </c>
      <c r="E8" s="39" t="str">
        <f>'1.面料验布'!D19</f>
        <v>深灰</v>
      </c>
      <c r="F8" s="39" t="str">
        <f>'1.面料验布'!E18</f>
        <v>TAMMAL81065</v>
      </c>
      <c r="G8" s="42" t="s">
        <v>298</v>
      </c>
      <c r="H8" s="42" t="s">
        <v>299</v>
      </c>
      <c r="I8" s="49" t="str">
        <f>'1.面料验布'!F8</f>
        <v>上海斑帛</v>
      </c>
      <c r="J8" s="50" t="s">
        <v>300</v>
      </c>
      <c r="K8" s="42" t="s">
        <v>301</v>
      </c>
      <c r="L8" s="51" t="s">
        <v>302</v>
      </c>
      <c r="M8" s="52" t="s">
        <v>303</v>
      </c>
      <c r="N8" s="47" t="s">
        <v>304</v>
      </c>
      <c r="O8" s="51"/>
      <c r="P8" s="52" t="s">
        <v>305</v>
      </c>
      <c r="Q8" s="49" t="s">
        <v>306</v>
      </c>
      <c r="R8" s="49" t="s">
        <v>307</v>
      </c>
      <c r="S8" s="52" t="s">
        <v>308</v>
      </c>
      <c r="T8" s="47" t="s">
        <v>306</v>
      </c>
      <c r="U8" s="49" t="s">
        <v>307</v>
      </c>
      <c r="V8" s="49" t="s">
        <v>79</v>
      </c>
      <c r="W8" s="11" t="s">
        <v>269</v>
      </c>
    </row>
    <row r="9" ht="16.5" spans="1:23">
      <c r="A9" s="43"/>
      <c r="B9" s="43"/>
      <c r="C9" s="43"/>
      <c r="D9" s="44"/>
      <c r="E9" s="43"/>
      <c r="F9" s="43"/>
      <c r="G9" s="36" t="s">
        <v>309</v>
      </c>
      <c r="H9" s="37"/>
      <c r="I9" s="48"/>
      <c r="J9" s="36" t="s">
        <v>310</v>
      </c>
      <c r="K9" s="37"/>
      <c r="L9" s="48"/>
      <c r="M9" s="36" t="s">
        <v>311</v>
      </c>
      <c r="N9" s="37"/>
      <c r="O9" s="48"/>
      <c r="P9" s="36" t="s">
        <v>312</v>
      </c>
      <c r="Q9" s="37"/>
      <c r="R9" s="48"/>
      <c r="S9" s="37" t="s">
        <v>313</v>
      </c>
      <c r="T9" s="37"/>
      <c r="U9" s="48"/>
      <c r="V9" s="11"/>
      <c r="W9" s="11"/>
    </row>
    <row r="10" ht="16.5" spans="1:23">
      <c r="A10" s="43"/>
      <c r="B10" s="43"/>
      <c r="C10" s="43"/>
      <c r="D10" s="44"/>
      <c r="E10" s="43"/>
      <c r="F10" s="43"/>
      <c r="G10" s="4" t="s">
        <v>296</v>
      </c>
      <c r="H10" s="4" t="s">
        <v>52</v>
      </c>
      <c r="I10" s="4" t="s">
        <v>255</v>
      </c>
      <c r="J10" s="4" t="s">
        <v>296</v>
      </c>
      <c r="K10" s="4" t="s">
        <v>52</v>
      </c>
      <c r="L10" s="4" t="s">
        <v>255</v>
      </c>
      <c r="M10" s="4" t="s">
        <v>296</v>
      </c>
      <c r="N10" s="4" t="s">
        <v>52</v>
      </c>
      <c r="O10" s="4" t="s">
        <v>255</v>
      </c>
      <c r="P10" s="4" t="s">
        <v>296</v>
      </c>
      <c r="Q10" s="4" t="s">
        <v>52</v>
      </c>
      <c r="R10" s="4" t="s">
        <v>255</v>
      </c>
      <c r="S10" s="4" t="s">
        <v>296</v>
      </c>
      <c r="T10" s="4" t="s">
        <v>52</v>
      </c>
      <c r="U10" s="4" t="s">
        <v>255</v>
      </c>
      <c r="V10" s="11"/>
      <c r="W10" s="11"/>
    </row>
    <row r="11" ht="57" customHeight="1" spans="1:23">
      <c r="A11" s="45"/>
      <c r="B11" s="45"/>
      <c r="C11" s="45"/>
      <c r="D11" s="46"/>
      <c r="E11" s="45"/>
      <c r="F11" s="45"/>
      <c r="G11" s="47" t="s">
        <v>314</v>
      </c>
      <c r="H11" s="47" t="s">
        <v>315</v>
      </c>
      <c r="I11" s="47" t="s">
        <v>316</v>
      </c>
      <c r="J11" s="47" t="s">
        <v>317</v>
      </c>
      <c r="K11" s="53" t="s">
        <v>318</v>
      </c>
      <c r="L11" s="49" t="s">
        <v>319</v>
      </c>
      <c r="M11" s="47" t="s">
        <v>320</v>
      </c>
      <c r="N11" s="47" t="s">
        <v>321</v>
      </c>
      <c r="O11" s="49" t="s">
        <v>319</v>
      </c>
      <c r="P11" s="47" t="s">
        <v>322</v>
      </c>
      <c r="Q11" s="47" t="s">
        <v>323</v>
      </c>
      <c r="R11" s="49" t="s">
        <v>324</v>
      </c>
      <c r="S11" s="11"/>
      <c r="T11" s="10" t="s">
        <v>327</v>
      </c>
      <c r="U11" s="11" t="s">
        <v>326</v>
      </c>
      <c r="V11" s="11"/>
      <c r="W11" s="11"/>
    </row>
    <row r="12" spans="1:23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="2" customFormat="1" ht="21" spans="1:23">
      <c r="A13" s="15" t="s">
        <v>275</v>
      </c>
      <c r="B13" s="16"/>
      <c r="C13" s="16"/>
      <c r="D13" s="16"/>
      <c r="E13" s="17"/>
      <c r="F13" s="18"/>
      <c r="G13" s="28"/>
      <c r="H13" s="35"/>
      <c r="I13" s="35"/>
      <c r="J13" s="15" t="s">
        <v>328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7"/>
      <c r="V13" s="16"/>
      <c r="W13" s="23"/>
    </row>
    <row r="14" ht="16.5" spans="1:23">
      <c r="A14" s="19" t="s">
        <v>329</v>
      </c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A13:E13"/>
    <mergeCell ref="F13:G13"/>
    <mergeCell ref="J13:U13"/>
    <mergeCell ref="A14:W14"/>
    <mergeCell ref="A2:A3"/>
    <mergeCell ref="A4:A7"/>
    <mergeCell ref="A8:A11"/>
    <mergeCell ref="B2:B3"/>
    <mergeCell ref="B4:B7"/>
    <mergeCell ref="B8:B11"/>
    <mergeCell ref="C2:C3"/>
    <mergeCell ref="C4:C7"/>
    <mergeCell ref="C8:C11"/>
    <mergeCell ref="D2:D3"/>
    <mergeCell ref="D4:D7"/>
    <mergeCell ref="D8:D11"/>
    <mergeCell ref="E2:E3"/>
    <mergeCell ref="E4:E7"/>
    <mergeCell ref="E8:E11"/>
    <mergeCell ref="F2:F3"/>
    <mergeCell ref="F4:F7"/>
    <mergeCell ref="F8:F11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57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H19" sqref="H19"/>
    </sheetView>
  </sheetViews>
  <sheetFormatPr defaultColWidth="9" defaultRowHeight="14.25"/>
  <cols>
    <col min="1" max="1" width="15.8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331</v>
      </c>
      <c r="B2" s="30" t="s">
        <v>251</v>
      </c>
      <c r="C2" s="30" t="s">
        <v>252</v>
      </c>
      <c r="D2" s="30" t="s">
        <v>253</v>
      </c>
      <c r="E2" s="30" t="s">
        <v>254</v>
      </c>
      <c r="F2" s="30" t="s">
        <v>255</v>
      </c>
      <c r="G2" s="29" t="s">
        <v>332</v>
      </c>
      <c r="H2" s="29" t="s">
        <v>333</v>
      </c>
      <c r="I2" s="29" t="s">
        <v>334</v>
      </c>
      <c r="J2" s="29" t="s">
        <v>333</v>
      </c>
      <c r="K2" s="29" t="s">
        <v>335</v>
      </c>
      <c r="L2" s="29" t="s">
        <v>333</v>
      </c>
      <c r="M2" s="30" t="s">
        <v>295</v>
      </c>
      <c r="N2" s="30" t="s">
        <v>264</v>
      </c>
    </row>
    <row r="3" spans="1:14">
      <c r="A3" s="31"/>
      <c r="B3" s="11"/>
      <c r="C3" s="11"/>
      <c r="D3" s="11"/>
      <c r="E3" s="11"/>
      <c r="F3" s="11"/>
      <c r="G3" s="32"/>
      <c r="H3" s="11"/>
      <c r="I3" s="32"/>
      <c r="J3" s="11"/>
      <c r="K3" s="11"/>
      <c r="L3" s="11"/>
      <c r="M3" s="11"/>
      <c r="N3" s="11"/>
    </row>
    <row r="4" ht="16.5" spans="1:14">
      <c r="A4" s="33" t="s">
        <v>331</v>
      </c>
      <c r="B4" s="34" t="s">
        <v>336</v>
      </c>
      <c r="C4" s="34" t="s">
        <v>296</v>
      </c>
      <c r="D4" s="34" t="s">
        <v>253</v>
      </c>
      <c r="E4" s="30" t="s">
        <v>254</v>
      </c>
      <c r="F4" s="30" t="s">
        <v>255</v>
      </c>
      <c r="G4" s="29" t="s">
        <v>332</v>
      </c>
      <c r="H4" s="29" t="s">
        <v>333</v>
      </c>
      <c r="I4" s="29" t="s">
        <v>334</v>
      </c>
      <c r="J4" s="29" t="s">
        <v>333</v>
      </c>
      <c r="K4" s="29" t="s">
        <v>335</v>
      </c>
      <c r="L4" s="29" t="s">
        <v>333</v>
      </c>
      <c r="M4" s="30" t="s">
        <v>295</v>
      </c>
      <c r="N4" s="30" t="s">
        <v>264</v>
      </c>
    </row>
    <row r="5" spans="1:14">
      <c r="A5" s="31"/>
      <c r="B5" s="11"/>
      <c r="C5" s="11"/>
      <c r="D5" s="11"/>
      <c r="E5" s="11"/>
      <c r="F5" s="11"/>
      <c r="G5" s="32"/>
      <c r="H5" s="11"/>
      <c r="I5" s="11"/>
      <c r="J5" s="11"/>
      <c r="K5" s="11"/>
      <c r="L5" s="11"/>
      <c r="M5" s="11"/>
      <c r="N5" s="11"/>
    </row>
    <row r="6" ht="16.5" spans="1:14">
      <c r="A6" s="33" t="s">
        <v>331</v>
      </c>
      <c r="B6" s="34" t="s">
        <v>336</v>
      </c>
      <c r="C6" s="34" t="s">
        <v>296</v>
      </c>
      <c r="D6" s="34" t="s">
        <v>253</v>
      </c>
      <c r="E6" s="30" t="s">
        <v>254</v>
      </c>
      <c r="F6" s="30" t="s">
        <v>255</v>
      </c>
      <c r="G6" s="29" t="s">
        <v>332</v>
      </c>
      <c r="H6" s="29" t="s">
        <v>333</v>
      </c>
      <c r="I6" s="29" t="s">
        <v>334</v>
      </c>
      <c r="J6" s="29" t="s">
        <v>333</v>
      </c>
      <c r="K6" s="29" t="s">
        <v>335</v>
      </c>
      <c r="L6" s="29" t="s">
        <v>333</v>
      </c>
      <c r="M6" s="30" t="s">
        <v>295</v>
      </c>
      <c r="N6" s="30" t="s">
        <v>264</v>
      </c>
    </row>
    <row r="7" spans="1:14">
      <c r="A7" s="31"/>
      <c r="B7" s="11"/>
      <c r="C7" s="11"/>
      <c r="D7" s="11"/>
      <c r="E7" s="11"/>
      <c r="F7" s="11"/>
      <c r="I7" s="32"/>
      <c r="J7" s="11"/>
      <c r="K7" s="11"/>
      <c r="L7" s="11"/>
      <c r="M7" s="11"/>
      <c r="N7" s="11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5" t="s">
        <v>337</v>
      </c>
      <c r="B11" s="16"/>
      <c r="C11" s="16"/>
      <c r="D11" s="17"/>
      <c r="E11" s="18"/>
      <c r="F11" s="35"/>
      <c r="G11" s="28"/>
      <c r="H11" s="35"/>
      <c r="I11" s="15" t="s">
        <v>338</v>
      </c>
      <c r="J11" s="16"/>
      <c r="K11" s="16"/>
      <c r="L11" s="16"/>
      <c r="M11" s="16"/>
      <c r="N11" s="23"/>
    </row>
    <row r="12" ht="16.5" spans="1:14">
      <c r="A12" s="19" t="s">
        <v>339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 N8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J15" sqref="J15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289</v>
      </c>
      <c r="B2" s="5" t="s">
        <v>255</v>
      </c>
      <c r="C2" s="5" t="s">
        <v>251</v>
      </c>
      <c r="D2" s="5" t="s">
        <v>252</v>
      </c>
      <c r="E2" s="5" t="s">
        <v>253</v>
      </c>
      <c r="F2" s="5" t="s">
        <v>254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295</v>
      </c>
      <c r="L2" s="5" t="s">
        <v>264</v>
      </c>
    </row>
    <row r="3" ht="17.25" spans="1:12">
      <c r="A3" s="24" t="s">
        <v>345</v>
      </c>
      <c r="B3" s="9"/>
      <c r="C3" s="10" t="s">
        <v>266</v>
      </c>
      <c r="D3" s="25" t="s">
        <v>346</v>
      </c>
      <c r="E3" s="26" t="s">
        <v>101</v>
      </c>
      <c r="F3" s="25" t="s">
        <v>47</v>
      </c>
      <c r="G3" s="25" t="s">
        <v>347</v>
      </c>
      <c r="H3" s="27" t="s">
        <v>348</v>
      </c>
      <c r="I3" s="11"/>
      <c r="J3" s="11"/>
      <c r="K3" s="27" t="s">
        <v>79</v>
      </c>
      <c r="L3" s="11" t="s">
        <v>269</v>
      </c>
    </row>
    <row r="4" ht="17.25" spans="1:12">
      <c r="A4" s="24" t="s">
        <v>345</v>
      </c>
      <c r="B4" s="9"/>
      <c r="C4" s="10" t="s">
        <v>349</v>
      </c>
      <c r="D4" s="12" t="s">
        <v>267</v>
      </c>
      <c r="E4" s="26" t="s">
        <v>273</v>
      </c>
      <c r="F4" s="25" t="s">
        <v>47</v>
      </c>
      <c r="G4" s="25" t="s">
        <v>347</v>
      </c>
      <c r="H4" s="27" t="s">
        <v>348</v>
      </c>
      <c r="I4" s="11"/>
      <c r="J4" s="11"/>
      <c r="K4" s="27" t="s">
        <v>79</v>
      </c>
      <c r="L4" s="11" t="s">
        <v>269</v>
      </c>
    </row>
    <row r="5" ht="17.25" spans="1:12">
      <c r="A5" s="24" t="s">
        <v>350</v>
      </c>
      <c r="B5" s="9"/>
      <c r="C5" s="10" t="s">
        <v>266</v>
      </c>
      <c r="D5" s="11" t="s">
        <v>267</v>
      </c>
      <c r="E5" s="26" t="s">
        <v>101</v>
      </c>
      <c r="F5" s="25" t="s">
        <v>47</v>
      </c>
      <c r="G5" s="10" t="s">
        <v>351</v>
      </c>
      <c r="H5" s="24"/>
      <c r="I5" s="24" t="s">
        <v>352</v>
      </c>
      <c r="J5" s="9"/>
      <c r="K5" s="27" t="s">
        <v>79</v>
      </c>
      <c r="L5" s="11" t="s">
        <v>269</v>
      </c>
    </row>
    <row r="6" ht="17.25" spans="1:12">
      <c r="A6" s="24" t="s">
        <v>350</v>
      </c>
      <c r="B6" s="9"/>
      <c r="C6" s="10" t="s">
        <v>349</v>
      </c>
      <c r="D6" s="11" t="s">
        <v>267</v>
      </c>
      <c r="E6" s="26" t="s">
        <v>273</v>
      </c>
      <c r="F6" s="25" t="s">
        <v>47</v>
      </c>
      <c r="G6" s="10" t="s">
        <v>351</v>
      </c>
      <c r="H6" s="24"/>
      <c r="I6" s="24" t="s">
        <v>352</v>
      </c>
      <c r="J6" s="9"/>
      <c r="K6" s="27" t="s">
        <v>79</v>
      </c>
      <c r="L6" s="11" t="s">
        <v>269</v>
      </c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="2" customFormat="1" ht="21" spans="1:12">
      <c r="A8" s="15" t="s">
        <v>275</v>
      </c>
      <c r="B8" s="16"/>
      <c r="C8" s="16"/>
      <c r="D8" s="16"/>
      <c r="E8" s="17"/>
      <c r="F8" s="18"/>
      <c r="G8" s="28"/>
      <c r="H8" s="15" t="s">
        <v>328</v>
      </c>
      <c r="I8" s="16"/>
      <c r="J8" s="16"/>
      <c r="K8" s="16"/>
      <c r="L8" s="23"/>
    </row>
    <row r="9" ht="16.5" spans="1:12">
      <c r="A9" s="19" t="s">
        <v>353</v>
      </c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9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M25" sqref="M2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250</v>
      </c>
      <c r="B2" s="5" t="s">
        <v>255</v>
      </c>
      <c r="C2" s="5" t="s">
        <v>296</v>
      </c>
      <c r="D2" s="5" t="s">
        <v>253</v>
      </c>
      <c r="E2" s="5" t="s">
        <v>254</v>
      </c>
      <c r="F2" s="4" t="s">
        <v>355</v>
      </c>
      <c r="G2" s="4" t="s">
        <v>280</v>
      </c>
      <c r="H2" s="6" t="s">
        <v>281</v>
      </c>
      <c r="I2" s="21" t="s">
        <v>283</v>
      </c>
    </row>
    <row r="3" s="1" customFormat="1" ht="16.5" spans="1:9">
      <c r="A3" s="4"/>
      <c r="B3" s="7"/>
      <c r="C3" s="7"/>
      <c r="D3" s="7"/>
      <c r="E3" s="7"/>
      <c r="F3" s="4" t="s">
        <v>356</v>
      </c>
      <c r="G3" s="4" t="s">
        <v>284</v>
      </c>
      <c r="H3" s="8"/>
      <c r="I3" s="22"/>
    </row>
    <row r="4" ht="17.25" spans="1:9">
      <c r="A4" s="9">
        <v>1</v>
      </c>
      <c r="B4" s="9"/>
      <c r="C4" s="10" t="s">
        <v>357</v>
      </c>
      <c r="D4" s="11" t="s">
        <v>101</v>
      </c>
      <c r="E4" s="12" t="str">
        <f>'1.面料验布'!E5</f>
        <v>TAMMAL81065</v>
      </c>
      <c r="F4" s="13">
        <v>0.065</v>
      </c>
      <c r="G4" s="14">
        <v>0.01</v>
      </c>
      <c r="H4" s="13">
        <v>0.08</v>
      </c>
      <c r="I4" s="11" t="s">
        <v>269</v>
      </c>
    </row>
    <row r="5" spans="1:9">
      <c r="A5" s="9"/>
      <c r="B5" s="9"/>
      <c r="C5" s="11"/>
      <c r="D5" s="11"/>
      <c r="E5" s="12"/>
      <c r="F5" s="13"/>
      <c r="G5" s="14"/>
      <c r="H5" s="13"/>
      <c r="I5" s="11"/>
    </row>
    <row r="6" spans="1:9">
      <c r="A6" s="9"/>
      <c r="B6" s="9"/>
      <c r="C6" s="11"/>
      <c r="D6" s="11"/>
      <c r="E6" s="12"/>
      <c r="F6" s="13"/>
      <c r="G6" s="14"/>
      <c r="H6" s="13"/>
      <c r="I6" s="11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21" spans="1:9">
      <c r="A11" s="15" t="s">
        <v>275</v>
      </c>
      <c r="B11" s="16"/>
      <c r="C11" s="16"/>
      <c r="D11" s="17"/>
      <c r="E11" s="18"/>
      <c r="F11" s="15" t="s">
        <v>358</v>
      </c>
      <c r="G11" s="16"/>
      <c r="H11" s="17"/>
      <c r="I11" s="23"/>
    </row>
    <row r="12" ht="16.5" spans="1:9">
      <c r="A12" s="19" t="s">
        <v>359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6 I7:I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4" t="s">
        <v>19</v>
      </c>
      <c r="C2" s="365"/>
      <c r="D2" s="365"/>
      <c r="E2" s="365"/>
      <c r="F2" s="365"/>
      <c r="G2" s="365"/>
      <c r="H2" s="365"/>
      <c r="I2" s="379"/>
    </row>
    <row r="3" ht="27.95" customHeight="1" spans="2:9">
      <c r="B3" s="366"/>
      <c r="C3" s="367"/>
      <c r="D3" s="368" t="s">
        <v>20</v>
      </c>
      <c r="E3" s="369"/>
      <c r="F3" s="370" t="s">
        <v>21</v>
      </c>
      <c r="G3" s="371"/>
      <c r="H3" s="368" t="s">
        <v>22</v>
      </c>
      <c r="I3" s="380"/>
    </row>
    <row r="4" ht="27.95" customHeight="1" spans="2:9">
      <c r="B4" s="366" t="s">
        <v>23</v>
      </c>
      <c r="C4" s="367" t="s">
        <v>24</v>
      </c>
      <c r="D4" s="367" t="s">
        <v>25</v>
      </c>
      <c r="E4" s="367" t="s">
        <v>26</v>
      </c>
      <c r="F4" s="372" t="s">
        <v>25</v>
      </c>
      <c r="G4" s="372" t="s">
        <v>26</v>
      </c>
      <c r="H4" s="367" t="s">
        <v>25</v>
      </c>
      <c r="I4" s="381" t="s">
        <v>26</v>
      </c>
    </row>
    <row r="5" ht="27.95" customHeight="1" spans="2:9">
      <c r="B5" s="373" t="s">
        <v>27</v>
      </c>
      <c r="C5" s="9">
        <v>13</v>
      </c>
      <c r="D5" s="9">
        <v>0</v>
      </c>
      <c r="E5" s="9">
        <v>1</v>
      </c>
      <c r="F5" s="374">
        <v>0</v>
      </c>
      <c r="G5" s="374">
        <v>1</v>
      </c>
      <c r="H5" s="9">
        <v>1</v>
      </c>
      <c r="I5" s="382">
        <v>2</v>
      </c>
    </row>
    <row r="6" ht="27.95" customHeight="1" spans="2:9">
      <c r="B6" s="373" t="s">
        <v>28</v>
      </c>
      <c r="C6" s="9">
        <v>20</v>
      </c>
      <c r="D6" s="9">
        <v>0</v>
      </c>
      <c r="E6" s="9">
        <v>1</v>
      </c>
      <c r="F6" s="374">
        <v>1</v>
      </c>
      <c r="G6" s="374">
        <v>2</v>
      </c>
      <c r="H6" s="9">
        <v>2</v>
      </c>
      <c r="I6" s="382">
        <v>3</v>
      </c>
    </row>
    <row r="7" ht="27.95" customHeight="1" spans="2:9">
      <c r="B7" s="373" t="s">
        <v>29</v>
      </c>
      <c r="C7" s="9">
        <v>32</v>
      </c>
      <c r="D7" s="9">
        <v>0</v>
      </c>
      <c r="E7" s="9">
        <v>1</v>
      </c>
      <c r="F7" s="374">
        <v>2</v>
      </c>
      <c r="G7" s="374">
        <v>3</v>
      </c>
      <c r="H7" s="9">
        <v>3</v>
      </c>
      <c r="I7" s="382">
        <v>4</v>
      </c>
    </row>
    <row r="8" ht="27.95" customHeight="1" spans="2:9">
      <c r="B8" s="373" t="s">
        <v>30</v>
      </c>
      <c r="C8" s="9">
        <v>50</v>
      </c>
      <c r="D8" s="9">
        <v>1</v>
      </c>
      <c r="E8" s="9">
        <v>2</v>
      </c>
      <c r="F8" s="374">
        <v>3</v>
      </c>
      <c r="G8" s="374">
        <v>4</v>
      </c>
      <c r="H8" s="9">
        <v>5</v>
      </c>
      <c r="I8" s="382">
        <v>6</v>
      </c>
    </row>
    <row r="9" ht="27.95" customHeight="1" spans="2:9">
      <c r="B9" s="373" t="s">
        <v>31</v>
      </c>
      <c r="C9" s="9">
        <v>80</v>
      </c>
      <c r="D9" s="9">
        <v>2</v>
      </c>
      <c r="E9" s="9">
        <v>3</v>
      </c>
      <c r="F9" s="374">
        <v>5</v>
      </c>
      <c r="G9" s="374">
        <v>6</v>
      </c>
      <c r="H9" s="9">
        <v>7</v>
      </c>
      <c r="I9" s="382">
        <v>8</v>
      </c>
    </row>
    <row r="10" ht="27.95" customHeight="1" spans="2:9">
      <c r="B10" s="373" t="s">
        <v>32</v>
      </c>
      <c r="C10" s="9">
        <v>125</v>
      </c>
      <c r="D10" s="9">
        <v>3</v>
      </c>
      <c r="E10" s="9">
        <v>4</v>
      </c>
      <c r="F10" s="374">
        <v>7</v>
      </c>
      <c r="G10" s="374">
        <v>8</v>
      </c>
      <c r="H10" s="9">
        <v>10</v>
      </c>
      <c r="I10" s="382">
        <v>11</v>
      </c>
    </row>
    <row r="11" ht="27.95" customHeight="1" spans="2:9">
      <c r="B11" s="373" t="s">
        <v>33</v>
      </c>
      <c r="C11" s="9">
        <v>200</v>
      </c>
      <c r="D11" s="9">
        <v>5</v>
      </c>
      <c r="E11" s="9">
        <v>6</v>
      </c>
      <c r="F11" s="374">
        <v>10</v>
      </c>
      <c r="G11" s="374">
        <v>11</v>
      </c>
      <c r="H11" s="9">
        <v>14</v>
      </c>
      <c r="I11" s="382">
        <v>15</v>
      </c>
    </row>
    <row r="12" ht="27.95" customHeight="1" spans="2:9">
      <c r="B12" s="375" t="s">
        <v>34</v>
      </c>
      <c r="C12" s="376">
        <v>315</v>
      </c>
      <c r="D12" s="376">
        <v>7</v>
      </c>
      <c r="E12" s="376">
        <v>8</v>
      </c>
      <c r="F12" s="377">
        <v>14</v>
      </c>
      <c r="G12" s="377">
        <v>15</v>
      </c>
      <c r="H12" s="376">
        <v>21</v>
      </c>
      <c r="I12" s="383">
        <v>22</v>
      </c>
    </row>
    <row r="14" spans="2:4">
      <c r="B14" s="378" t="s">
        <v>35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B4" sqref="B4:C5"/>
    </sheetView>
  </sheetViews>
  <sheetFormatPr defaultColWidth="9" defaultRowHeight="14.25"/>
  <cols>
    <col min="1" max="1" width="12.5" customWidth="1"/>
    <col min="3" max="3" width="16.125" customWidth="1"/>
    <col min="7" max="7" width="13" customWidth="1"/>
    <col min="11" max="11" width="12.75" customWidth="1"/>
  </cols>
  <sheetData>
    <row r="1" ht="21" spans="1:11">
      <c r="A1" s="303" t="s">
        <v>36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>
      <c r="A2" s="215" t="s">
        <v>37</v>
      </c>
      <c r="B2" s="216" t="s">
        <v>38</v>
      </c>
      <c r="C2" s="216"/>
      <c r="D2" s="217" t="s">
        <v>39</v>
      </c>
      <c r="E2" s="217"/>
      <c r="F2" s="216" t="s">
        <v>40</v>
      </c>
      <c r="G2" s="216"/>
      <c r="H2" s="218" t="s">
        <v>41</v>
      </c>
      <c r="I2" s="276" t="s">
        <v>42</v>
      </c>
      <c r="J2" s="276"/>
      <c r="K2" s="277"/>
    </row>
    <row r="3" spans="1:11">
      <c r="A3" s="219" t="s">
        <v>43</v>
      </c>
      <c r="B3" s="128"/>
      <c r="C3" s="220"/>
      <c r="D3" s="221" t="s">
        <v>44</v>
      </c>
      <c r="E3" s="222"/>
      <c r="F3" s="222"/>
      <c r="G3" s="223"/>
      <c r="H3" s="221" t="s">
        <v>45</v>
      </c>
      <c r="I3" s="222"/>
      <c r="J3" s="222"/>
      <c r="K3" s="223"/>
    </row>
    <row r="4" spans="1:11">
      <c r="A4" s="138" t="s">
        <v>46</v>
      </c>
      <c r="B4" s="131" t="s">
        <v>47</v>
      </c>
      <c r="C4" s="132"/>
      <c r="D4" s="138" t="s">
        <v>48</v>
      </c>
      <c r="E4" s="140"/>
      <c r="F4" s="224">
        <v>45392</v>
      </c>
      <c r="G4" s="225"/>
      <c r="H4" s="138" t="s">
        <v>49</v>
      </c>
      <c r="I4" s="140"/>
      <c r="J4" s="131" t="s">
        <v>50</v>
      </c>
      <c r="K4" s="132" t="s">
        <v>51</v>
      </c>
    </row>
    <row r="5" spans="1:11">
      <c r="A5" s="133" t="s">
        <v>52</v>
      </c>
      <c r="B5" s="131" t="s">
        <v>53</v>
      </c>
      <c r="C5" s="132"/>
      <c r="D5" s="138" t="s">
        <v>54</v>
      </c>
      <c r="E5" s="140"/>
      <c r="F5" s="224">
        <v>45355</v>
      </c>
      <c r="G5" s="225"/>
      <c r="H5" s="138" t="s">
        <v>55</v>
      </c>
      <c r="I5" s="140"/>
      <c r="J5" s="131" t="s">
        <v>50</v>
      </c>
      <c r="K5" s="132" t="s">
        <v>51</v>
      </c>
    </row>
    <row r="6" spans="1:11">
      <c r="A6" s="138" t="s">
        <v>56</v>
      </c>
      <c r="B6" s="304">
        <v>2</v>
      </c>
      <c r="C6" s="305">
        <v>6</v>
      </c>
      <c r="D6" s="133" t="s">
        <v>57</v>
      </c>
      <c r="E6" s="135"/>
      <c r="F6" s="224">
        <v>45369</v>
      </c>
      <c r="G6" s="225"/>
      <c r="H6" s="138" t="s">
        <v>58</v>
      </c>
      <c r="I6" s="140"/>
      <c r="J6" s="131" t="s">
        <v>50</v>
      </c>
      <c r="K6" s="132" t="s">
        <v>51</v>
      </c>
    </row>
    <row r="7" spans="1:11">
      <c r="A7" s="138" t="s">
        <v>59</v>
      </c>
      <c r="B7" s="227">
        <v>2000</v>
      </c>
      <c r="C7" s="228"/>
      <c r="D7" s="133" t="s">
        <v>60</v>
      </c>
      <c r="E7" s="242"/>
      <c r="F7" s="224">
        <v>45377</v>
      </c>
      <c r="G7" s="225"/>
      <c r="H7" s="138" t="s">
        <v>61</v>
      </c>
      <c r="I7" s="140"/>
      <c r="J7" s="131" t="s">
        <v>50</v>
      </c>
      <c r="K7" s="132" t="s">
        <v>51</v>
      </c>
    </row>
    <row r="8" spans="1:11">
      <c r="A8" s="232" t="s">
        <v>62</v>
      </c>
      <c r="B8" s="233" t="s">
        <v>63</v>
      </c>
      <c r="C8" s="234"/>
      <c r="D8" s="166" t="s">
        <v>64</v>
      </c>
      <c r="E8" s="147"/>
      <c r="F8" s="235">
        <v>45389</v>
      </c>
      <c r="G8" s="236"/>
      <c r="H8" s="166" t="s">
        <v>65</v>
      </c>
      <c r="I8" s="147"/>
      <c r="J8" s="251" t="s">
        <v>50</v>
      </c>
      <c r="K8" s="284" t="s">
        <v>51</v>
      </c>
    </row>
    <row r="9" spans="1:11">
      <c r="A9" s="306" t="s">
        <v>66</v>
      </c>
      <c r="B9" s="307"/>
      <c r="C9" s="307"/>
      <c r="D9" s="307"/>
      <c r="E9" s="307"/>
      <c r="F9" s="307"/>
      <c r="G9" s="307"/>
      <c r="H9" s="307"/>
      <c r="I9" s="307"/>
      <c r="J9" s="307"/>
      <c r="K9" s="347"/>
    </row>
    <row r="10" ht="15" spans="1:11">
      <c r="A10" s="270" t="s">
        <v>67</v>
      </c>
      <c r="B10" s="271"/>
      <c r="C10" s="271"/>
      <c r="D10" s="271"/>
      <c r="E10" s="271"/>
      <c r="F10" s="271"/>
      <c r="G10" s="271"/>
      <c r="H10" s="271"/>
      <c r="I10" s="271"/>
      <c r="J10" s="271"/>
      <c r="K10" s="291"/>
    </row>
    <row r="11" spans="1:11">
      <c r="A11" s="308" t="s">
        <v>68</v>
      </c>
      <c r="B11" s="309" t="s">
        <v>69</v>
      </c>
      <c r="C11" s="310" t="s">
        <v>70</v>
      </c>
      <c r="D11" s="311"/>
      <c r="E11" s="312" t="s">
        <v>71</v>
      </c>
      <c r="F11" s="309" t="s">
        <v>69</v>
      </c>
      <c r="G11" s="310" t="s">
        <v>70</v>
      </c>
      <c r="H11" s="310" t="s">
        <v>72</v>
      </c>
      <c r="I11" s="312" t="s">
        <v>73</v>
      </c>
      <c r="J11" s="309" t="s">
        <v>69</v>
      </c>
      <c r="K11" s="348" t="s">
        <v>70</v>
      </c>
    </row>
    <row r="12" spans="1:11">
      <c r="A12" s="133" t="s">
        <v>74</v>
      </c>
      <c r="B12" s="241" t="s">
        <v>69</v>
      </c>
      <c r="C12" s="131" t="s">
        <v>70</v>
      </c>
      <c r="D12" s="242"/>
      <c r="E12" s="135" t="s">
        <v>75</v>
      </c>
      <c r="F12" s="241" t="s">
        <v>69</v>
      </c>
      <c r="G12" s="131" t="s">
        <v>70</v>
      </c>
      <c r="H12" s="131" t="s">
        <v>72</v>
      </c>
      <c r="I12" s="135" t="s">
        <v>76</v>
      </c>
      <c r="J12" s="241" t="s">
        <v>69</v>
      </c>
      <c r="K12" s="132" t="s">
        <v>70</v>
      </c>
    </row>
    <row r="13" spans="1:11">
      <c r="A13" s="133" t="s">
        <v>77</v>
      </c>
      <c r="B13" s="241" t="s">
        <v>69</v>
      </c>
      <c r="C13" s="131" t="s">
        <v>70</v>
      </c>
      <c r="D13" s="242"/>
      <c r="E13" s="135" t="s">
        <v>78</v>
      </c>
      <c r="F13" s="131" t="s">
        <v>79</v>
      </c>
      <c r="G13" s="131" t="s">
        <v>80</v>
      </c>
      <c r="H13" s="131" t="s">
        <v>72</v>
      </c>
      <c r="I13" s="135" t="s">
        <v>81</v>
      </c>
      <c r="J13" s="241" t="s">
        <v>69</v>
      </c>
      <c r="K13" s="132" t="s">
        <v>70</v>
      </c>
    </row>
    <row r="14" ht="15" spans="1:11">
      <c r="A14" s="166" t="s">
        <v>82</v>
      </c>
      <c r="B14" s="147"/>
      <c r="C14" s="147"/>
      <c r="D14" s="147"/>
      <c r="E14" s="147"/>
      <c r="F14" s="147"/>
      <c r="G14" s="147"/>
      <c r="H14" s="147"/>
      <c r="I14" s="147"/>
      <c r="J14" s="147"/>
      <c r="K14" s="278"/>
    </row>
    <row r="15" ht="15" spans="1:11">
      <c r="A15" s="270" t="s">
        <v>83</v>
      </c>
      <c r="B15" s="271"/>
      <c r="C15" s="271"/>
      <c r="D15" s="271"/>
      <c r="E15" s="271"/>
      <c r="F15" s="271"/>
      <c r="G15" s="271"/>
      <c r="H15" s="271"/>
      <c r="I15" s="271"/>
      <c r="J15" s="271"/>
      <c r="K15" s="291"/>
    </row>
    <row r="16" spans="1:11">
      <c r="A16" s="313" t="s">
        <v>84</v>
      </c>
      <c r="B16" s="310" t="s">
        <v>79</v>
      </c>
      <c r="C16" s="310" t="s">
        <v>80</v>
      </c>
      <c r="D16" s="314"/>
      <c r="E16" s="315" t="s">
        <v>85</v>
      </c>
      <c r="F16" s="310" t="s">
        <v>79</v>
      </c>
      <c r="G16" s="310" t="s">
        <v>80</v>
      </c>
      <c r="H16" s="316"/>
      <c r="I16" s="315" t="s">
        <v>86</v>
      </c>
      <c r="J16" s="310" t="s">
        <v>79</v>
      </c>
      <c r="K16" s="348" t="s">
        <v>80</v>
      </c>
    </row>
    <row r="17" spans="1:11">
      <c r="A17" s="226" t="s">
        <v>87</v>
      </c>
      <c r="B17" s="131" t="s">
        <v>79</v>
      </c>
      <c r="C17" s="131" t="s">
        <v>80</v>
      </c>
      <c r="D17" s="134"/>
      <c r="E17" s="137" t="s">
        <v>88</v>
      </c>
      <c r="F17" s="131" t="s">
        <v>79</v>
      </c>
      <c r="G17" s="131" t="s">
        <v>80</v>
      </c>
      <c r="H17" s="317"/>
      <c r="I17" s="137" t="s">
        <v>89</v>
      </c>
      <c r="J17" s="131" t="s">
        <v>79</v>
      </c>
      <c r="K17" s="132" t="s">
        <v>80</v>
      </c>
    </row>
    <row r="18" ht="15" spans="1:11">
      <c r="A18" s="318" t="s">
        <v>90</v>
      </c>
      <c r="B18" s="319"/>
      <c r="C18" s="319"/>
      <c r="D18" s="319"/>
      <c r="E18" s="319"/>
      <c r="F18" s="319"/>
      <c r="G18" s="319"/>
      <c r="H18" s="319"/>
      <c r="I18" s="319"/>
      <c r="J18" s="319"/>
      <c r="K18" s="349"/>
    </row>
    <row r="19" ht="15" spans="1:11">
      <c r="A19" s="270" t="s">
        <v>91</v>
      </c>
      <c r="B19" s="271"/>
      <c r="C19" s="271"/>
      <c r="D19" s="271"/>
      <c r="E19" s="271"/>
      <c r="F19" s="271"/>
      <c r="G19" s="271"/>
      <c r="H19" s="271"/>
      <c r="I19" s="271"/>
      <c r="J19" s="271"/>
      <c r="K19" s="291"/>
    </row>
    <row r="20" spans="1:11">
      <c r="A20" s="320" t="s">
        <v>92</v>
      </c>
      <c r="B20" s="321"/>
      <c r="C20" s="321"/>
      <c r="D20" s="321"/>
      <c r="E20" s="321"/>
      <c r="F20" s="321"/>
      <c r="G20" s="321"/>
      <c r="H20" s="321"/>
      <c r="I20" s="321"/>
      <c r="J20" s="321"/>
      <c r="K20" s="350"/>
    </row>
    <row r="21" ht="21" spans="1:11">
      <c r="A21" s="322" t="s">
        <v>93</v>
      </c>
      <c r="B21" s="137" t="s">
        <v>94</v>
      </c>
      <c r="C21" s="137" t="s">
        <v>95</v>
      </c>
      <c r="D21" s="137" t="s">
        <v>96</v>
      </c>
      <c r="E21" s="137" t="s">
        <v>97</v>
      </c>
      <c r="F21" s="137" t="s">
        <v>98</v>
      </c>
      <c r="G21" s="137" t="s">
        <v>99</v>
      </c>
      <c r="H21" s="137"/>
      <c r="I21" s="137"/>
      <c r="J21" s="137"/>
      <c r="K21" s="287" t="s">
        <v>100</v>
      </c>
    </row>
    <row r="22" spans="1:11">
      <c r="A22" s="231" t="s">
        <v>101</v>
      </c>
      <c r="B22" s="323" t="s">
        <v>79</v>
      </c>
      <c r="C22" s="323" t="s">
        <v>102</v>
      </c>
      <c r="D22" s="323" t="s">
        <v>102</v>
      </c>
      <c r="E22" s="323" t="s">
        <v>79</v>
      </c>
      <c r="F22" s="323" t="s">
        <v>79</v>
      </c>
      <c r="G22" s="323" t="s">
        <v>79</v>
      </c>
      <c r="H22" s="323"/>
      <c r="I22" s="323"/>
      <c r="J22" s="323"/>
      <c r="K22" s="351"/>
    </row>
    <row r="23" spans="1:11">
      <c r="A23" s="231"/>
      <c r="B23" s="323"/>
      <c r="C23" s="323"/>
      <c r="D23" s="323"/>
      <c r="E23" s="323"/>
      <c r="F23" s="323"/>
      <c r="G23" s="323"/>
      <c r="H23" s="323"/>
      <c r="I23" s="323"/>
      <c r="J23" s="323"/>
      <c r="K23" s="352"/>
    </row>
    <row r="24" spans="1:11">
      <c r="A24" s="231"/>
      <c r="B24" s="323"/>
      <c r="C24" s="323"/>
      <c r="D24" s="323"/>
      <c r="E24" s="323"/>
      <c r="F24" s="323"/>
      <c r="G24" s="323"/>
      <c r="H24" s="323"/>
      <c r="I24" s="323"/>
      <c r="J24" s="323"/>
      <c r="K24" s="352"/>
    </row>
    <row r="25" spans="1:11">
      <c r="A25" s="231"/>
      <c r="B25" s="323"/>
      <c r="C25" s="323"/>
      <c r="D25" s="323"/>
      <c r="E25" s="323"/>
      <c r="F25" s="323"/>
      <c r="G25" s="323"/>
      <c r="H25" s="323"/>
      <c r="I25" s="323"/>
      <c r="J25" s="323"/>
      <c r="K25" s="353"/>
    </row>
    <row r="26" spans="1:11">
      <c r="A26" s="231"/>
      <c r="B26" s="323"/>
      <c r="C26" s="323"/>
      <c r="D26" s="323"/>
      <c r="E26" s="323"/>
      <c r="F26" s="323"/>
      <c r="G26" s="323"/>
      <c r="H26" s="323"/>
      <c r="I26" s="323"/>
      <c r="J26" s="323"/>
      <c r="K26" s="353"/>
    </row>
    <row r="27" spans="1:11">
      <c r="A27" s="231"/>
      <c r="B27" s="323"/>
      <c r="C27" s="323"/>
      <c r="D27" s="323"/>
      <c r="E27" s="323"/>
      <c r="F27" s="323"/>
      <c r="G27" s="323"/>
      <c r="H27" s="323"/>
      <c r="I27" s="323"/>
      <c r="J27" s="323"/>
      <c r="K27" s="353"/>
    </row>
    <row r="28" ht="15" spans="1:11">
      <c r="A28" s="231"/>
      <c r="B28" s="323"/>
      <c r="C28" s="323"/>
      <c r="D28" s="323"/>
      <c r="E28" s="323"/>
      <c r="F28" s="323"/>
      <c r="G28" s="323"/>
      <c r="H28" s="323"/>
      <c r="I28" s="323"/>
      <c r="J28" s="323"/>
      <c r="K28" s="353"/>
    </row>
    <row r="29" ht="15" spans="1:11">
      <c r="A29" s="324" t="s">
        <v>103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54"/>
    </row>
    <row r="30" spans="1:11">
      <c r="A30" s="326" t="s">
        <v>104</v>
      </c>
      <c r="B30" s="327"/>
      <c r="C30" s="327"/>
      <c r="D30" s="327"/>
      <c r="E30" s="327"/>
      <c r="F30" s="327"/>
      <c r="G30" s="327"/>
      <c r="H30" s="327"/>
      <c r="I30" s="327"/>
      <c r="J30" s="327"/>
      <c r="K30" s="355"/>
    </row>
    <row r="31" ht="15" spans="1:11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56"/>
    </row>
    <row r="32" ht="15" spans="1:11">
      <c r="A32" s="324" t="s">
        <v>105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54"/>
    </row>
    <row r="33" spans="1:11">
      <c r="A33" s="330" t="s">
        <v>106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57"/>
    </row>
    <row r="34" ht="15" spans="1:11">
      <c r="A34" s="255" t="s">
        <v>107</v>
      </c>
      <c r="B34" s="256"/>
      <c r="C34" s="131" t="s">
        <v>50</v>
      </c>
      <c r="D34" s="131" t="s">
        <v>51</v>
      </c>
      <c r="E34" s="332" t="s">
        <v>108</v>
      </c>
      <c r="F34" s="333"/>
      <c r="G34" s="333"/>
      <c r="H34" s="333"/>
      <c r="I34" s="333"/>
      <c r="J34" s="333"/>
      <c r="K34" s="358"/>
    </row>
    <row r="35" ht="15" spans="1:11">
      <c r="A35" s="334" t="s">
        <v>109</v>
      </c>
      <c r="B35" s="334"/>
      <c r="C35" s="334"/>
      <c r="D35" s="334"/>
      <c r="E35" s="334"/>
      <c r="F35" s="334"/>
      <c r="G35" s="334"/>
      <c r="H35" s="334"/>
      <c r="I35" s="334"/>
      <c r="J35" s="334"/>
      <c r="K35" s="334"/>
    </row>
    <row r="36" spans="1:11">
      <c r="A36" s="335" t="s">
        <v>110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59"/>
    </row>
    <row r="37" spans="1:11">
      <c r="A37" s="170" t="s">
        <v>111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28"/>
    </row>
    <row r="38" spans="1:11">
      <c r="A38" s="170" t="s">
        <v>112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28"/>
    </row>
    <row r="39" spans="1:11">
      <c r="A39" s="170"/>
      <c r="B39" s="263"/>
      <c r="C39" s="263"/>
      <c r="D39" s="263"/>
      <c r="E39" s="263"/>
      <c r="F39" s="263"/>
      <c r="G39" s="263"/>
      <c r="H39" s="263"/>
      <c r="I39" s="263"/>
      <c r="J39" s="263"/>
      <c r="K39" s="228"/>
    </row>
    <row r="40" spans="1:11">
      <c r="A40" s="170"/>
      <c r="B40" s="263"/>
      <c r="C40" s="263"/>
      <c r="D40" s="263"/>
      <c r="E40" s="263"/>
      <c r="F40" s="263"/>
      <c r="G40" s="263"/>
      <c r="H40" s="263"/>
      <c r="I40" s="263"/>
      <c r="J40" s="263"/>
      <c r="K40" s="228"/>
    </row>
    <row r="41" spans="1:11">
      <c r="A41" s="170"/>
      <c r="B41" s="263"/>
      <c r="C41" s="263"/>
      <c r="D41" s="263"/>
      <c r="E41" s="263"/>
      <c r="F41" s="263"/>
      <c r="G41" s="263"/>
      <c r="H41" s="263"/>
      <c r="I41" s="263"/>
      <c r="J41" s="263"/>
      <c r="K41" s="228"/>
    </row>
    <row r="42" spans="1:11">
      <c r="A42" s="170"/>
      <c r="B42" s="263"/>
      <c r="C42" s="263"/>
      <c r="D42" s="263"/>
      <c r="E42" s="263"/>
      <c r="F42" s="263"/>
      <c r="G42" s="263"/>
      <c r="H42" s="263"/>
      <c r="I42" s="263"/>
      <c r="J42" s="263"/>
      <c r="K42" s="228"/>
    </row>
    <row r="43" ht="15" spans="1:11">
      <c r="A43" s="259" t="s">
        <v>113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88"/>
    </row>
    <row r="44" ht="15" spans="1:11">
      <c r="A44" s="270" t="s">
        <v>114</v>
      </c>
      <c r="B44" s="271"/>
      <c r="C44" s="271"/>
      <c r="D44" s="271"/>
      <c r="E44" s="271"/>
      <c r="F44" s="271"/>
      <c r="G44" s="271"/>
      <c r="H44" s="271"/>
      <c r="I44" s="271"/>
      <c r="J44" s="271"/>
      <c r="K44" s="291"/>
    </row>
    <row r="45" spans="1:11">
      <c r="A45" s="313" t="s">
        <v>115</v>
      </c>
      <c r="B45" s="310" t="s">
        <v>79</v>
      </c>
      <c r="C45" s="310" t="s">
        <v>80</v>
      </c>
      <c r="D45" s="310" t="s">
        <v>72</v>
      </c>
      <c r="E45" s="315" t="s">
        <v>116</v>
      </c>
      <c r="F45" s="310" t="s">
        <v>79</v>
      </c>
      <c r="G45" s="310" t="s">
        <v>80</v>
      </c>
      <c r="H45" s="310" t="s">
        <v>72</v>
      </c>
      <c r="I45" s="315" t="s">
        <v>117</v>
      </c>
      <c r="J45" s="310" t="s">
        <v>79</v>
      </c>
      <c r="K45" s="348" t="s">
        <v>80</v>
      </c>
    </row>
    <row r="46" spans="1:11">
      <c r="A46" s="226" t="s">
        <v>71</v>
      </c>
      <c r="B46" s="131" t="s">
        <v>79</v>
      </c>
      <c r="C46" s="131" t="s">
        <v>80</v>
      </c>
      <c r="D46" s="131" t="s">
        <v>72</v>
      </c>
      <c r="E46" s="137" t="s">
        <v>78</v>
      </c>
      <c r="F46" s="131" t="s">
        <v>79</v>
      </c>
      <c r="G46" s="131" t="s">
        <v>80</v>
      </c>
      <c r="H46" s="131" t="s">
        <v>72</v>
      </c>
      <c r="I46" s="137" t="s">
        <v>89</v>
      </c>
      <c r="J46" s="131" t="s">
        <v>79</v>
      </c>
      <c r="K46" s="132" t="s">
        <v>80</v>
      </c>
    </row>
    <row r="47" ht="15" spans="1:11">
      <c r="A47" s="166" t="s">
        <v>82</v>
      </c>
      <c r="B47" s="147"/>
      <c r="C47" s="147"/>
      <c r="D47" s="147"/>
      <c r="E47" s="147"/>
      <c r="F47" s="147"/>
      <c r="G47" s="147"/>
      <c r="H47" s="147"/>
      <c r="I47" s="147"/>
      <c r="J47" s="147"/>
      <c r="K47" s="278"/>
    </row>
    <row r="48" ht="15" spans="1:11">
      <c r="A48" s="334" t="s">
        <v>118</v>
      </c>
      <c r="B48" s="334"/>
      <c r="C48" s="334"/>
      <c r="D48" s="334"/>
      <c r="E48" s="334"/>
      <c r="F48" s="334"/>
      <c r="G48" s="334"/>
      <c r="H48" s="334"/>
      <c r="I48" s="334"/>
      <c r="J48" s="334"/>
      <c r="K48" s="334"/>
    </row>
    <row r="49" ht="15" spans="1:11">
      <c r="A49" s="335"/>
      <c r="B49" s="336"/>
      <c r="C49" s="336"/>
      <c r="D49" s="336"/>
      <c r="E49" s="336"/>
      <c r="F49" s="336"/>
      <c r="G49" s="336"/>
      <c r="H49" s="336"/>
      <c r="I49" s="336"/>
      <c r="J49" s="336"/>
      <c r="K49" s="359"/>
    </row>
    <row r="50" spans="1:11">
      <c r="A50" s="337" t="s">
        <v>119</v>
      </c>
      <c r="B50" s="338" t="s">
        <v>120</v>
      </c>
      <c r="C50" s="338"/>
      <c r="D50" s="339" t="s">
        <v>121</v>
      </c>
      <c r="E50" s="340" t="s">
        <v>122</v>
      </c>
      <c r="F50" s="341" t="s">
        <v>123</v>
      </c>
      <c r="G50" s="342"/>
      <c r="H50" s="343" t="s">
        <v>124</v>
      </c>
      <c r="I50" s="360"/>
      <c r="J50" s="361" t="s">
        <v>125</v>
      </c>
      <c r="K50" s="362"/>
    </row>
    <row r="51" ht="15" spans="1:11">
      <c r="A51" s="334" t="s">
        <v>126</v>
      </c>
      <c r="B51" s="334"/>
      <c r="C51" s="334"/>
      <c r="D51" s="334"/>
      <c r="E51" s="334"/>
      <c r="F51" s="334"/>
      <c r="G51" s="334"/>
      <c r="H51" s="334"/>
      <c r="I51" s="334"/>
      <c r="J51" s="334"/>
      <c r="K51" s="334"/>
    </row>
    <row r="52" ht="15" spans="1:11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63"/>
    </row>
    <row r="53" ht="15" spans="1:11">
      <c r="A53" s="337" t="s">
        <v>119</v>
      </c>
      <c r="B53" s="338" t="s">
        <v>120</v>
      </c>
      <c r="C53" s="338"/>
      <c r="D53" s="339" t="s">
        <v>121</v>
      </c>
      <c r="E53" s="346"/>
      <c r="F53" s="341" t="s">
        <v>127</v>
      </c>
      <c r="G53" s="342"/>
      <c r="H53" s="343" t="s">
        <v>124</v>
      </c>
      <c r="I53" s="360"/>
      <c r="J53" s="361"/>
      <c r="K53" s="36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295275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295275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295275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295275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295275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295275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workbookViewId="0">
      <selection activeCell="O21" sqref="O21"/>
    </sheetView>
  </sheetViews>
  <sheetFormatPr defaultColWidth="9" defaultRowHeight="14.25"/>
  <cols>
    <col min="1" max="1" width="13.75" customWidth="1"/>
    <col min="11" max="11" width="10.25" style="61" customWidth="1"/>
  </cols>
  <sheetData>
    <row r="1" spans="1:14">
      <c r="A1" s="72" t="s">
        <v>128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18" spans="1:14">
      <c r="A2" s="74" t="s">
        <v>46</v>
      </c>
      <c r="B2" s="75" t="s">
        <v>47</v>
      </c>
      <c r="C2" s="76"/>
      <c r="D2" s="77" t="s">
        <v>129</v>
      </c>
      <c r="E2" s="78" t="s">
        <v>130</v>
      </c>
      <c r="F2" s="78"/>
      <c r="G2" s="78"/>
      <c r="H2" s="79"/>
      <c r="I2" s="297" t="s">
        <v>41</v>
      </c>
      <c r="J2" s="298" t="s">
        <v>131</v>
      </c>
      <c r="K2" s="105"/>
      <c r="L2" s="299"/>
      <c r="M2" s="299"/>
      <c r="N2" s="300"/>
    </row>
    <row r="3" spans="1:14">
      <c r="A3" s="80" t="s">
        <v>132</v>
      </c>
      <c r="B3" s="81" t="s">
        <v>133</v>
      </c>
      <c r="C3" s="80"/>
      <c r="D3" s="80"/>
      <c r="E3" s="80"/>
      <c r="F3" s="80"/>
      <c r="G3" s="80"/>
      <c r="H3" s="74"/>
      <c r="I3" s="81" t="s">
        <v>134</v>
      </c>
      <c r="J3" s="80"/>
      <c r="K3" s="198"/>
      <c r="L3" s="80"/>
      <c r="M3" s="80"/>
      <c r="N3" s="80"/>
    </row>
    <row r="4" spans="1:14">
      <c r="A4" s="80"/>
      <c r="B4" s="82" t="s">
        <v>94</v>
      </c>
      <c r="C4" s="83" t="s">
        <v>95</v>
      </c>
      <c r="D4" s="83" t="s">
        <v>96</v>
      </c>
      <c r="E4" s="83" t="s">
        <v>97</v>
      </c>
      <c r="F4" s="83" t="s">
        <v>98</v>
      </c>
      <c r="G4" s="83" t="s">
        <v>99</v>
      </c>
      <c r="H4" s="74"/>
      <c r="I4" s="82" t="s">
        <v>94</v>
      </c>
      <c r="J4" s="83" t="s">
        <v>95</v>
      </c>
      <c r="K4" s="200" t="s">
        <v>96</v>
      </c>
      <c r="L4" s="83" t="s">
        <v>97</v>
      </c>
      <c r="M4" s="83" t="s">
        <v>98</v>
      </c>
      <c r="N4" s="83" t="s">
        <v>99</v>
      </c>
    </row>
    <row r="5" ht="16.5" spans="1:14">
      <c r="A5" s="80"/>
      <c r="B5" s="84" t="s">
        <v>135</v>
      </c>
      <c r="C5" s="84" t="s">
        <v>136</v>
      </c>
      <c r="D5" s="85" t="s">
        <v>137</v>
      </c>
      <c r="E5" s="84" t="s">
        <v>138</v>
      </c>
      <c r="F5" s="84" t="s">
        <v>139</v>
      </c>
      <c r="G5" s="84" t="s">
        <v>140</v>
      </c>
      <c r="H5" s="74"/>
      <c r="I5" s="98" t="s">
        <v>135</v>
      </c>
      <c r="J5" s="98" t="s">
        <v>136</v>
      </c>
      <c r="K5" s="202" t="s">
        <v>137</v>
      </c>
      <c r="L5" s="98" t="s">
        <v>138</v>
      </c>
      <c r="M5" s="98" t="s">
        <v>139</v>
      </c>
      <c r="N5" s="98" t="s">
        <v>140</v>
      </c>
    </row>
    <row r="6" ht="17.25" spans="1:14">
      <c r="A6" s="86" t="s">
        <v>141</v>
      </c>
      <c r="B6" s="87">
        <v>60.4</v>
      </c>
      <c r="C6" s="87">
        <v>62.2</v>
      </c>
      <c r="D6" s="88">
        <v>64</v>
      </c>
      <c r="E6" s="87">
        <v>65.8</v>
      </c>
      <c r="F6" s="87">
        <v>67.6</v>
      </c>
      <c r="G6" s="87">
        <v>69.4</v>
      </c>
      <c r="H6" s="74"/>
      <c r="I6" s="301"/>
      <c r="J6" s="74"/>
      <c r="K6" s="203" t="s">
        <v>142</v>
      </c>
      <c r="L6" s="74"/>
      <c r="M6" s="74"/>
      <c r="N6" s="74"/>
    </row>
    <row r="7" spans="1:14">
      <c r="A7" s="86" t="s">
        <v>143</v>
      </c>
      <c r="B7" s="87">
        <v>33.6</v>
      </c>
      <c r="C7" s="87">
        <v>34.8</v>
      </c>
      <c r="D7" s="88">
        <v>36</v>
      </c>
      <c r="E7" s="87">
        <v>37.2</v>
      </c>
      <c r="F7" s="87">
        <v>38.4</v>
      </c>
      <c r="G7" s="87">
        <v>39.6</v>
      </c>
      <c r="H7" s="74"/>
      <c r="I7" s="74"/>
      <c r="J7" s="74"/>
      <c r="K7" s="203" t="s">
        <v>144</v>
      </c>
      <c r="L7" s="74"/>
      <c r="M7" s="74"/>
      <c r="N7" s="74"/>
    </row>
    <row r="8" spans="1:14">
      <c r="A8" s="86" t="s">
        <v>145</v>
      </c>
      <c r="B8" s="87">
        <v>76</v>
      </c>
      <c r="C8" s="87">
        <v>80</v>
      </c>
      <c r="D8" s="88">
        <v>84</v>
      </c>
      <c r="E8" s="87">
        <v>88</v>
      </c>
      <c r="F8" s="87">
        <v>93</v>
      </c>
      <c r="G8" s="87">
        <v>99</v>
      </c>
      <c r="H8" s="74"/>
      <c r="I8" s="74"/>
      <c r="J8" s="74"/>
      <c r="K8" s="205" t="s">
        <v>146</v>
      </c>
      <c r="L8" s="74"/>
      <c r="M8" s="74"/>
      <c r="N8" s="74"/>
    </row>
    <row r="9" s="196" customFormat="1" spans="1:14">
      <c r="A9" s="89" t="s">
        <v>147</v>
      </c>
      <c r="B9" s="90">
        <v>86</v>
      </c>
      <c r="C9" s="90">
        <v>90</v>
      </c>
      <c r="D9" s="91">
        <v>94</v>
      </c>
      <c r="E9" s="90">
        <v>98</v>
      </c>
      <c r="F9" s="90">
        <v>103</v>
      </c>
      <c r="G9" s="90">
        <v>109</v>
      </c>
      <c r="H9" s="74"/>
      <c r="I9" s="302"/>
      <c r="J9" s="302"/>
      <c r="K9" s="207" t="s">
        <v>142</v>
      </c>
      <c r="L9" s="302"/>
      <c r="M9" s="302"/>
      <c r="N9" s="302"/>
    </row>
    <row r="10" spans="1:14">
      <c r="A10" s="86" t="s">
        <v>148</v>
      </c>
      <c r="B10" s="92">
        <v>100.8</v>
      </c>
      <c r="C10" s="92">
        <v>104.4</v>
      </c>
      <c r="D10" s="93">
        <v>108</v>
      </c>
      <c r="E10" s="92">
        <v>112</v>
      </c>
      <c r="F10" s="92">
        <v>116</v>
      </c>
      <c r="G10" s="92">
        <v>120</v>
      </c>
      <c r="H10" s="74"/>
      <c r="I10" s="74"/>
      <c r="J10" s="74"/>
      <c r="K10" s="208" t="s">
        <v>149</v>
      </c>
      <c r="L10" s="74"/>
      <c r="M10" s="74"/>
      <c r="N10" s="74"/>
    </row>
    <row r="11" spans="1:14">
      <c r="A11" s="86" t="s">
        <v>150</v>
      </c>
      <c r="B11" s="87">
        <v>61.4</v>
      </c>
      <c r="C11" s="87">
        <v>63.7</v>
      </c>
      <c r="D11" s="88">
        <v>66</v>
      </c>
      <c r="E11" s="87">
        <v>68.6</v>
      </c>
      <c r="F11" s="87">
        <v>71.2</v>
      </c>
      <c r="G11" s="87">
        <v>73.8</v>
      </c>
      <c r="H11" s="74"/>
      <c r="I11" s="74"/>
      <c r="J11" s="74"/>
      <c r="K11" s="203" t="s">
        <v>151</v>
      </c>
      <c r="L11" s="74"/>
      <c r="M11" s="74"/>
      <c r="N11" s="74"/>
    </row>
    <row r="12" spans="1:14">
      <c r="A12" s="86" t="s">
        <v>152</v>
      </c>
      <c r="B12" s="87">
        <v>22.6</v>
      </c>
      <c r="C12" s="87">
        <v>23.3</v>
      </c>
      <c r="D12" s="88">
        <v>24</v>
      </c>
      <c r="E12" s="87">
        <v>24.7</v>
      </c>
      <c r="F12" s="87">
        <v>25.4</v>
      </c>
      <c r="G12" s="87">
        <v>25.7</v>
      </c>
      <c r="H12" s="74"/>
      <c r="I12" s="74"/>
      <c r="J12" s="74"/>
      <c r="K12" s="203" t="s">
        <v>153</v>
      </c>
      <c r="L12" s="74"/>
      <c r="M12" s="74"/>
      <c r="N12" s="74"/>
    </row>
    <row r="13" spans="1:14">
      <c r="A13" s="86" t="s">
        <v>154</v>
      </c>
      <c r="B13" s="87">
        <v>27.7</v>
      </c>
      <c r="C13" s="87">
        <v>28.4</v>
      </c>
      <c r="D13" s="88">
        <v>29</v>
      </c>
      <c r="E13" s="87">
        <v>29.6</v>
      </c>
      <c r="F13" s="87">
        <v>30.3</v>
      </c>
      <c r="G13" s="87">
        <v>30.9</v>
      </c>
      <c r="H13" s="74"/>
      <c r="I13" s="74"/>
      <c r="J13" s="74"/>
      <c r="K13" s="203" t="s">
        <v>155</v>
      </c>
      <c r="L13" s="74"/>
      <c r="M13" s="74"/>
      <c r="N13" s="74"/>
    </row>
    <row r="14" spans="1:14">
      <c r="A14" s="86" t="s">
        <v>156</v>
      </c>
      <c r="B14" s="87">
        <v>40.7</v>
      </c>
      <c r="C14" s="87">
        <v>41.6</v>
      </c>
      <c r="D14" s="88">
        <v>42.5</v>
      </c>
      <c r="E14" s="87">
        <v>43.6</v>
      </c>
      <c r="F14" s="87">
        <v>44.7</v>
      </c>
      <c r="G14" s="87">
        <v>45.8</v>
      </c>
      <c r="H14" s="74"/>
      <c r="I14" s="74"/>
      <c r="J14" s="74"/>
      <c r="K14" s="203" t="s">
        <v>153</v>
      </c>
      <c r="L14" s="74"/>
      <c r="M14" s="74"/>
      <c r="N14" s="74"/>
    </row>
    <row r="15" spans="1:14">
      <c r="A15" s="86" t="s">
        <v>157</v>
      </c>
      <c r="B15" s="87">
        <v>14.5</v>
      </c>
      <c r="C15" s="87">
        <v>14.5</v>
      </c>
      <c r="D15" s="88">
        <v>15</v>
      </c>
      <c r="E15" s="87">
        <v>15</v>
      </c>
      <c r="F15" s="87">
        <v>16.5</v>
      </c>
      <c r="G15" s="87">
        <v>16.5</v>
      </c>
      <c r="H15" s="74"/>
      <c r="I15" s="74"/>
      <c r="J15" s="74"/>
      <c r="K15" s="203" t="s">
        <v>142</v>
      </c>
      <c r="L15" s="74"/>
      <c r="M15" s="74"/>
      <c r="N15" s="74"/>
    </row>
    <row r="16" ht="17.25" spans="1:14">
      <c r="A16" s="94" t="s">
        <v>158</v>
      </c>
      <c r="B16" s="87">
        <v>13.5</v>
      </c>
      <c r="C16" s="87">
        <v>13.5</v>
      </c>
      <c r="D16" s="88">
        <v>14</v>
      </c>
      <c r="E16" s="87">
        <v>14</v>
      </c>
      <c r="F16" s="87">
        <v>15.5</v>
      </c>
      <c r="G16" s="87">
        <v>15.5</v>
      </c>
      <c r="H16" s="74"/>
      <c r="I16" s="74"/>
      <c r="J16" s="74"/>
      <c r="K16" s="203" t="s">
        <v>142</v>
      </c>
      <c r="L16" s="74"/>
      <c r="M16" s="74"/>
      <c r="N16" s="74"/>
    </row>
    <row r="17" ht="15.75" spans="1:14">
      <c r="A17" s="95" t="s">
        <v>159</v>
      </c>
      <c r="B17" s="87">
        <v>3.5</v>
      </c>
      <c r="C17" s="87">
        <v>3.5</v>
      </c>
      <c r="D17" s="88">
        <v>3.5</v>
      </c>
      <c r="E17" s="87">
        <v>3.5</v>
      </c>
      <c r="F17" s="87">
        <v>3.5</v>
      </c>
      <c r="G17" s="87">
        <v>3.5</v>
      </c>
      <c r="H17" s="74"/>
      <c r="I17" s="74"/>
      <c r="J17" s="74"/>
      <c r="K17" s="203" t="s">
        <v>142</v>
      </c>
      <c r="L17" s="74"/>
      <c r="M17" s="74"/>
      <c r="N17" s="74"/>
    </row>
    <row r="18" spans="1:14">
      <c r="A18" s="86" t="s">
        <v>160</v>
      </c>
      <c r="B18" s="87">
        <v>16.5</v>
      </c>
      <c r="C18" s="87">
        <v>16.5</v>
      </c>
      <c r="D18" s="88">
        <v>17</v>
      </c>
      <c r="E18" s="87">
        <v>17</v>
      </c>
      <c r="F18" s="87">
        <v>18</v>
      </c>
      <c r="G18" s="87">
        <v>18</v>
      </c>
      <c r="H18" s="74"/>
      <c r="I18" s="74"/>
      <c r="J18" s="74"/>
      <c r="K18" s="203" t="s">
        <v>142</v>
      </c>
      <c r="L18" s="74"/>
      <c r="M18" s="74"/>
      <c r="N18" s="74"/>
    </row>
    <row r="19" ht="15.75" spans="1:14">
      <c r="A19" s="95" t="s">
        <v>161</v>
      </c>
      <c r="B19" s="87">
        <v>19.5</v>
      </c>
      <c r="C19" s="87">
        <v>19.5</v>
      </c>
      <c r="D19" s="88">
        <v>20</v>
      </c>
      <c r="E19" s="87">
        <v>20</v>
      </c>
      <c r="F19" s="87">
        <v>21.5</v>
      </c>
      <c r="G19" s="87">
        <v>21.5</v>
      </c>
      <c r="H19" s="74"/>
      <c r="I19" s="74"/>
      <c r="J19" s="74"/>
      <c r="K19" s="203" t="s">
        <v>142</v>
      </c>
      <c r="L19" s="74"/>
      <c r="M19" s="74"/>
      <c r="N19" s="74"/>
    </row>
    <row r="20" spans="1:14">
      <c r="A20" s="96" t="s">
        <v>162</v>
      </c>
      <c r="B20" s="92">
        <f>C20</f>
        <v>4.5</v>
      </c>
      <c r="C20" s="92">
        <f>D20</f>
        <v>4.5</v>
      </c>
      <c r="D20" s="93">
        <v>4.5</v>
      </c>
      <c r="E20" s="93">
        <f>D20</f>
        <v>4.5</v>
      </c>
      <c r="F20" s="93">
        <f t="shared" ref="F20" si="0">E20</f>
        <v>4.5</v>
      </c>
      <c r="G20" s="93">
        <f t="shared" ref="G20" si="1">F20</f>
        <v>4.5</v>
      </c>
      <c r="H20" s="74"/>
      <c r="I20" s="74"/>
      <c r="J20" s="74"/>
      <c r="K20" s="203" t="s">
        <v>142</v>
      </c>
      <c r="L20" s="74"/>
      <c r="M20" s="74"/>
      <c r="N20" s="74"/>
    </row>
    <row r="21" ht="16.5" spans="1:14">
      <c r="A21" s="97"/>
      <c r="B21" s="98"/>
      <c r="C21" s="98"/>
      <c r="D21" s="99"/>
      <c r="E21" s="98"/>
      <c r="F21" s="98"/>
      <c r="G21" s="98"/>
      <c r="H21" s="74"/>
      <c r="I21" s="74"/>
      <c r="J21" s="74"/>
      <c r="K21" s="203"/>
      <c r="L21" s="74"/>
      <c r="M21" s="74"/>
      <c r="N21" s="74"/>
    </row>
    <row r="22" spans="1:14">
      <c r="A22" s="100"/>
      <c r="B22" s="74"/>
      <c r="C22" s="74"/>
      <c r="D22" s="74"/>
      <c r="E22" s="74"/>
      <c r="F22" s="74"/>
      <c r="G22" s="74"/>
      <c r="H22" s="74"/>
      <c r="I22" s="74"/>
      <c r="J22" s="74"/>
      <c r="K22" s="209"/>
      <c r="L22" s="74"/>
      <c r="M22" s="74"/>
      <c r="N22" s="74"/>
    </row>
    <row r="23" spans="1:14">
      <c r="A23" s="296"/>
      <c r="B23" s="210"/>
      <c r="C23" s="211"/>
      <c r="D23" s="211"/>
      <c r="E23" s="212"/>
      <c r="F23" s="212"/>
      <c r="G23" s="213"/>
      <c r="H23" s="74"/>
      <c r="I23" s="210"/>
      <c r="J23" s="211"/>
      <c r="K23" s="211"/>
      <c r="L23" s="212"/>
      <c r="M23" s="212"/>
      <c r="N23" s="213"/>
    </row>
    <row r="24" spans="8:8">
      <c r="H24" s="10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4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B5" sqref="B5:C5"/>
    </sheetView>
  </sheetViews>
  <sheetFormatPr defaultColWidth="9" defaultRowHeight="14.25"/>
  <cols>
    <col min="1" max="1" width="12.625" customWidth="1"/>
    <col min="4" max="4" width="24.875" customWidth="1"/>
    <col min="5" max="5" width="9" hidden="1" customWidth="1"/>
    <col min="7" max="7" width="16" customWidth="1"/>
    <col min="11" max="11" width="14.125" customWidth="1"/>
  </cols>
  <sheetData>
    <row r="1" ht="23.25" spans="1:11">
      <c r="A1" s="214" t="s">
        <v>163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</row>
    <row r="2" spans="1:11">
      <c r="A2" s="215" t="s">
        <v>37</v>
      </c>
      <c r="B2" s="216" t="s">
        <v>164</v>
      </c>
      <c r="C2" s="216"/>
      <c r="D2" s="217" t="s">
        <v>39</v>
      </c>
      <c r="E2" s="217"/>
      <c r="F2" s="216" t="s">
        <v>40</v>
      </c>
      <c r="G2" s="216"/>
      <c r="H2" s="218" t="s">
        <v>41</v>
      </c>
      <c r="I2" s="276" t="s">
        <v>42</v>
      </c>
      <c r="J2" s="276"/>
      <c r="K2" s="277"/>
    </row>
    <row r="3" spans="1:11">
      <c r="A3" s="219" t="s">
        <v>43</v>
      </c>
      <c r="B3" s="128"/>
      <c r="C3" s="220"/>
      <c r="D3" s="221" t="s">
        <v>44</v>
      </c>
      <c r="E3" s="222"/>
      <c r="F3" s="222"/>
      <c r="G3" s="223"/>
      <c r="H3" s="221" t="s">
        <v>45</v>
      </c>
      <c r="I3" s="222"/>
      <c r="J3" s="222"/>
      <c r="K3" s="223"/>
    </row>
    <row r="4" spans="1:11">
      <c r="A4" s="138" t="s">
        <v>46</v>
      </c>
      <c r="B4" s="131" t="s">
        <v>47</v>
      </c>
      <c r="C4" s="132"/>
      <c r="D4" s="138" t="s">
        <v>165</v>
      </c>
      <c r="E4" s="140"/>
      <c r="F4" s="224">
        <v>45392</v>
      </c>
      <c r="G4" s="225"/>
      <c r="H4" s="138" t="s">
        <v>166</v>
      </c>
      <c r="I4" s="140"/>
      <c r="J4" s="131" t="s">
        <v>50</v>
      </c>
      <c r="K4" s="132" t="s">
        <v>51</v>
      </c>
    </row>
    <row r="5" spans="1:11">
      <c r="A5" s="133" t="s">
        <v>52</v>
      </c>
      <c r="B5" s="131" t="s">
        <v>53</v>
      </c>
      <c r="C5" s="132"/>
      <c r="D5" s="138" t="s">
        <v>167</v>
      </c>
      <c r="E5" s="140"/>
      <c r="F5" s="224">
        <v>45355</v>
      </c>
      <c r="G5" s="225"/>
      <c r="H5" s="138" t="s">
        <v>168</v>
      </c>
      <c r="I5" s="140"/>
      <c r="J5" s="131" t="s">
        <v>50</v>
      </c>
      <c r="K5" s="132" t="s">
        <v>51</v>
      </c>
    </row>
    <row r="6" spans="1:11">
      <c r="A6" s="138" t="s">
        <v>56</v>
      </c>
      <c r="B6" s="131">
        <v>2</v>
      </c>
      <c r="C6" s="132">
        <v>6</v>
      </c>
      <c r="D6" s="138" t="s">
        <v>169</v>
      </c>
      <c r="E6" s="140"/>
      <c r="F6" s="224">
        <v>45369</v>
      </c>
      <c r="G6" s="225"/>
      <c r="H6" s="226" t="s">
        <v>170</v>
      </c>
      <c r="I6" s="137"/>
      <c r="J6" s="137"/>
      <c r="K6" s="182"/>
    </row>
    <row r="7" spans="1:11">
      <c r="A7" s="138" t="s">
        <v>59</v>
      </c>
      <c r="B7" s="227">
        <v>2012</v>
      </c>
      <c r="C7" s="228"/>
      <c r="D7" s="229" t="s">
        <v>171</v>
      </c>
      <c r="E7" s="230"/>
      <c r="F7" s="224">
        <v>45377</v>
      </c>
      <c r="G7" s="225"/>
      <c r="H7" s="231"/>
      <c r="I7" s="131"/>
      <c r="J7" s="131"/>
      <c r="K7" s="132"/>
    </row>
    <row r="8" ht="15" spans="1:11">
      <c r="A8" s="232" t="s">
        <v>62</v>
      </c>
      <c r="B8" s="233" t="s">
        <v>63</v>
      </c>
      <c r="C8" s="234"/>
      <c r="D8" s="166" t="s">
        <v>64</v>
      </c>
      <c r="E8" s="147"/>
      <c r="F8" s="235">
        <v>45389</v>
      </c>
      <c r="G8" s="236"/>
      <c r="H8" s="166"/>
      <c r="I8" s="147"/>
      <c r="J8" s="147"/>
      <c r="K8" s="278"/>
    </row>
    <row r="9" ht="15" spans="1:11">
      <c r="A9" s="237" t="s">
        <v>172</v>
      </c>
      <c r="B9" s="237"/>
      <c r="C9" s="237"/>
      <c r="D9" s="237"/>
      <c r="E9" s="237"/>
      <c r="F9" s="237"/>
      <c r="G9" s="237"/>
      <c r="H9" s="237"/>
      <c r="I9" s="237"/>
      <c r="J9" s="237"/>
      <c r="K9" s="237"/>
    </row>
    <row r="10" spans="1:11">
      <c r="A10" s="151" t="s">
        <v>68</v>
      </c>
      <c r="B10" s="238" t="s">
        <v>69</v>
      </c>
      <c r="C10" s="239" t="s">
        <v>70</v>
      </c>
      <c r="D10" s="240"/>
      <c r="E10" s="130" t="s">
        <v>73</v>
      </c>
      <c r="F10" s="238" t="s">
        <v>69</v>
      </c>
      <c r="G10" s="239" t="s">
        <v>70</v>
      </c>
      <c r="H10" s="238"/>
      <c r="I10" s="130" t="s">
        <v>71</v>
      </c>
      <c r="J10" s="238" t="s">
        <v>69</v>
      </c>
      <c r="K10" s="279" t="s">
        <v>70</v>
      </c>
    </row>
    <row r="11" spans="1:11">
      <c r="A11" s="133" t="s">
        <v>74</v>
      </c>
      <c r="B11" s="241" t="s">
        <v>69</v>
      </c>
      <c r="C11" s="131" t="s">
        <v>70</v>
      </c>
      <c r="D11" s="242"/>
      <c r="E11" s="135" t="s">
        <v>76</v>
      </c>
      <c r="F11" s="241" t="s">
        <v>69</v>
      </c>
      <c r="G11" s="131" t="s">
        <v>70</v>
      </c>
      <c r="H11" s="241"/>
      <c r="I11" s="135" t="s">
        <v>81</v>
      </c>
      <c r="J11" s="241" t="s">
        <v>69</v>
      </c>
      <c r="K11" s="132" t="s">
        <v>70</v>
      </c>
    </row>
    <row r="12" ht="15" spans="1:11">
      <c r="A12" s="166" t="s">
        <v>108</v>
      </c>
      <c r="B12" s="147"/>
      <c r="C12" s="147"/>
      <c r="D12" s="147"/>
      <c r="E12" s="147"/>
      <c r="F12" s="147"/>
      <c r="G12" s="147"/>
      <c r="H12" s="147"/>
      <c r="I12" s="147"/>
      <c r="J12" s="147"/>
      <c r="K12" s="278"/>
    </row>
    <row r="13" ht="15" spans="1:11">
      <c r="A13" s="243" t="s">
        <v>173</v>
      </c>
      <c r="B13" s="243"/>
      <c r="C13" s="243"/>
      <c r="D13" s="243"/>
      <c r="E13" s="243"/>
      <c r="F13" s="243"/>
      <c r="G13" s="243"/>
      <c r="H13" s="243"/>
      <c r="I13" s="243"/>
      <c r="J13" s="243"/>
      <c r="K13" s="243"/>
    </row>
    <row r="14" spans="1:11">
      <c r="A14" s="244" t="s">
        <v>174</v>
      </c>
      <c r="B14" s="245"/>
      <c r="C14" s="245"/>
      <c r="D14" s="245"/>
      <c r="E14" s="245" t="s">
        <v>175</v>
      </c>
      <c r="F14" s="245"/>
      <c r="G14" s="245"/>
      <c r="H14" s="245"/>
      <c r="I14" s="254"/>
      <c r="J14" s="254"/>
      <c r="K14" s="280"/>
    </row>
    <row r="15" spans="1:11">
      <c r="A15" s="246" t="s">
        <v>176</v>
      </c>
      <c r="B15" s="247"/>
      <c r="C15" s="247"/>
      <c r="D15" s="248"/>
      <c r="E15" s="249" t="s">
        <v>177</v>
      </c>
      <c r="F15" s="247"/>
      <c r="G15" s="247"/>
      <c r="H15" s="248"/>
      <c r="I15" s="281"/>
      <c r="J15" s="282"/>
      <c r="K15" s="283"/>
    </row>
    <row r="16" ht="15" spans="1:11">
      <c r="A16" s="250"/>
      <c r="B16" s="251"/>
      <c r="C16" s="251"/>
      <c r="D16" s="251"/>
      <c r="E16" s="251"/>
      <c r="F16" s="251"/>
      <c r="G16" s="251"/>
      <c r="H16" s="251"/>
      <c r="I16" s="251"/>
      <c r="J16" s="251"/>
      <c r="K16" s="284"/>
    </row>
    <row r="17" ht="15" spans="1:11">
      <c r="A17" s="243" t="s">
        <v>178</v>
      </c>
      <c r="B17" s="243"/>
      <c r="C17" s="243"/>
      <c r="D17" s="243"/>
      <c r="E17" s="243"/>
      <c r="F17" s="243"/>
      <c r="G17" s="243"/>
      <c r="H17" s="243"/>
      <c r="I17" s="243"/>
      <c r="J17" s="243"/>
      <c r="K17" s="243"/>
    </row>
    <row r="18" spans="1:11">
      <c r="A18" s="244"/>
      <c r="B18" s="245"/>
      <c r="C18" s="245"/>
      <c r="D18" s="245"/>
      <c r="E18" s="245"/>
      <c r="F18" s="245"/>
      <c r="G18" s="245"/>
      <c r="H18" s="245"/>
      <c r="I18" s="254"/>
      <c r="J18" s="254"/>
      <c r="K18" s="280"/>
    </row>
    <row r="19" spans="1:11">
      <c r="A19" s="246"/>
      <c r="B19" s="247"/>
      <c r="C19" s="247"/>
      <c r="D19" s="248"/>
      <c r="E19" s="249"/>
      <c r="F19" s="247"/>
      <c r="G19" s="247"/>
      <c r="H19" s="248"/>
      <c r="I19" s="281"/>
      <c r="J19" s="282"/>
      <c r="K19" s="283"/>
    </row>
    <row r="20" ht="15" spans="1:11">
      <c r="A20" s="250"/>
      <c r="B20" s="251"/>
      <c r="C20" s="251"/>
      <c r="D20" s="251"/>
      <c r="E20" s="251"/>
      <c r="F20" s="251"/>
      <c r="G20" s="251"/>
      <c r="H20" s="251"/>
      <c r="I20" s="251"/>
      <c r="J20" s="251"/>
      <c r="K20" s="284"/>
    </row>
    <row r="21" ht="15" spans="1:11">
      <c r="A21" s="252" t="s">
        <v>105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</row>
    <row r="22" spans="1:11">
      <c r="A22" s="253" t="s">
        <v>106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80"/>
    </row>
    <row r="23" spans="1:11">
      <c r="A23" s="255" t="s">
        <v>107</v>
      </c>
      <c r="B23" s="256"/>
      <c r="C23" s="131" t="s">
        <v>50</v>
      </c>
      <c r="D23" s="131" t="s">
        <v>51</v>
      </c>
      <c r="E23" s="257"/>
      <c r="F23" s="257"/>
      <c r="G23" s="257"/>
      <c r="H23" s="257"/>
      <c r="I23" s="257"/>
      <c r="J23" s="257"/>
      <c r="K23" s="285"/>
    </row>
    <row r="24" spans="1:11">
      <c r="A24" s="138" t="s">
        <v>179</v>
      </c>
      <c r="B24" s="131"/>
      <c r="C24" s="131"/>
      <c r="D24" s="131"/>
      <c r="E24" s="131"/>
      <c r="F24" s="131"/>
      <c r="G24" s="131"/>
      <c r="H24" s="131"/>
      <c r="I24" s="131"/>
      <c r="J24" s="131"/>
      <c r="K24" s="132"/>
    </row>
    <row r="25" ht="15" spans="1:11">
      <c r="A25" s="258"/>
      <c r="B25" s="179"/>
      <c r="C25" s="179"/>
      <c r="D25" s="179"/>
      <c r="E25" s="179"/>
      <c r="F25" s="179"/>
      <c r="G25" s="179"/>
      <c r="H25" s="179"/>
      <c r="I25" s="179"/>
      <c r="J25" s="179"/>
      <c r="K25" s="286"/>
    </row>
    <row r="26" ht="15" spans="1:11">
      <c r="A26" s="237" t="s">
        <v>114</v>
      </c>
      <c r="B26" s="237"/>
      <c r="C26" s="237"/>
      <c r="D26" s="237"/>
      <c r="E26" s="237"/>
      <c r="F26" s="237"/>
      <c r="G26" s="237"/>
      <c r="H26" s="237"/>
      <c r="I26" s="237"/>
      <c r="J26" s="237"/>
      <c r="K26" s="237"/>
    </row>
    <row r="27" spans="1:11">
      <c r="A27" s="219" t="s">
        <v>115</v>
      </c>
      <c r="B27" s="239" t="s">
        <v>79</v>
      </c>
      <c r="C27" s="239" t="s">
        <v>80</v>
      </c>
      <c r="D27" s="239" t="s">
        <v>72</v>
      </c>
      <c r="E27" s="128" t="s">
        <v>116</v>
      </c>
      <c r="F27" s="239" t="s">
        <v>79</v>
      </c>
      <c r="G27" s="239" t="s">
        <v>80</v>
      </c>
      <c r="H27" s="239" t="s">
        <v>72</v>
      </c>
      <c r="I27" s="128" t="s">
        <v>117</v>
      </c>
      <c r="J27" s="239" t="s">
        <v>79</v>
      </c>
      <c r="K27" s="279" t="s">
        <v>80</v>
      </c>
    </row>
    <row r="28" spans="1:11">
      <c r="A28" s="226" t="s">
        <v>71</v>
      </c>
      <c r="B28" s="131" t="s">
        <v>79</v>
      </c>
      <c r="C28" s="131" t="s">
        <v>80</v>
      </c>
      <c r="D28" s="131" t="s">
        <v>72</v>
      </c>
      <c r="E28" s="137" t="s">
        <v>78</v>
      </c>
      <c r="F28" s="131" t="s">
        <v>79</v>
      </c>
      <c r="G28" s="131" t="s">
        <v>80</v>
      </c>
      <c r="H28" s="131" t="s">
        <v>72</v>
      </c>
      <c r="I28" s="137" t="s">
        <v>89</v>
      </c>
      <c r="J28" s="131" t="s">
        <v>79</v>
      </c>
      <c r="K28" s="132" t="s">
        <v>80</v>
      </c>
    </row>
    <row r="29" spans="1:11">
      <c r="A29" s="138" t="s">
        <v>82</v>
      </c>
      <c r="B29" s="256"/>
      <c r="C29" s="256"/>
      <c r="D29" s="256"/>
      <c r="E29" s="256"/>
      <c r="F29" s="256"/>
      <c r="G29" s="256"/>
      <c r="H29" s="256"/>
      <c r="I29" s="256"/>
      <c r="J29" s="256"/>
      <c r="K29" s="287"/>
    </row>
    <row r="30" ht="15" spans="1:11">
      <c r="A30" s="259"/>
      <c r="B30" s="260"/>
      <c r="C30" s="260"/>
      <c r="D30" s="260"/>
      <c r="E30" s="260"/>
      <c r="F30" s="260"/>
      <c r="G30" s="260"/>
      <c r="H30" s="260"/>
      <c r="I30" s="260"/>
      <c r="J30" s="260"/>
      <c r="K30" s="288"/>
    </row>
    <row r="31" ht="15" spans="1:11">
      <c r="A31" s="237" t="s">
        <v>180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spans="1:11">
      <c r="A32" s="261" t="s">
        <v>181</v>
      </c>
      <c r="B32" s="262"/>
      <c r="C32" s="262"/>
      <c r="D32" s="262"/>
      <c r="E32" s="262"/>
      <c r="F32" s="262"/>
      <c r="G32" s="262"/>
      <c r="H32" s="262"/>
      <c r="I32" s="262"/>
      <c r="J32" s="262"/>
      <c r="K32" s="289"/>
    </row>
    <row r="33" spans="1:11">
      <c r="A33" s="170" t="s">
        <v>182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28"/>
    </row>
    <row r="34" spans="1:11">
      <c r="A34" s="170"/>
      <c r="B34" s="263"/>
      <c r="C34" s="263"/>
      <c r="D34" s="263"/>
      <c r="E34" s="263"/>
      <c r="F34" s="263"/>
      <c r="G34" s="263"/>
      <c r="H34" s="263"/>
      <c r="I34" s="263"/>
      <c r="J34" s="263"/>
      <c r="K34" s="228"/>
    </row>
    <row r="35" spans="1:11">
      <c r="A35" s="170"/>
      <c r="B35" s="263"/>
      <c r="C35" s="263"/>
      <c r="D35" s="263"/>
      <c r="E35" s="263"/>
      <c r="F35" s="263"/>
      <c r="G35" s="263"/>
      <c r="H35" s="263"/>
      <c r="I35" s="263"/>
      <c r="J35" s="263"/>
      <c r="K35" s="228"/>
    </row>
    <row r="36" spans="1:11">
      <c r="A36" s="170"/>
      <c r="B36" s="263"/>
      <c r="C36" s="263"/>
      <c r="D36" s="263"/>
      <c r="E36" s="263"/>
      <c r="F36" s="263"/>
      <c r="G36" s="263"/>
      <c r="H36" s="263"/>
      <c r="I36" s="263"/>
      <c r="J36" s="263"/>
      <c r="K36" s="228"/>
    </row>
    <row r="37" spans="1:11">
      <c r="A37" s="170"/>
      <c r="B37" s="263"/>
      <c r="C37" s="263"/>
      <c r="D37" s="263"/>
      <c r="E37" s="263"/>
      <c r="F37" s="263"/>
      <c r="G37" s="263"/>
      <c r="H37" s="263"/>
      <c r="I37" s="263"/>
      <c r="J37" s="263"/>
      <c r="K37" s="228"/>
    </row>
    <row r="38" spans="1:11">
      <c r="A38" s="170"/>
      <c r="B38" s="263"/>
      <c r="C38" s="263"/>
      <c r="D38" s="263"/>
      <c r="E38" s="263"/>
      <c r="F38" s="263"/>
      <c r="G38" s="263"/>
      <c r="H38" s="263"/>
      <c r="I38" s="263"/>
      <c r="J38" s="263"/>
      <c r="K38" s="228"/>
    </row>
    <row r="39" spans="1:11">
      <c r="A39" s="170"/>
      <c r="B39" s="263"/>
      <c r="C39" s="263"/>
      <c r="D39" s="263"/>
      <c r="E39" s="263"/>
      <c r="F39" s="263"/>
      <c r="G39" s="263"/>
      <c r="H39" s="263"/>
      <c r="I39" s="263"/>
      <c r="J39" s="263"/>
      <c r="K39" s="228"/>
    </row>
    <row r="40" spans="1:11">
      <c r="A40" s="170"/>
      <c r="B40" s="263"/>
      <c r="C40" s="263"/>
      <c r="D40" s="263"/>
      <c r="E40" s="263"/>
      <c r="F40" s="263"/>
      <c r="G40" s="263"/>
      <c r="H40" s="263"/>
      <c r="I40" s="263"/>
      <c r="J40" s="263"/>
      <c r="K40" s="228"/>
    </row>
    <row r="41" spans="1:11">
      <c r="A41" s="170"/>
      <c r="B41" s="263"/>
      <c r="C41" s="263"/>
      <c r="D41" s="263"/>
      <c r="E41" s="263"/>
      <c r="F41" s="263"/>
      <c r="G41" s="263"/>
      <c r="H41" s="263"/>
      <c r="I41" s="263"/>
      <c r="J41" s="263"/>
      <c r="K41" s="228"/>
    </row>
    <row r="42" spans="1:11">
      <c r="A42" s="170"/>
      <c r="B42" s="263"/>
      <c r="C42" s="263"/>
      <c r="D42" s="263"/>
      <c r="E42" s="263"/>
      <c r="F42" s="263"/>
      <c r="G42" s="263"/>
      <c r="H42" s="263"/>
      <c r="I42" s="263"/>
      <c r="J42" s="263"/>
      <c r="K42" s="228"/>
    </row>
    <row r="43" ht="15" spans="1:11">
      <c r="A43" s="259" t="s">
        <v>113</v>
      </c>
      <c r="B43" s="260"/>
      <c r="C43" s="260"/>
      <c r="D43" s="260"/>
      <c r="E43" s="260"/>
      <c r="F43" s="260"/>
      <c r="G43" s="260"/>
      <c r="H43" s="260"/>
      <c r="I43" s="260"/>
      <c r="J43" s="260"/>
      <c r="K43" s="288"/>
    </row>
    <row r="44" spans="1:11">
      <c r="A44" s="237" t="s">
        <v>183</v>
      </c>
      <c r="B44" s="237"/>
      <c r="C44" s="237"/>
      <c r="D44" s="237"/>
      <c r="E44" s="237"/>
      <c r="F44" s="237"/>
      <c r="G44" s="237"/>
      <c r="H44" s="237"/>
      <c r="I44" s="237"/>
      <c r="J44" s="237"/>
      <c r="K44" s="237"/>
    </row>
    <row r="45" spans="1:11">
      <c r="A45" s="158" t="s">
        <v>108</v>
      </c>
      <c r="B45" s="159"/>
      <c r="C45" s="159"/>
      <c r="D45" s="159"/>
      <c r="E45" s="159"/>
      <c r="F45" s="159"/>
      <c r="G45" s="159"/>
      <c r="H45" s="159"/>
      <c r="I45" s="159"/>
      <c r="J45" s="159"/>
      <c r="K45" s="187"/>
    </row>
    <row r="46" spans="1:11">
      <c r="A46" s="158"/>
      <c r="B46" s="159"/>
      <c r="C46" s="159"/>
      <c r="D46" s="159"/>
      <c r="E46" s="159"/>
      <c r="F46" s="159"/>
      <c r="G46" s="159"/>
      <c r="H46" s="159"/>
      <c r="I46" s="159"/>
      <c r="J46" s="159"/>
      <c r="K46" s="187"/>
    </row>
    <row r="47" ht="15" spans="1:11">
      <c r="A47" s="258"/>
      <c r="B47" s="179"/>
      <c r="C47" s="179"/>
      <c r="D47" s="179"/>
      <c r="E47" s="179"/>
      <c r="F47" s="179"/>
      <c r="G47" s="179"/>
      <c r="H47" s="179"/>
      <c r="I47" s="179"/>
      <c r="J47" s="179"/>
      <c r="K47" s="286"/>
    </row>
    <row r="48" spans="1:11">
      <c r="A48" s="264" t="s">
        <v>119</v>
      </c>
      <c r="B48" s="265" t="s">
        <v>120</v>
      </c>
      <c r="C48" s="265"/>
      <c r="D48" s="266" t="s">
        <v>121</v>
      </c>
      <c r="E48" s="267" t="s">
        <v>184</v>
      </c>
      <c r="F48" s="266" t="s">
        <v>123</v>
      </c>
      <c r="G48" s="268"/>
      <c r="H48" s="269" t="s">
        <v>124</v>
      </c>
      <c r="I48" s="269"/>
      <c r="J48" s="265" t="s">
        <v>125</v>
      </c>
      <c r="K48" s="290"/>
    </row>
    <row r="49" ht="15" spans="1:11">
      <c r="A49" s="270" t="s">
        <v>126</v>
      </c>
      <c r="B49" s="271"/>
      <c r="C49" s="271"/>
      <c r="D49" s="271"/>
      <c r="E49" s="271"/>
      <c r="F49" s="271"/>
      <c r="G49" s="271"/>
      <c r="H49" s="271"/>
      <c r="I49" s="271"/>
      <c r="J49" s="271"/>
      <c r="K49" s="291"/>
    </row>
    <row r="50" spans="1:11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92"/>
    </row>
    <row r="51" ht="15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93"/>
    </row>
    <row r="52" ht="15" spans="1:11">
      <c r="A52" s="264" t="s">
        <v>119</v>
      </c>
      <c r="B52" s="265" t="s">
        <v>120</v>
      </c>
      <c r="C52" s="265"/>
      <c r="D52" s="266" t="s">
        <v>121</v>
      </c>
      <c r="E52" s="266"/>
      <c r="F52" s="266" t="s">
        <v>123</v>
      </c>
      <c r="G52" s="266"/>
      <c r="H52" s="269" t="s">
        <v>124</v>
      </c>
      <c r="I52" s="269"/>
      <c r="J52" s="294"/>
      <c r="K52" s="295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D7:E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name="Check Box 1" r:id="rId3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name="Check Box 2" r:id="rId4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3</xdr:col>
                    <xdr:colOff>38100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name="Check Box 3" r:id="rId5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3</xdr:col>
                    <xdr:colOff>47625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name="Check Box 4" r:id="rId6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85725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name="Check Box 5" r:id="rId7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name="Check Box 6" r:id="rId8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85725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name="Check Box 7" r:id="rId9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76200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name="Check Box 8" r:id="rId10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name="Check Box 9" r:id="rId11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76200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name="Check Box 10" r:id="rId12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name="Check Box 11" r:id="rId13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76200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name="Check Box 12" r:id="rId14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name="Check Box 13" r:id="rId15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10</xdr:col>
                    <xdr:colOff>28575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name="Check Box 14" r:id="rId16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name="Check Box 15" r:id="rId17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10</xdr:col>
                    <xdr:colOff>38100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name="Check Box 16" r:id="rId18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762000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name="Check Box 17" r:id="rId19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name="Check Box 18" r:id="rId20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name="Check Box 19" r:id="rId21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name="Check Box 20" r:id="rId22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name="Check Box 21" r:id="rId23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name="Check Box 22" r:id="rId24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name="Check Box 23" r:id="rId25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name="Check Box 24" r:id="rId26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name="Check Box 25" r:id="rId27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name="Check Box 26" r:id="rId28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name="Check Box 27" r:id="rId29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name="Check Box 28" r:id="rId30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name="Check Box 29" r:id="rId31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name="Check Box 30" r:id="rId32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name="Check Box 31" r:id="rId33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name="Check Box 32" r:id="rId34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304800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name="Check Box 33" r:id="rId35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3</xdr:col>
                    <xdr:colOff>990600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name="Check Box 34" r:id="rId36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3</xdr:col>
                    <xdr:colOff>990600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name="Check Box 35" r:id="rId37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304800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P27" sqref="P27"/>
    </sheetView>
  </sheetViews>
  <sheetFormatPr defaultColWidth="9" defaultRowHeight="14.25"/>
  <cols>
    <col min="1" max="1" width="14.875" customWidth="1"/>
    <col min="9" max="14" width="9" style="61"/>
  </cols>
  <sheetData>
    <row r="1" spans="1:14">
      <c r="A1" s="72" t="s">
        <v>128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ht="18" spans="1:14">
      <c r="A2" s="74" t="s">
        <v>46</v>
      </c>
      <c r="B2" s="75" t="s">
        <v>47</v>
      </c>
      <c r="C2" s="76"/>
      <c r="D2" s="77" t="s">
        <v>129</v>
      </c>
      <c r="E2" s="78" t="s">
        <v>130</v>
      </c>
      <c r="F2" s="78"/>
      <c r="G2" s="78"/>
      <c r="H2" s="79"/>
      <c r="I2" s="103" t="s">
        <v>41</v>
      </c>
      <c r="J2" s="104" t="s">
        <v>185</v>
      </c>
      <c r="K2" s="105"/>
      <c r="L2" s="105"/>
      <c r="M2" s="105"/>
      <c r="N2" s="106"/>
    </row>
    <row r="3" spans="1:14">
      <c r="A3" s="80" t="s">
        <v>132</v>
      </c>
      <c r="B3" s="81" t="s">
        <v>133</v>
      </c>
      <c r="C3" s="80"/>
      <c r="D3" s="80"/>
      <c r="E3" s="80"/>
      <c r="F3" s="80"/>
      <c r="G3" s="80"/>
      <c r="H3" s="74"/>
      <c r="I3" s="197" t="s">
        <v>134</v>
      </c>
      <c r="J3" s="198"/>
      <c r="K3" s="198"/>
      <c r="L3" s="198"/>
      <c r="M3" s="198"/>
      <c r="N3" s="198"/>
    </row>
    <row r="4" spans="1:14">
      <c r="A4" s="80"/>
      <c r="B4" s="82" t="s">
        <v>94</v>
      </c>
      <c r="C4" s="83" t="s">
        <v>95</v>
      </c>
      <c r="D4" s="83" t="s">
        <v>96</v>
      </c>
      <c r="E4" s="83" t="s">
        <v>97</v>
      </c>
      <c r="F4" s="83" t="s">
        <v>98</v>
      </c>
      <c r="G4" s="83" t="s">
        <v>99</v>
      </c>
      <c r="H4" s="74"/>
      <c r="I4" s="199" t="s">
        <v>94</v>
      </c>
      <c r="J4" s="200" t="s">
        <v>95</v>
      </c>
      <c r="K4" s="200" t="s">
        <v>96</v>
      </c>
      <c r="L4" s="200" t="s">
        <v>97</v>
      </c>
      <c r="M4" s="200" t="s">
        <v>98</v>
      </c>
      <c r="N4" s="200" t="s">
        <v>99</v>
      </c>
    </row>
    <row r="5" spans="1:14">
      <c r="A5" s="80"/>
      <c r="B5" s="84" t="s">
        <v>135</v>
      </c>
      <c r="C5" s="84" t="s">
        <v>136</v>
      </c>
      <c r="D5" s="85" t="s">
        <v>137</v>
      </c>
      <c r="E5" s="84" t="s">
        <v>138</v>
      </c>
      <c r="F5" s="84" t="s">
        <v>139</v>
      </c>
      <c r="G5" s="84" t="s">
        <v>140</v>
      </c>
      <c r="H5" s="74"/>
      <c r="I5" s="201" t="s">
        <v>135</v>
      </c>
      <c r="J5" s="201" t="s">
        <v>136</v>
      </c>
      <c r="K5" s="202" t="s">
        <v>137</v>
      </c>
      <c r="L5" s="201" t="s">
        <v>138</v>
      </c>
      <c r="M5" s="201" t="s">
        <v>139</v>
      </c>
      <c r="N5" s="201" t="s">
        <v>140</v>
      </c>
    </row>
    <row r="6" spans="1:14">
      <c r="A6" s="86" t="s">
        <v>141</v>
      </c>
      <c r="B6" s="87">
        <v>60.4</v>
      </c>
      <c r="C6" s="87">
        <v>62.2</v>
      </c>
      <c r="D6" s="88">
        <v>64</v>
      </c>
      <c r="E6" s="87">
        <v>65.8</v>
      </c>
      <c r="F6" s="87">
        <v>67.6</v>
      </c>
      <c r="G6" s="87">
        <v>69.4</v>
      </c>
      <c r="H6" s="74"/>
      <c r="I6" s="203" t="s">
        <v>186</v>
      </c>
      <c r="J6" s="204" t="s">
        <v>187</v>
      </c>
      <c r="K6" s="203" t="s">
        <v>188</v>
      </c>
      <c r="L6" s="204" t="s">
        <v>189</v>
      </c>
      <c r="M6" s="204" t="s">
        <v>190</v>
      </c>
      <c r="N6" s="204" t="s">
        <v>187</v>
      </c>
    </row>
    <row r="7" spans="1:14">
      <c r="A7" s="86" t="s">
        <v>143</v>
      </c>
      <c r="B7" s="87">
        <v>33.6</v>
      </c>
      <c r="C7" s="87">
        <v>34.8</v>
      </c>
      <c r="D7" s="88">
        <v>36</v>
      </c>
      <c r="E7" s="87">
        <v>37.2</v>
      </c>
      <c r="F7" s="87">
        <v>38.4</v>
      </c>
      <c r="G7" s="87">
        <v>39.6</v>
      </c>
      <c r="H7" s="74"/>
      <c r="I7" s="204" t="s">
        <v>190</v>
      </c>
      <c r="J7" s="204" t="s">
        <v>191</v>
      </c>
      <c r="K7" s="203" t="s">
        <v>189</v>
      </c>
      <c r="L7" s="204" t="s">
        <v>188</v>
      </c>
      <c r="M7" s="204" t="s">
        <v>192</v>
      </c>
      <c r="N7" s="204" t="s">
        <v>188</v>
      </c>
    </row>
    <row r="8" spans="1:14">
      <c r="A8" s="86" t="s">
        <v>145</v>
      </c>
      <c r="B8" s="87">
        <v>76</v>
      </c>
      <c r="C8" s="87">
        <v>80</v>
      </c>
      <c r="D8" s="88">
        <v>84</v>
      </c>
      <c r="E8" s="87">
        <v>88</v>
      </c>
      <c r="F8" s="87">
        <v>93</v>
      </c>
      <c r="G8" s="87">
        <v>99</v>
      </c>
      <c r="H8" s="74"/>
      <c r="I8" s="204" t="s">
        <v>188</v>
      </c>
      <c r="J8" s="204" t="s">
        <v>188</v>
      </c>
      <c r="K8" s="205" t="s">
        <v>188</v>
      </c>
      <c r="L8" s="204" t="s">
        <v>189</v>
      </c>
      <c r="M8" s="204" t="s">
        <v>191</v>
      </c>
      <c r="N8" s="204" t="s">
        <v>189</v>
      </c>
    </row>
    <row r="9" s="196" customFormat="1" spans="1:14">
      <c r="A9" s="89" t="s">
        <v>147</v>
      </c>
      <c r="B9" s="90">
        <v>86</v>
      </c>
      <c r="C9" s="90">
        <v>90</v>
      </c>
      <c r="D9" s="91">
        <v>94</v>
      </c>
      <c r="E9" s="90">
        <v>98</v>
      </c>
      <c r="F9" s="90">
        <v>103</v>
      </c>
      <c r="G9" s="90">
        <v>109</v>
      </c>
      <c r="H9" s="74"/>
      <c r="I9" s="206" t="s">
        <v>188</v>
      </c>
      <c r="J9" s="206" t="s">
        <v>188</v>
      </c>
      <c r="K9" s="207" t="s">
        <v>188</v>
      </c>
      <c r="L9" s="206" t="s">
        <v>188</v>
      </c>
      <c r="M9" s="206" t="s">
        <v>188</v>
      </c>
      <c r="N9" s="206" t="s">
        <v>188</v>
      </c>
    </row>
    <row r="10" spans="1:14">
      <c r="A10" s="86" t="s">
        <v>148</v>
      </c>
      <c r="B10" s="92">
        <v>100.8</v>
      </c>
      <c r="C10" s="92">
        <v>104.4</v>
      </c>
      <c r="D10" s="93">
        <v>108</v>
      </c>
      <c r="E10" s="92">
        <v>112</v>
      </c>
      <c r="F10" s="92">
        <v>116</v>
      </c>
      <c r="G10" s="92">
        <v>120</v>
      </c>
      <c r="H10" s="74"/>
      <c r="I10" s="204" t="s">
        <v>193</v>
      </c>
      <c r="J10" s="204" t="s">
        <v>194</v>
      </c>
      <c r="K10" s="208" t="s">
        <v>188</v>
      </c>
      <c r="L10" s="204" t="s">
        <v>190</v>
      </c>
      <c r="M10" s="204" t="s">
        <v>188</v>
      </c>
      <c r="N10" s="204" t="s">
        <v>188</v>
      </c>
    </row>
    <row r="11" spans="1:14">
      <c r="A11" s="86" t="s">
        <v>150</v>
      </c>
      <c r="B11" s="87">
        <v>61.4</v>
      </c>
      <c r="C11" s="87">
        <v>63.7</v>
      </c>
      <c r="D11" s="88">
        <v>66</v>
      </c>
      <c r="E11" s="87">
        <v>68.6</v>
      </c>
      <c r="F11" s="87">
        <v>71.2</v>
      </c>
      <c r="G11" s="87">
        <v>73.8</v>
      </c>
      <c r="H11" s="74"/>
      <c r="I11" s="204" t="s">
        <v>195</v>
      </c>
      <c r="J11" s="204" t="s">
        <v>188</v>
      </c>
      <c r="K11" s="208" t="s">
        <v>190</v>
      </c>
      <c r="L11" s="204" t="s">
        <v>188</v>
      </c>
      <c r="M11" s="204" t="s">
        <v>189</v>
      </c>
      <c r="N11" s="204" t="s">
        <v>188</v>
      </c>
    </row>
    <row r="12" spans="1:14">
      <c r="A12" s="86" t="s">
        <v>152</v>
      </c>
      <c r="B12" s="87">
        <v>22.6</v>
      </c>
      <c r="C12" s="87">
        <v>23.3</v>
      </c>
      <c r="D12" s="88">
        <v>24</v>
      </c>
      <c r="E12" s="87">
        <v>24.7</v>
      </c>
      <c r="F12" s="87">
        <v>25.4</v>
      </c>
      <c r="G12" s="87">
        <v>25.7</v>
      </c>
      <c r="H12" s="74"/>
      <c r="I12" s="204" t="s">
        <v>190</v>
      </c>
      <c r="J12" s="204" t="s">
        <v>189</v>
      </c>
      <c r="K12" s="203" t="s">
        <v>192</v>
      </c>
      <c r="L12" s="204" t="s">
        <v>188</v>
      </c>
      <c r="M12" s="204" t="s">
        <v>190</v>
      </c>
      <c r="N12" s="204" t="s">
        <v>189</v>
      </c>
    </row>
    <row r="13" spans="1:14">
      <c r="A13" s="86" t="s">
        <v>154</v>
      </c>
      <c r="B13" s="87">
        <v>27.7</v>
      </c>
      <c r="C13" s="87">
        <v>28.4</v>
      </c>
      <c r="D13" s="88">
        <v>29</v>
      </c>
      <c r="E13" s="87">
        <v>29.6</v>
      </c>
      <c r="F13" s="87">
        <v>30.3</v>
      </c>
      <c r="G13" s="87">
        <v>30.9</v>
      </c>
      <c r="H13" s="74"/>
      <c r="I13" s="204" t="s">
        <v>189</v>
      </c>
      <c r="J13" s="204" t="s">
        <v>188</v>
      </c>
      <c r="K13" s="203" t="s">
        <v>189</v>
      </c>
      <c r="L13" s="204" t="s">
        <v>189</v>
      </c>
      <c r="M13" s="204" t="s">
        <v>188</v>
      </c>
      <c r="N13" s="204" t="s">
        <v>188</v>
      </c>
    </row>
    <row r="14" spans="1:14">
      <c r="A14" s="86" t="s">
        <v>156</v>
      </c>
      <c r="B14" s="87">
        <v>40.7</v>
      </c>
      <c r="C14" s="87">
        <v>41.6</v>
      </c>
      <c r="D14" s="88">
        <v>42.5</v>
      </c>
      <c r="E14" s="87">
        <v>43.6</v>
      </c>
      <c r="F14" s="87">
        <v>44.7</v>
      </c>
      <c r="G14" s="87">
        <v>45.8</v>
      </c>
      <c r="H14" s="74"/>
      <c r="I14" s="204" t="s">
        <v>188</v>
      </c>
      <c r="J14" s="204" t="s">
        <v>190</v>
      </c>
      <c r="K14" s="203" t="s">
        <v>188</v>
      </c>
      <c r="L14" s="204" t="s">
        <v>188</v>
      </c>
      <c r="M14" s="204" t="s">
        <v>188</v>
      </c>
      <c r="N14" s="204" t="s">
        <v>190</v>
      </c>
    </row>
    <row r="15" spans="1:14">
      <c r="A15" s="86" t="s">
        <v>157</v>
      </c>
      <c r="B15" s="87">
        <v>14.5</v>
      </c>
      <c r="C15" s="87">
        <v>14.5</v>
      </c>
      <c r="D15" s="88">
        <v>15</v>
      </c>
      <c r="E15" s="87">
        <v>15</v>
      </c>
      <c r="F15" s="87">
        <v>16.5</v>
      </c>
      <c r="G15" s="87">
        <v>16.5</v>
      </c>
      <c r="H15" s="74"/>
      <c r="I15" s="204" t="s">
        <v>188</v>
      </c>
      <c r="J15" s="204" t="s">
        <v>189</v>
      </c>
      <c r="K15" s="203" t="s">
        <v>190</v>
      </c>
      <c r="L15" s="204" t="s">
        <v>188</v>
      </c>
      <c r="M15" s="204" t="s">
        <v>188</v>
      </c>
      <c r="N15" s="204" t="s">
        <v>188</v>
      </c>
    </row>
    <row r="16" ht="17.25" spans="1:14">
      <c r="A16" s="94" t="s">
        <v>158</v>
      </c>
      <c r="B16" s="87">
        <v>13.5</v>
      </c>
      <c r="C16" s="87">
        <v>13.5</v>
      </c>
      <c r="D16" s="88">
        <v>14</v>
      </c>
      <c r="E16" s="87">
        <v>14</v>
      </c>
      <c r="F16" s="87">
        <v>15.5</v>
      </c>
      <c r="G16" s="87">
        <v>15.5</v>
      </c>
      <c r="H16" s="74"/>
      <c r="I16" s="204" t="s">
        <v>190</v>
      </c>
      <c r="J16" s="204" t="s">
        <v>188</v>
      </c>
      <c r="K16" s="203" t="s">
        <v>188</v>
      </c>
      <c r="L16" s="204" t="s">
        <v>188</v>
      </c>
      <c r="M16" s="204" t="s">
        <v>188</v>
      </c>
      <c r="N16" s="204" t="s">
        <v>188</v>
      </c>
    </row>
    <row r="17" ht="15.75" spans="1:14">
      <c r="A17" s="95" t="s">
        <v>159</v>
      </c>
      <c r="B17" s="87">
        <v>3.5</v>
      </c>
      <c r="C17" s="87">
        <v>3.5</v>
      </c>
      <c r="D17" s="88">
        <v>3.5</v>
      </c>
      <c r="E17" s="87">
        <v>3.5</v>
      </c>
      <c r="F17" s="87">
        <v>3.5</v>
      </c>
      <c r="G17" s="87">
        <v>3.5</v>
      </c>
      <c r="H17" s="74"/>
      <c r="I17" s="204" t="s">
        <v>188</v>
      </c>
      <c r="J17" s="204" t="s">
        <v>188</v>
      </c>
      <c r="K17" s="203" t="s">
        <v>196</v>
      </c>
      <c r="L17" s="204" t="s">
        <v>188</v>
      </c>
      <c r="M17" s="204" t="s">
        <v>188</v>
      </c>
      <c r="N17" s="204" t="s">
        <v>188</v>
      </c>
    </row>
    <row r="18" spans="1:14">
      <c r="A18" s="86" t="s">
        <v>160</v>
      </c>
      <c r="B18" s="87">
        <v>16.5</v>
      </c>
      <c r="C18" s="87">
        <v>16.5</v>
      </c>
      <c r="D18" s="88">
        <v>17</v>
      </c>
      <c r="E18" s="87">
        <v>17</v>
      </c>
      <c r="F18" s="87">
        <v>18</v>
      </c>
      <c r="G18" s="87">
        <v>18</v>
      </c>
      <c r="H18" s="74"/>
      <c r="I18" s="204" t="s">
        <v>188</v>
      </c>
      <c r="J18" s="204" t="s">
        <v>188</v>
      </c>
      <c r="K18" s="203" t="s">
        <v>188</v>
      </c>
      <c r="L18" s="204" t="s">
        <v>188</v>
      </c>
      <c r="M18" s="204" t="s">
        <v>188</v>
      </c>
      <c r="N18" s="204" t="s">
        <v>188</v>
      </c>
    </row>
    <row r="19" ht="15.75" spans="1:14">
      <c r="A19" s="95" t="s">
        <v>161</v>
      </c>
      <c r="B19" s="87">
        <v>19.5</v>
      </c>
      <c r="C19" s="87">
        <v>19.5</v>
      </c>
      <c r="D19" s="88">
        <v>20</v>
      </c>
      <c r="E19" s="87">
        <v>20</v>
      </c>
      <c r="F19" s="87">
        <v>21.5</v>
      </c>
      <c r="G19" s="87">
        <v>21.5</v>
      </c>
      <c r="H19" s="74"/>
      <c r="I19" s="204" t="s">
        <v>188</v>
      </c>
      <c r="J19" s="204" t="s">
        <v>188</v>
      </c>
      <c r="K19" s="203" t="s">
        <v>188</v>
      </c>
      <c r="L19" s="204" t="s">
        <v>188</v>
      </c>
      <c r="M19" s="204" t="s">
        <v>188</v>
      </c>
      <c r="N19" s="204" t="s">
        <v>188</v>
      </c>
    </row>
    <row r="20" spans="1:14">
      <c r="A20" s="96" t="s">
        <v>162</v>
      </c>
      <c r="B20" s="92">
        <f>C20</f>
        <v>4.5</v>
      </c>
      <c r="C20" s="92">
        <f>D20</f>
        <v>4.5</v>
      </c>
      <c r="D20" s="93">
        <v>4.5</v>
      </c>
      <c r="E20" s="93">
        <f>D20</f>
        <v>4.5</v>
      </c>
      <c r="F20" s="93">
        <f t="shared" ref="F20:G20" si="0">E20</f>
        <v>4.5</v>
      </c>
      <c r="G20" s="93">
        <f t="shared" si="0"/>
        <v>4.5</v>
      </c>
      <c r="H20" s="74"/>
      <c r="I20" s="204" t="s">
        <v>188</v>
      </c>
      <c r="J20" s="204" t="s">
        <v>188</v>
      </c>
      <c r="K20" s="203" t="s">
        <v>188</v>
      </c>
      <c r="L20" s="204" t="s">
        <v>188</v>
      </c>
      <c r="M20" s="204" t="s">
        <v>188</v>
      </c>
      <c r="N20" s="204" t="s">
        <v>188</v>
      </c>
    </row>
    <row r="21" ht="16.5" spans="1:14">
      <c r="A21" s="97"/>
      <c r="B21" s="98"/>
      <c r="C21" s="98"/>
      <c r="D21" s="99"/>
      <c r="E21" s="98"/>
      <c r="F21" s="98"/>
      <c r="G21" s="98"/>
      <c r="H21" s="74"/>
      <c r="I21" s="204"/>
      <c r="J21" s="209"/>
      <c r="K21" s="209"/>
      <c r="L21" s="209"/>
      <c r="M21" s="209"/>
      <c r="N21" s="209"/>
    </row>
    <row r="22" spans="1:14">
      <c r="A22" s="100"/>
      <c r="B22" s="74"/>
      <c r="C22" s="74"/>
      <c r="D22" s="74"/>
      <c r="E22" s="74"/>
      <c r="F22" s="74"/>
      <c r="G22" s="74"/>
      <c r="H22" s="101"/>
      <c r="I22" s="210"/>
      <c r="J22" s="211"/>
      <c r="K22" s="211"/>
      <c r="L22" s="212"/>
      <c r="M22" s="212"/>
      <c r="N22" s="21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O31" sqref="O31"/>
    </sheetView>
  </sheetViews>
  <sheetFormatPr defaultColWidth="9" defaultRowHeight="13.5"/>
  <cols>
    <col min="1" max="2" width="9" style="124"/>
    <col min="3" max="3" width="13.5" style="124" customWidth="1"/>
    <col min="4" max="4" width="17.375" style="124" customWidth="1"/>
    <col min="5" max="5" width="18.75" style="124" customWidth="1"/>
    <col min="6" max="6" width="9" style="124"/>
    <col min="7" max="7" width="9.375" style="124" customWidth="1"/>
    <col min="8" max="8" width="9" style="124"/>
    <col min="9" max="9" width="13.75" style="124" customWidth="1"/>
    <col min="10" max="10" width="9" style="124"/>
    <col min="11" max="11" width="13.625" style="124" customWidth="1"/>
    <col min="12" max="16384" width="9" style="124"/>
  </cols>
  <sheetData>
    <row r="1" ht="14.25" spans="1:11">
      <c r="A1" s="125" t="s">
        <v>197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ht="16.5" spans="1:11">
      <c r="A2" s="126" t="s">
        <v>37</v>
      </c>
      <c r="B2" s="127" t="s">
        <v>38</v>
      </c>
      <c r="C2" s="127"/>
      <c r="D2" s="128" t="s">
        <v>46</v>
      </c>
      <c r="E2" s="129" t="s">
        <v>47</v>
      </c>
      <c r="F2" s="130" t="s">
        <v>198</v>
      </c>
      <c r="G2" s="131" t="s">
        <v>53</v>
      </c>
      <c r="H2" s="132"/>
      <c r="I2" s="160" t="s">
        <v>41</v>
      </c>
      <c r="J2" s="180" t="s">
        <v>42</v>
      </c>
      <c r="K2" s="181"/>
    </row>
    <row r="3" spans="1:11">
      <c r="A3" s="133" t="s">
        <v>59</v>
      </c>
      <c r="B3" s="134">
        <v>2012</v>
      </c>
      <c r="C3" s="134"/>
      <c r="D3" s="135" t="s">
        <v>199</v>
      </c>
      <c r="E3" s="136">
        <v>45392</v>
      </c>
      <c r="F3" s="136"/>
      <c r="G3" s="136"/>
      <c r="H3" s="137" t="s">
        <v>200</v>
      </c>
      <c r="I3" s="137"/>
      <c r="J3" s="137"/>
      <c r="K3" s="182"/>
    </row>
    <row r="4" spans="1:11">
      <c r="A4" s="138" t="s">
        <v>56</v>
      </c>
      <c r="B4" s="139">
        <v>2</v>
      </c>
      <c r="C4" s="139">
        <v>6</v>
      </c>
      <c r="D4" s="140" t="s">
        <v>201</v>
      </c>
      <c r="E4" s="141"/>
      <c r="F4" s="141"/>
      <c r="G4" s="141"/>
      <c r="H4" s="140" t="s">
        <v>202</v>
      </c>
      <c r="I4" s="140"/>
      <c r="J4" s="154" t="s">
        <v>50</v>
      </c>
      <c r="K4" s="183" t="s">
        <v>51</v>
      </c>
    </row>
    <row r="5" spans="1:11">
      <c r="A5" s="138" t="s">
        <v>203</v>
      </c>
      <c r="B5" s="134">
        <v>1</v>
      </c>
      <c r="C5" s="134"/>
      <c r="D5" s="135" t="s">
        <v>204</v>
      </c>
      <c r="E5" s="135" t="s">
        <v>204</v>
      </c>
      <c r="F5" s="135"/>
      <c r="G5" s="135"/>
      <c r="H5" s="140" t="s">
        <v>205</v>
      </c>
      <c r="I5" s="140"/>
      <c r="J5" s="154" t="s">
        <v>50</v>
      </c>
      <c r="K5" s="183" t="s">
        <v>51</v>
      </c>
    </row>
    <row r="6" ht="14.25" spans="1:11">
      <c r="A6" s="142" t="s">
        <v>206</v>
      </c>
      <c r="B6" s="143">
        <v>125</v>
      </c>
      <c r="C6" s="143"/>
      <c r="D6" s="144" t="s">
        <v>207</v>
      </c>
      <c r="E6" s="145">
        <v>2012</v>
      </c>
      <c r="F6" s="146"/>
      <c r="G6" s="144"/>
      <c r="H6" s="147" t="s">
        <v>208</v>
      </c>
      <c r="I6" s="147"/>
      <c r="J6" s="146" t="s">
        <v>50</v>
      </c>
      <c r="K6" s="184" t="s">
        <v>51</v>
      </c>
    </row>
    <row r="7" ht="14.25" spans="1:11">
      <c r="A7" s="148"/>
      <c r="B7" s="149"/>
      <c r="C7" s="149"/>
      <c r="D7" s="148"/>
      <c r="E7" s="149"/>
      <c r="F7" s="150"/>
      <c r="G7" s="148"/>
      <c r="H7" s="150"/>
      <c r="I7" s="149"/>
      <c r="J7" s="149"/>
      <c r="K7" s="149"/>
    </row>
    <row r="8" spans="1:11">
      <c r="A8" s="151" t="s">
        <v>209</v>
      </c>
      <c r="B8" s="130" t="s">
        <v>210</v>
      </c>
      <c r="C8" s="130" t="s">
        <v>211</v>
      </c>
      <c r="D8" s="130" t="s">
        <v>212</v>
      </c>
      <c r="E8" s="130" t="s">
        <v>213</v>
      </c>
      <c r="F8" s="130" t="s">
        <v>214</v>
      </c>
      <c r="G8" s="152" t="s">
        <v>215</v>
      </c>
      <c r="H8" s="153"/>
      <c r="I8" s="153"/>
      <c r="J8" s="153"/>
      <c r="K8" s="185"/>
    </row>
    <row r="9" spans="1:11">
      <c r="A9" s="138" t="s">
        <v>216</v>
      </c>
      <c r="B9" s="140"/>
      <c r="C9" s="154" t="s">
        <v>50</v>
      </c>
      <c r="D9" s="154" t="s">
        <v>51</v>
      </c>
      <c r="E9" s="135" t="s">
        <v>217</v>
      </c>
      <c r="F9" s="155" t="s">
        <v>218</v>
      </c>
      <c r="G9" s="156"/>
      <c r="H9" s="157"/>
      <c r="I9" s="157"/>
      <c r="J9" s="157"/>
      <c r="K9" s="186"/>
    </row>
    <row r="10" spans="1:11">
      <c r="A10" s="138" t="s">
        <v>219</v>
      </c>
      <c r="B10" s="140"/>
      <c r="C10" s="154" t="s">
        <v>50</v>
      </c>
      <c r="D10" s="154" t="s">
        <v>51</v>
      </c>
      <c r="E10" s="135" t="s">
        <v>220</v>
      </c>
      <c r="F10" s="155" t="s">
        <v>221</v>
      </c>
      <c r="G10" s="156" t="s">
        <v>222</v>
      </c>
      <c r="H10" s="157"/>
      <c r="I10" s="157"/>
      <c r="J10" s="157"/>
      <c r="K10" s="186"/>
    </row>
    <row r="11" spans="1:11">
      <c r="A11" s="158" t="s">
        <v>172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87"/>
    </row>
    <row r="12" spans="1:11">
      <c r="A12" s="133" t="s">
        <v>73</v>
      </c>
      <c r="B12" s="154" t="s">
        <v>69</v>
      </c>
      <c r="C12" s="154" t="s">
        <v>70</v>
      </c>
      <c r="D12" s="155"/>
      <c r="E12" s="135" t="s">
        <v>71</v>
      </c>
      <c r="F12" s="154" t="s">
        <v>69</v>
      </c>
      <c r="G12" s="154" t="s">
        <v>70</v>
      </c>
      <c r="H12" s="154"/>
      <c r="I12" s="135" t="s">
        <v>223</v>
      </c>
      <c r="J12" s="154" t="s">
        <v>69</v>
      </c>
      <c r="K12" s="183" t="s">
        <v>70</v>
      </c>
    </row>
    <row r="13" spans="1:11">
      <c r="A13" s="133" t="s">
        <v>76</v>
      </c>
      <c r="B13" s="154" t="s">
        <v>69</v>
      </c>
      <c r="C13" s="154" t="s">
        <v>70</v>
      </c>
      <c r="D13" s="155"/>
      <c r="E13" s="135" t="s">
        <v>81</v>
      </c>
      <c r="F13" s="154" t="s">
        <v>69</v>
      </c>
      <c r="G13" s="154" t="s">
        <v>70</v>
      </c>
      <c r="H13" s="154"/>
      <c r="I13" s="135" t="s">
        <v>224</v>
      </c>
      <c r="J13" s="154" t="s">
        <v>69</v>
      </c>
      <c r="K13" s="183" t="s">
        <v>70</v>
      </c>
    </row>
    <row r="14" ht="14.25" spans="1:11">
      <c r="A14" s="142" t="s">
        <v>225</v>
      </c>
      <c r="B14" s="146" t="s">
        <v>69</v>
      </c>
      <c r="C14" s="146" t="s">
        <v>70</v>
      </c>
      <c r="D14" s="145"/>
      <c r="E14" s="144" t="s">
        <v>226</v>
      </c>
      <c r="F14" s="146" t="s">
        <v>69</v>
      </c>
      <c r="G14" s="146" t="s">
        <v>70</v>
      </c>
      <c r="H14" s="146"/>
      <c r="I14" s="144" t="s">
        <v>227</v>
      </c>
      <c r="J14" s="146" t="s">
        <v>69</v>
      </c>
      <c r="K14" s="184" t="s">
        <v>70</v>
      </c>
    </row>
    <row r="15" ht="14.25" spans="1:11">
      <c r="A15" s="148"/>
      <c r="B15" s="150"/>
      <c r="C15" s="150"/>
      <c r="D15" s="149"/>
      <c r="E15" s="148"/>
      <c r="F15" s="150"/>
      <c r="G15" s="150"/>
      <c r="H15" s="150"/>
      <c r="I15" s="148"/>
      <c r="J15" s="150"/>
      <c r="K15" s="150"/>
    </row>
    <row r="16" spans="1:11">
      <c r="A16" s="126" t="s">
        <v>228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88"/>
    </row>
    <row r="17" spans="1:11">
      <c r="A17" s="138" t="s">
        <v>229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89"/>
    </row>
    <row r="18" spans="1:11">
      <c r="A18" s="138" t="s">
        <v>230</v>
      </c>
      <c r="B18" s="140"/>
      <c r="C18" s="140"/>
      <c r="D18" s="140"/>
      <c r="E18" s="140"/>
      <c r="F18" s="140"/>
      <c r="G18" s="140"/>
      <c r="H18" s="140"/>
      <c r="I18" s="140"/>
      <c r="J18" s="140"/>
      <c r="K18" s="189"/>
    </row>
    <row r="19" ht="16.5" spans="1:11">
      <c r="A19" s="161" t="s">
        <v>231</v>
      </c>
      <c r="B19" s="154"/>
      <c r="C19" s="154"/>
      <c r="D19" s="154"/>
      <c r="E19" s="154"/>
      <c r="F19" s="154"/>
      <c r="G19" s="154"/>
      <c r="H19" s="154"/>
      <c r="I19" s="154"/>
      <c r="J19" s="154"/>
      <c r="K19" s="183"/>
    </row>
    <row r="20" ht="16.5" spans="1:11">
      <c r="A20" s="162" t="s">
        <v>232</v>
      </c>
      <c r="B20" s="163"/>
      <c r="C20" s="163"/>
      <c r="D20" s="163"/>
      <c r="E20" s="163"/>
      <c r="F20" s="163"/>
      <c r="G20" s="163"/>
      <c r="H20" s="163"/>
      <c r="I20" s="163"/>
      <c r="J20" s="163"/>
      <c r="K20" s="190"/>
    </row>
    <row r="21" spans="1:11">
      <c r="A21" s="162"/>
      <c r="B21" s="163"/>
      <c r="C21" s="163"/>
      <c r="D21" s="163"/>
      <c r="E21" s="163"/>
      <c r="F21" s="163"/>
      <c r="G21" s="163"/>
      <c r="H21" s="163"/>
      <c r="I21" s="163"/>
      <c r="J21" s="163"/>
      <c r="K21" s="190"/>
    </row>
    <row r="22" spans="1:11">
      <c r="A22" s="162"/>
      <c r="B22" s="163"/>
      <c r="C22" s="163"/>
      <c r="D22" s="163"/>
      <c r="E22" s="163"/>
      <c r="F22" s="163"/>
      <c r="G22" s="163"/>
      <c r="H22" s="163"/>
      <c r="I22" s="163"/>
      <c r="J22" s="163"/>
      <c r="K22" s="190"/>
    </row>
    <row r="23" spans="1:11">
      <c r="A23" s="164"/>
      <c r="B23" s="165"/>
      <c r="C23" s="165"/>
      <c r="D23" s="165"/>
      <c r="E23" s="165"/>
      <c r="F23" s="165"/>
      <c r="G23" s="165"/>
      <c r="H23" s="165"/>
      <c r="I23" s="165"/>
      <c r="J23" s="165"/>
      <c r="K23" s="191"/>
    </row>
    <row r="24" spans="1:11">
      <c r="A24" s="138" t="s">
        <v>107</v>
      </c>
      <c r="B24" s="140"/>
      <c r="C24" s="154" t="s">
        <v>50</v>
      </c>
      <c r="D24" s="154" t="s">
        <v>51</v>
      </c>
      <c r="E24" s="137"/>
      <c r="F24" s="137"/>
      <c r="G24" s="137"/>
      <c r="H24" s="137"/>
      <c r="I24" s="137"/>
      <c r="J24" s="137"/>
      <c r="K24" s="182"/>
    </row>
    <row r="25" ht="14.25" spans="1:11">
      <c r="A25" s="166" t="s">
        <v>233</v>
      </c>
      <c r="B25" s="167"/>
      <c r="C25" s="167"/>
      <c r="D25" s="167"/>
      <c r="E25" s="167"/>
      <c r="F25" s="167"/>
      <c r="G25" s="167"/>
      <c r="H25" s="167"/>
      <c r="I25" s="167"/>
      <c r="J25" s="167"/>
      <c r="K25" s="192"/>
    </row>
    <row r="26" ht="14.25" spans="1:11">
      <c r="A26" s="168"/>
      <c r="B26" s="168"/>
      <c r="C26" s="168"/>
      <c r="D26" s="168"/>
      <c r="E26" s="168"/>
      <c r="F26" s="168"/>
      <c r="G26" s="168"/>
      <c r="H26" s="168"/>
      <c r="I26" s="168"/>
      <c r="J26" s="168"/>
      <c r="K26" s="168"/>
    </row>
    <row r="27" spans="1:11">
      <c r="A27" s="169" t="s">
        <v>234</v>
      </c>
      <c r="B27" s="153"/>
      <c r="C27" s="153"/>
      <c r="D27" s="153"/>
      <c r="E27" s="153"/>
      <c r="F27" s="153"/>
      <c r="G27" s="153"/>
      <c r="H27" s="153"/>
      <c r="I27" s="153"/>
      <c r="J27" s="153"/>
      <c r="K27" s="185"/>
    </row>
    <row r="28" spans="1:11">
      <c r="A28" s="170" t="s">
        <v>235</v>
      </c>
      <c r="B28" s="171"/>
      <c r="C28" s="171"/>
      <c r="D28" s="171"/>
      <c r="E28" s="171"/>
      <c r="F28" s="171"/>
      <c r="G28" s="171"/>
      <c r="H28" s="171"/>
      <c r="I28" s="171"/>
      <c r="J28" s="171"/>
      <c r="K28" s="193"/>
    </row>
    <row r="29" spans="1:11">
      <c r="A29" s="170" t="s">
        <v>236</v>
      </c>
      <c r="B29" s="171"/>
      <c r="C29" s="171"/>
      <c r="D29" s="171"/>
      <c r="E29" s="171"/>
      <c r="F29" s="171"/>
      <c r="G29" s="171"/>
      <c r="H29" s="171"/>
      <c r="I29" s="171"/>
      <c r="J29" s="171"/>
      <c r="K29" s="193"/>
    </row>
    <row r="30" spans="1:11">
      <c r="A30" s="172"/>
      <c r="B30" s="171"/>
      <c r="C30" s="171"/>
      <c r="D30" s="171"/>
      <c r="E30" s="171"/>
      <c r="F30" s="171"/>
      <c r="G30" s="171"/>
      <c r="H30" s="171"/>
      <c r="I30" s="171"/>
      <c r="J30" s="171"/>
      <c r="K30" s="193"/>
    </row>
    <row r="31" spans="1:11">
      <c r="A31" s="172"/>
      <c r="B31" s="171"/>
      <c r="C31" s="171"/>
      <c r="D31" s="171"/>
      <c r="E31" s="171"/>
      <c r="F31" s="171"/>
      <c r="G31" s="171"/>
      <c r="H31" s="171"/>
      <c r="I31" s="171"/>
      <c r="J31" s="171"/>
      <c r="K31" s="193"/>
    </row>
    <row r="32" spans="1:11">
      <c r="A32" s="172"/>
      <c r="B32" s="171"/>
      <c r="C32" s="171"/>
      <c r="D32" s="171"/>
      <c r="E32" s="171"/>
      <c r="F32" s="171"/>
      <c r="G32" s="171"/>
      <c r="H32" s="171"/>
      <c r="I32" s="171"/>
      <c r="J32" s="171"/>
      <c r="K32" s="193"/>
    </row>
    <row r="33" spans="1:11">
      <c r="A33" s="172"/>
      <c r="B33" s="171"/>
      <c r="C33" s="171"/>
      <c r="D33" s="171"/>
      <c r="E33" s="171"/>
      <c r="F33" s="171"/>
      <c r="G33" s="171"/>
      <c r="H33" s="171"/>
      <c r="I33" s="171"/>
      <c r="J33" s="171"/>
      <c r="K33" s="193"/>
    </row>
    <row r="34" spans="1:11">
      <c r="A34" s="162"/>
      <c r="B34" s="163"/>
      <c r="C34" s="163"/>
      <c r="D34" s="163"/>
      <c r="E34" s="163"/>
      <c r="F34" s="163"/>
      <c r="G34" s="163"/>
      <c r="H34" s="163"/>
      <c r="I34" s="163"/>
      <c r="J34" s="163"/>
      <c r="K34" s="190"/>
    </row>
    <row r="35" spans="1:11">
      <c r="A35" s="158"/>
      <c r="B35" s="163"/>
      <c r="C35" s="163"/>
      <c r="D35" s="163"/>
      <c r="E35" s="163"/>
      <c r="F35" s="163"/>
      <c r="G35" s="163"/>
      <c r="H35" s="163"/>
      <c r="I35" s="163"/>
      <c r="J35" s="163"/>
      <c r="K35" s="190"/>
    </row>
    <row r="36" spans="1:11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94"/>
    </row>
    <row r="37" spans="1:11">
      <c r="A37" s="126" t="s">
        <v>237</v>
      </c>
      <c r="B37" s="160"/>
      <c r="C37" s="160"/>
      <c r="D37" s="160"/>
      <c r="E37" s="160"/>
      <c r="F37" s="160"/>
      <c r="G37" s="160"/>
      <c r="H37" s="160"/>
      <c r="I37" s="160"/>
      <c r="J37" s="160"/>
      <c r="K37" s="188"/>
    </row>
    <row r="38" spans="1:11">
      <c r="A38" s="138" t="s">
        <v>238</v>
      </c>
      <c r="B38" s="140"/>
      <c r="C38" s="140"/>
      <c r="D38" s="137" t="s">
        <v>239</v>
      </c>
      <c r="E38" s="137"/>
      <c r="F38" s="175" t="s">
        <v>240</v>
      </c>
      <c r="G38" s="176"/>
      <c r="H38" s="140" t="s">
        <v>241</v>
      </c>
      <c r="I38" s="140"/>
      <c r="J38" s="140" t="s">
        <v>242</v>
      </c>
      <c r="K38" s="189"/>
    </row>
    <row r="39" spans="1:11">
      <c r="A39" s="138" t="s">
        <v>108</v>
      </c>
      <c r="B39" s="140" t="s">
        <v>243</v>
      </c>
      <c r="C39" s="140"/>
      <c r="D39" s="140"/>
      <c r="E39" s="140"/>
      <c r="F39" s="140"/>
      <c r="G39" s="140"/>
      <c r="H39" s="140"/>
      <c r="I39" s="140"/>
      <c r="J39" s="140"/>
      <c r="K39" s="189"/>
    </row>
    <row r="40" spans="1:11">
      <c r="A40" s="138"/>
      <c r="B40" s="140"/>
      <c r="C40" s="140"/>
      <c r="D40" s="140"/>
      <c r="E40" s="140"/>
      <c r="F40" s="140"/>
      <c r="G40" s="140"/>
      <c r="H40" s="140"/>
      <c r="I40" s="140"/>
      <c r="J40" s="140"/>
      <c r="K40" s="189"/>
    </row>
    <row r="41" spans="1:11">
      <c r="A41" s="138"/>
      <c r="B41" s="140"/>
      <c r="C41" s="140"/>
      <c r="D41" s="140"/>
      <c r="E41" s="140"/>
      <c r="F41" s="140"/>
      <c r="G41" s="140"/>
      <c r="H41" s="140"/>
      <c r="I41" s="140"/>
      <c r="J41" s="140"/>
      <c r="K41" s="189"/>
    </row>
    <row r="42" ht="14.25" spans="1:11">
      <c r="A42" s="142" t="s">
        <v>119</v>
      </c>
      <c r="B42" s="177" t="s">
        <v>244</v>
      </c>
      <c r="C42" s="177"/>
      <c r="D42" s="144" t="s">
        <v>245</v>
      </c>
      <c r="E42" s="145" t="s">
        <v>246</v>
      </c>
      <c r="F42" s="144" t="s">
        <v>123</v>
      </c>
      <c r="G42" s="178">
        <v>45377</v>
      </c>
      <c r="H42" s="179" t="s">
        <v>124</v>
      </c>
      <c r="I42" s="179"/>
      <c r="J42" s="177" t="s">
        <v>125</v>
      </c>
      <c r="K42" s="195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123825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238125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190500</xdr:colOff>
                    <xdr:row>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133350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6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342900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342900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6</xdr:col>
                    <xdr:colOff>85725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342900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10</xdr:col>
                    <xdr:colOff>85725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123825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3</xdr:col>
                    <xdr:colOff>923925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3</xdr:col>
                    <xdr:colOff>923925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4</xdr:col>
                    <xdr:colOff>1162050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3</xdr:col>
                    <xdr:colOff>1095375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142875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10</xdr:col>
                    <xdr:colOff>85725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10</xdr:col>
                    <xdr:colOff>85725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238125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171450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123825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342900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342900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10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O29" sqref="O29"/>
    </sheetView>
  </sheetViews>
  <sheetFormatPr defaultColWidth="9" defaultRowHeight="14.25"/>
  <cols>
    <col min="9" max="14" width="9" style="71"/>
  </cols>
  <sheetData>
    <row r="1" spans="1:14">
      <c r="A1" s="72" t="s">
        <v>128</v>
      </c>
      <c r="B1" s="73"/>
      <c r="C1" s="73"/>
      <c r="D1" s="73"/>
      <c r="E1" s="73"/>
      <c r="F1" s="73"/>
      <c r="G1" s="73"/>
      <c r="H1" s="73"/>
      <c r="I1" s="102"/>
      <c r="J1" s="102"/>
      <c r="K1" s="102"/>
      <c r="L1" s="102"/>
      <c r="M1" s="102"/>
      <c r="N1" s="102"/>
    </row>
    <row r="2" ht="18" spans="1:14">
      <c r="A2" s="74" t="s">
        <v>46</v>
      </c>
      <c r="B2" s="75" t="s">
        <v>47</v>
      </c>
      <c r="C2" s="76"/>
      <c r="D2" s="77" t="s">
        <v>129</v>
      </c>
      <c r="E2" s="78" t="s">
        <v>130</v>
      </c>
      <c r="F2" s="78"/>
      <c r="G2" s="78"/>
      <c r="H2" s="79"/>
      <c r="I2" s="103" t="s">
        <v>41</v>
      </c>
      <c r="J2" s="104" t="s">
        <v>185</v>
      </c>
      <c r="K2" s="105"/>
      <c r="L2" s="105"/>
      <c r="M2" s="105"/>
      <c r="N2" s="106"/>
    </row>
    <row r="3" spans="1:14">
      <c r="A3" s="80" t="s">
        <v>132</v>
      </c>
      <c r="B3" s="81" t="s">
        <v>133</v>
      </c>
      <c r="C3" s="80"/>
      <c r="D3" s="80"/>
      <c r="E3" s="80"/>
      <c r="F3" s="80"/>
      <c r="G3" s="80"/>
      <c r="H3" s="74"/>
      <c r="I3" s="107" t="s">
        <v>134</v>
      </c>
      <c r="J3" s="108"/>
      <c r="K3" s="108"/>
      <c r="L3" s="108"/>
      <c r="M3" s="108"/>
      <c r="N3" s="108"/>
    </row>
    <row r="4" spans="1:14">
      <c r="A4" s="80"/>
      <c r="B4" s="82" t="s">
        <v>94</v>
      </c>
      <c r="C4" s="83" t="s">
        <v>95</v>
      </c>
      <c r="D4" s="83" t="s">
        <v>96</v>
      </c>
      <c r="E4" s="83" t="s">
        <v>97</v>
      </c>
      <c r="F4" s="83" t="s">
        <v>98</v>
      </c>
      <c r="G4" s="83" t="s">
        <v>99</v>
      </c>
      <c r="H4" s="74"/>
      <c r="I4" s="109" t="s">
        <v>94</v>
      </c>
      <c r="J4" s="110" t="s">
        <v>95</v>
      </c>
      <c r="K4" s="110" t="s">
        <v>96</v>
      </c>
      <c r="L4" s="110" t="s">
        <v>97</v>
      </c>
      <c r="M4" s="110" t="s">
        <v>98</v>
      </c>
      <c r="N4" s="110" t="s">
        <v>99</v>
      </c>
    </row>
    <row r="5" spans="1:14">
      <c r="A5" s="80"/>
      <c r="B5" s="84" t="s">
        <v>135</v>
      </c>
      <c r="C5" s="84" t="s">
        <v>136</v>
      </c>
      <c r="D5" s="85" t="s">
        <v>137</v>
      </c>
      <c r="E5" s="84" t="s">
        <v>138</v>
      </c>
      <c r="F5" s="84" t="s">
        <v>139</v>
      </c>
      <c r="G5" s="84" t="s">
        <v>140</v>
      </c>
      <c r="H5" s="74"/>
      <c r="I5" s="111" t="s">
        <v>135</v>
      </c>
      <c r="J5" s="111" t="s">
        <v>136</v>
      </c>
      <c r="K5" s="112" t="s">
        <v>137</v>
      </c>
      <c r="L5" s="111" t="s">
        <v>138</v>
      </c>
      <c r="M5" s="111" t="s">
        <v>139</v>
      </c>
      <c r="N5" s="111" t="s">
        <v>140</v>
      </c>
    </row>
    <row r="6" spans="1:14">
      <c r="A6" s="86" t="s">
        <v>141</v>
      </c>
      <c r="B6" s="87">
        <v>60.4</v>
      </c>
      <c r="C6" s="87">
        <v>62.2</v>
      </c>
      <c r="D6" s="88">
        <v>64</v>
      </c>
      <c r="E6" s="87">
        <v>65.8</v>
      </c>
      <c r="F6" s="87">
        <v>67.6</v>
      </c>
      <c r="G6" s="87">
        <v>69.4</v>
      </c>
      <c r="H6" s="74"/>
      <c r="I6" s="113" t="s">
        <v>186</v>
      </c>
      <c r="J6" s="114" t="s">
        <v>196</v>
      </c>
      <c r="K6" s="113" t="s">
        <v>188</v>
      </c>
      <c r="L6" s="114" t="s">
        <v>189</v>
      </c>
      <c r="M6" s="114" t="s">
        <v>190</v>
      </c>
      <c r="N6" s="114" t="s">
        <v>186</v>
      </c>
    </row>
    <row r="7" spans="1:14">
      <c r="A7" s="86" t="s">
        <v>143</v>
      </c>
      <c r="B7" s="87">
        <v>33.6</v>
      </c>
      <c r="C7" s="87">
        <v>34.8</v>
      </c>
      <c r="D7" s="88">
        <v>36</v>
      </c>
      <c r="E7" s="87">
        <v>37.2</v>
      </c>
      <c r="F7" s="87">
        <v>38.4</v>
      </c>
      <c r="G7" s="87">
        <v>39.6</v>
      </c>
      <c r="H7" s="74"/>
      <c r="I7" s="114" t="s">
        <v>190</v>
      </c>
      <c r="J7" s="114" t="s">
        <v>191</v>
      </c>
      <c r="K7" s="113" t="s">
        <v>191</v>
      </c>
      <c r="L7" s="114" t="s">
        <v>188</v>
      </c>
      <c r="M7" s="114" t="s">
        <v>192</v>
      </c>
      <c r="N7" s="114" t="s">
        <v>188</v>
      </c>
    </row>
    <row r="8" spans="1:14">
      <c r="A8" s="86" t="s">
        <v>145</v>
      </c>
      <c r="B8" s="87">
        <v>76</v>
      </c>
      <c r="C8" s="87">
        <v>80</v>
      </c>
      <c r="D8" s="88">
        <v>84</v>
      </c>
      <c r="E8" s="87">
        <v>88</v>
      </c>
      <c r="F8" s="87">
        <v>93</v>
      </c>
      <c r="G8" s="87">
        <v>99</v>
      </c>
      <c r="H8" s="74"/>
      <c r="I8" s="114" t="s">
        <v>188</v>
      </c>
      <c r="J8" s="114" t="s">
        <v>188</v>
      </c>
      <c r="K8" s="115" t="s">
        <v>188</v>
      </c>
      <c r="L8" s="114" t="s">
        <v>189</v>
      </c>
      <c r="M8" s="114" t="s">
        <v>191</v>
      </c>
      <c r="N8" s="114" t="s">
        <v>189</v>
      </c>
    </row>
    <row r="9" spans="1:14">
      <c r="A9" s="89" t="s">
        <v>147</v>
      </c>
      <c r="B9" s="90">
        <v>86</v>
      </c>
      <c r="C9" s="90">
        <v>90</v>
      </c>
      <c r="D9" s="91">
        <v>94</v>
      </c>
      <c r="E9" s="90">
        <v>98</v>
      </c>
      <c r="F9" s="90">
        <v>103</v>
      </c>
      <c r="G9" s="90">
        <v>109</v>
      </c>
      <c r="H9" s="74"/>
      <c r="I9" s="116" t="s">
        <v>188</v>
      </c>
      <c r="J9" s="116" t="s">
        <v>188</v>
      </c>
      <c r="K9" s="117" t="s">
        <v>188</v>
      </c>
      <c r="L9" s="116" t="s">
        <v>188</v>
      </c>
      <c r="M9" s="116" t="s">
        <v>188</v>
      </c>
      <c r="N9" s="116" t="s">
        <v>188</v>
      </c>
    </row>
    <row r="10" spans="1:14">
      <c r="A10" s="86" t="s">
        <v>148</v>
      </c>
      <c r="B10" s="92">
        <v>100.8</v>
      </c>
      <c r="C10" s="92">
        <v>104.4</v>
      </c>
      <c r="D10" s="93">
        <v>108</v>
      </c>
      <c r="E10" s="92">
        <v>112</v>
      </c>
      <c r="F10" s="92">
        <v>116</v>
      </c>
      <c r="G10" s="92">
        <v>120</v>
      </c>
      <c r="H10" s="74"/>
      <c r="I10" s="114" t="s">
        <v>193</v>
      </c>
      <c r="J10" s="114" t="s">
        <v>194</v>
      </c>
      <c r="K10" s="118" t="s">
        <v>188</v>
      </c>
      <c r="L10" s="114" t="s">
        <v>190</v>
      </c>
      <c r="M10" s="114" t="s">
        <v>188</v>
      </c>
      <c r="N10" s="114" t="s">
        <v>188</v>
      </c>
    </row>
    <row r="11" spans="1:14">
      <c r="A11" s="86" t="s">
        <v>150</v>
      </c>
      <c r="B11" s="87">
        <v>61.4</v>
      </c>
      <c r="C11" s="87">
        <v>63.7</v>
      </c>
      <c r="D11" s="88">
        <v>66</v>
      </c>
      <c r="E11" s="87">
        <v>68.6</v>
      </c>
      <c r="F11" s="87">
        <v>71.2</v>
      </c>
      <c r="G11" s="87">
        <v>73.8</v>
      </c>
      <c r="H11" s="74"/>
      <c r="I11" s="114" t="s">
        <v>195</v>
      </c>
      <c r="J11" s="114" t="s">
        <v>188</v>
      </c>
      <c r="K11" s="118" t="s">
        <v>190</v>
      </c>
      <c r="L11" s="114" t="s">
        <v>188</v>
      </c>
      <c r="M11" s="114" t="s">
        <v>189</v>
      </c>
      <c r="N11" s="114" t="s">
        <v>188</v>
      </c>
    </row>
    <row r="12" spans="1:14">
      <c r="A12" s="86" t="s">
        <v>152</v>
      </c>
      <c r="B12" s="87">
        <v>22.6</v>
      </c>
      <c r="C12" s="87">
        <v>23.3</v>
      </c>
      <c r="D12" s="88">
        <v>24</v>
      </c>
      <c r="E12" s="87">
        <v>24.7</v>
      </c>
      <c r="F12" s="87">
        <v>25.4</v>
      </c>
      <c r="G12" s="87">
        <v>25.7</v>
      </c>
      <c r="H12" s="74"/>
      <c r="I12" s="114" t="s">
        <v>190</v>
      </c>
      <c r="J12" s="114" t="s">
        <v>188</v>
      </c>
      <c r="K12" s="113" t="s">
        <v>192</v>
      </c>
      <c r="L12" s="114" t="s">
        <v>188</v>
      </c>
      <c r="M12" s="114" t="s">
        <v>190</v>
      </c>
      <c r="N12" s="114" t="s">
        <v>189</v>
      </c>
    </row>
    <row r="13" spans="1:14">
      <c r="A13" s="86" t="s">
        <v>154</v>
      </c>
      <c r="B13" s="87">
        <v>27.7</v>
      </c>
      <c r="C13" s="87">
        <v>28.4</v>
      </c>
      <c r="D13" s="88">
        <v>29</v>
      </c>
      <c r="E13" s="87">
        <v>29.6</v>
      </c>
      <c r="F13" s="87">
        <v>30.3</v>
      </c>
      <c r="G13" s="87">
        <v>30.9</v>
      </c>
      <c r="H13" s="74"/>
      <c r="I13" s="114" t="s">
        <v>189</v>
      </c>
      <c r="J13" s="114" t="s">
        <v>188</v>
      </c>
      <c r="K13" s="113" t="s">
        <v>189</v>
      </c>
      <c r="L13" s="114" t="s">
        <v>189</v>
      </c>
      <c r="M13" s="114" t="s">
        <v>188</v>
      </c>
      <c r="N13" s="114" t="s">
        <v>247</v>
      </c>
    </row>
    <row r="14" spans="1:14">
      <c r="A14" s="86" t="s">
        <v>156</v>
      </c>
      <c r="B14" s="87">
        <v>40.7</v>
      </c>
      <c r="C14" s="87">
        <v>41.6</v>
      </c>
      <c r="D14" s="88">
        <v>42.5</v>
      </c>
      <c r="E14" s="87">
        <v>43.6</v>
      </c>
      <c r="F14" s="87">
        <v>44.7</v>
      </c>
      <c r="G14" s="87">
        <v>45.8</v>
      </c>
      <c r="H14" s="74"/>
      <c r="I14" s="114" t="s">
        <v>188</v>
      </c>
      <c r="J14" s="114" t="s">
        <v>190</v>
      </c>
      <c r="K14" s="113" t="s">
        <v>188</v>
      </c>
      <c r="L14" s="114" t="s">
        <v>188</v>
      </c>
      <c r="M14" s="114" t="s">
        <v>188</v>
      </c>
      <c r="N14" s="114" t="s">
        <v>190</v>
      </c>
    </row>
    <row r="15" spans="1:14">
      <c r="A15" s="86" t="s">
        <v>157</v>
      </c>
      <c r="B15" s="87">
        <v>14.5</v>
      </c>
      <c r="C15" s="87">
        <v>14.5</v>
      </c>
      <c r="D15" s="88">
        <v>15</v>
      </c>
      <c r="E15" s="87">
        <v>15</v>
      </c>
      <c r="F15" s="87">
        <v>16.5</v>
      </c>
      <c r="G15" s="87">
        <v>16.5</v>
      </c>
      <c r="H15" s="74"/>
      <c r="I15" s="114" t="s">
        <v>188</v>
      </c>
      <c r="J15" s="114" t="s">
        <v>189</v>
      </c>
      <c r="K15" s="113" t="s">
        <v>190</v>
      </c>
      <c r="L15" s="114" t="s">
        <v>188</v>
      </c>
      <c r="M15" s="114" t="s">
        <v>188</v>
      </c>
      <c r="N15" s="114" t="s">
        <v>188</v>
      </c>
    </row>
    <row r="16" ht="17.25" spans="1:14">
      <c r="A16" s="94" t="s">
        <v>158</v>
      </c>
      <c r="B16" s="87">
        <v>13.5</v>
      </c>
      <c r="C16" s="87">
        <v>13.5</v>
      </c>
      <c r="D16" s="88">
        <v>14</v>
      </c>
      <c r="E16" s="87">
        <v>14</v>
      </c>
      <c r="F16" s="87">
        <v>15.5</v>
      </c>
      <c r="G16" s="87">
        <v>15.5</v>
      </c>
      <c r="H16" s="74"/>
      <c r="I16" s="114" t="s">
        <v>190</v>
      </c>
      <c r="J16" s="114" t="s">
        <v>190</v>
      </c>
      <c r="K16" s="113" t="s">
        <v>188</v>
      </c>
      <c r="L16" s="114" t="s">
        <v>248</v>
      </c>
      <c r="M16" s="114" t="s">
        <v>188</v>
      </c>
      <c r="N16" s="114" t="s">
        <v>188</v>
      </c>
    </row>
    <row r="17" ht="15.75" spans="1:14">
      <c r="A17" s="95" t="s">
        <v>159</v>
      </c>
      <c r="B17" s="87">
        <v>3.5</v>
      </c>
      <c r="C17" s="87">
        <v>3.5</v>
      </c>
      <c r="D17" s="88">
        <v>3.5</v>
      </c>
      <c r="E17" s="87">
        <v>3.5</v>
      </c>
      <c r="F17" s="87">
        <v>3.5</v>
      </c>
      <c r="G17" s="87">
        <v>3.5</v>
      </c>
      <c r="H17" s="74"/>
      <c r="I17" s="114" t="s">
        <v>188</v>
      </c>
      <c r="J17" s="114" t="s">
        <v>188</v>
      </c>
      <c r="K17" s="113" t="s">
        <v>196</v>
      </c>
      <c r="L17" s="114" t="s">
        <v>188</v>
      </c>
      <c r="M17" s="114" t="s">
        <v>188</v>
      </c>
      <c r="N17" s="114" t="s">
        <v>188</v>
      </c>
    </row>
    <row r="18" spans="1:14">
      <c r="A18" s="86" t="s">
        <v>160</v>
      </c>
      <c r="B18" s="87">
        <v>16.5</v>
      </c>
      <c r="C18" s="87">
        <v>16.5</v>
      </c>
      <c r="D18" s="88">
        <v>17</v>
      </c>
      <c r="E18" s="87">
        <v>17</v>
      </c>
      <c r="F18" s="87">
        <v>18</v>
      </c>
      <c r="G18" s="87">
        <v>18</v>
      </c>
      <c r="H18" s="74"/>
      <c r="I18" s="114" t="s">
        <v>188</v>
      </c>
      <c r="J18" s="114" t="s">
        <v>188</v>
      </c>
      <c r="K18" s="113" t="s">
        <v>188</v>
      </c>
      <c r="L18" s="114" t="s">
        <v>188</v>
      </c>
      <c r="M18" s="114" t="s">
        <v>188</v>
      </c>
      <c r="N18" s="114" t="s">
        <v>188</v>
      </c>
    </row>
    <row r="19" ht="15.75" spans="1:14">
      <c r="A19" s="95" t="s">
        <v>161</v>
      </c>
      <c r="B19" s="87">
        <v>19.5</v>
      </c>
      <c r="C19" s="87">
        <v>19.5</v>
      </c>
      <c r="D19" s="88">
        <v>20</v>
      </c>
      <c r="E19" s="87">
        <v>20</v>
      </c>
      <c r="F19" s="87">
        <v>21.5</v>
      </c>
      <c r="G19" s="87">
        <v>21.5</v>
      </c>
      <c r="H19" s="74"/>
      <c r="I19" s="114" t="s">
        <v>188</v>
      </c>
      <c r="J19" s="114" t="s">
        <v>188</v>
      </c>
      <c r="K19" s="113" t="s">
        <v>188</v>
      </c>
      <c r="L19" s="114" t="s">
        <v>188</v>
      </c>
      <c r="M19" s="114" t="s">
        <v>188</v>
      </c>
      <c r="N19" s="114" t="s">
        <v>188</v>
      </c>
    </row>
    <row r="20" spans="1:14">
      <c r="A20" s="96" t="s">
        <v>162</v>
      </c>
      <c r="B20" s="92">
        <f>C20</f>
        <v>4.5</v>
      </c>
      <c r="C20" s="92">
        <f>D20</f>
        <v>4.5</v>
      </c>
      <c r="D20" s="93">
        <v>4.5</v>
      </c>
      <c r="E20" s="93">
        <f>D20</f>
        <v>4.5</v>
      </c>
      <c r="F20" s="93">
        <f t="shared" ref="F20:G20" si="0">E20</f>
        <v>4.5</v>
      </c>
      <c r="G20" s="93">
        <f t="shared" si="0"/>
        <v>4.5</v>
      </c>
      <c r="H20" s="74"/>
      <c r="I20" s="114" t="s">
        <v>188</v>
      </c>
      <c r="J20" s="114" t="s">
        <v>188</v>
      </c>
      <c r="K20" s="113" t="s">
        <v>188</v>
      </c>
      <c r="L20" s="114" t="s">
        <v>188</v>
      </c>
      <c r="M20" s="114" t="s">
        <v>188</v>
      </c>
      <c r="N20" s="114" t="s">
        <v>188</v>
      </c>
    </row>
    <row r="21" ht="16.5" spans="1:14">
      <c r="A21" s="97"/>
      <c r="B21" s="98"/>
      <c r="C21" s="98"/>
      <c r="D21" s="99"/>
      <c r="E21" s="98"/>
      <c r="F21" s="98"/>
      <c r="G21" s="98"/>
      <c r="H21" s="74"/>
      <c r="I21" s="114"/>
      <c r="J21" s="119"/>
      <c r="K21" s="119"/>
      <c r="L21" s="119"/>
      <c r="M21" s="119"/>
      <c r="N21" s="119"/>
    </row>
    <row r="22" spans="1:14">
      <c r="A22" s="100"/>
      <c r="B22" s="74"/>
      <c r="C22" s="74"/>
      <c r="D22" s="74"/>
      <c r="E22" s="74"/>
      <c r="F22" s="74"/>
      <c r="G22" s="74"/>
      <c r="H22" s="101"/>
      <c r="I22" s="120"/>
      <c r="J22" s="121"/>
      <c r="K22" s="121"/>
      <c r="L22" s="122"/>
      <c r="M22" s="122"/>
      <c r="N22" s="123"/>
    </row>
    <row r="23" ht="15"/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" right="0.7" top="0.75" bottom="0.75" header="0.3" footer="0.3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workbookViewId="0">
      <selection activeCell="J29" sqref="J29"/>
    </sheetView>
  </sheetViews>
  <sheetFormatPr defaultColWidth="9" defaultRowHeight="14.25"/>
  <cols>
    <col min="1" max="1" width="7" customWidth="1"/>
    <col min="2" max="2" width="12.125" style="61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249</v>
      </c>
      <c r="B1" s="6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250</v>
      </c>
      <c r="B2" s="63" t="s">
        <v>251</v>
      </c>
      <c r="C2" s="5" t="s">
        <v>252</v>
      </c>
      <c r="D2" s="5" t="s">
        <v>253</v>
      </c>
      <c r="E2" s="5" t="s">
        <v>254</v>
      </c>
      <c r="F2" s="5" t="s">
        <v>255</v>
      </c>
      <c r="G2" s="5" t="s">
        <v>256</v>
      </c>
      <c r="H2" s="5" t="s">
        <v>257</v>
      </c>
      <c r="I2" s="4" t="s">
        <v>258</v>
      </c>
      <c r="J2" s="4" t="s">
        <v>259</v>
      </c>
      <c r="K2" s="4" t="s">
        <v>260</v>
      </c>
      <c r="L2" s="4" t="s">
        <v>261</v>
      </c>
      <c r="M2" s="4" t="s">
        <v>262</v>
      </c>
      <c r="N2" s="5" t="s">
        <v>263</v>
      </c>
      <c r="O2" s="5" t="s">
        <v>264</v>
      </c>
    </row>
    <row r="3" s="1" customFormat="1" ht="16.5" spans="1:15">
      <c r="A3" s="4"/>
      <c r="B3" s="64"/>
      <c r="C3" s="7"/>
      <c r="D3" s="7"/>
      <c r="E3" s="7"/>
      <c r="F3" s="7"/>
      <c r="G3" s="7"/>
      <c r="H3" s="7"/>
      <c r="I3" s="4" t="s">
        <v>265</v>
      </c>
      <c r="J3" s="4" t="s">
        <v>265</v>
      </c>
      <c r="K3" s="4" t="s">
        <v>265</v>
      </c>
      <c r="L3" s="4" t="s">
        <v>265</v>
      </c>
      <c r="M3" s="4" t="s">
        <v>265</v>
      </c>
      <c r="N3" s="7"/>
      <c r="O3" s="7"/>
    </row>
    <row r="4" spans="1:15">
      <c r="A4" s="9">
        <v>1</v>
      </c>
      <c r="B4" s="65" t="s">
        <v>266</v>
      </c>
      <c r="C4" s="25" t="s">
        <v>267</v>
      </c>
      <c r="D4" s="25" t="s">
        <v>101</v>
      </c>
      <c r="E4" s="25" t="s">
        <v>47</v>
      </c>
      <c r="F4" s="10" t="s">
        <v>268</v>
      </c>
      <c r="G4" s="10" t="s">
        <v>50</v>
      </c>
      <c r="H4" s="11"/>
      <c r="I4" s="11">
        <v>1</v>
      </c>
      <c r="J4" s="11">
        <v>1</v>
      </c>
      <c r="K4" s="11"/>
      <c r="L4" s="11"/>
      <c r="M4" s="11"/>
      <c r="N4" s="11">
        <f>M4+L4+K4+J4+I4</f>
        <v>2</v>
      </c>
      <c r="O4" s="11" t="s">
        <v>269</v>
      </c>
    </row>
    <row r="5" spans="1:15">
      <c r="A5" s="9">
        <v>2</v>
      </c>
      <c r="B5" s="66" t="s">
        <v>266</v>
      </c>
      <c r="C5" s="12" t="s">
        <v>267</v>
      </c>
      <c r="D5" s="25" t="s">
        <v>101</v>
      </c>
      <c r="E5" s="25" t="s">
        <v>47</v>
      </c>
      <c r="F5" s="10" t="s">
        <v>268</v>
      </c>
      <c r="G5" s="11" t="s">
        <v>50</v>
      </c>
      <c r="H5" s="11"/>
      <c r="I5" s="11">
        <v>4</v>
      </c>
      <c r="J5" s="11">
        <v>1</v>
      </c>
      <c r="K5" s="11"/>
      <c r="L5" s="11"/>
      <c r="M5" s="11"/>
      <c r="N5" s="11">
        <f t="shared" ref="N5:N21" si="0">M5+L5+K5+J5+I5</f>
        <v>5</v>
      </c>
      <c r="O5" s="11" t="s">
        <v>269</v>
      </c>
    </row>
    <row r="6" spans="1:15">
      <c r="A6" s="9">
        <v>3</v>
      </c>
      <c r="B6" s="65" t="s">
        <v>270</v>
      </c>
      <c r="C6" s="25" t="s">
        <v>271</v>
      </c>
      <c r="D6" s="25" t="s">
        <v>101</v>
      </c>
      <c r="E6" s="25" t="s">
        <v>47</v>
      </c>
      <c r="F6" s="10" t="s">
        <v>268</v>
      </c>
      <c r="G6" s="11" t="s">
        <v>50</v>
      </c>
      <c r="H6" s="11"/>
      <c r="I6" s="11">
        <v>1</v>
      </c>
      <c r="J6" s="11">
        <v>1</v>
      </c>
      <c r="K6" s="11"/>
      <c r="L6" s="11"/>
      <c r="M6" s="11"/>
      <c r="N6" s="11">
        <f t="shared" si="0"/>
        <v>2</v>
      </c>
      <c r="O6" s="11" t="s">
        <v>269</v>
      </c>
    </row>
    <row r="7" spans="1:15">
      <c r="A7" s="67">
        <v>4</v>
      </c>
      <c r="B7" s="68" t="s">
        <v>270</v>
      </c>
      <c r="C7" s="25" t="s">
        <v>271</v>
      </c>
      <c r="D7" s="25" t="s">
        <v>101</v>
      </c>
      <c r="E7" s="25" t="s">
        <v>47</v>
      </c>
      <c r="F7" s="10" t="s">
        <v>268</v>
      </c>
      <c r="G7" s="11" t="s">
        <v>50</v>
      </c>
      <c r="H7" s="11"/>
      <c r="I7" s="11">
        <v>2</v>
      </c>
      <c r="J7" s="11">
        <v>2</v>
      </c>
      <c r="K7" s="11"/>
      <c r="L7" s="11"/>
      <c r="M7" s="11"/>
      <c r="N7" s="11">
        <f t="shared" si="0"/>
        <v>4</v>
      </c>
      <c r="O7" s="11" t="s">
        <v>269</v>
      </c>
    </row>
    <row r="8" spans="1:15">
      <c r="A8" s="67">
        <v>5</v>
      </c>
      <c r="B8" s="68" t="s">
        <v>270</v>
      </c>
      <c r="C8" s="25" t="s">
        <v>271</v>
      </c>
      <c r="D8" s="25" t="s">
        <v>101</v>
      </c>
      <c r="E8" s="25" t="s">
        <v>47</v>
      </c>
      <c r="F8" s="10" t="s">
        <v>268</v>
      </c>
      <c r="G8" s="49" t="s">
        <v>50</v>
      </c>
      <c r="H8" s="9"/>
      <c r="I8" s="11">
        <v>1</v>
      </c>
      <c r="J8" s="11">
        <v>1</v>
      </c>
      <c r="K8" s="11"/>
      <c r="L8" s="11"/>
      <c r="M8" s="9"/>
      <c r="N8" s="11">
        <f t="shared" si="0"/>
        <v>2</v>
      </c>
      <c r="O8" s="11" t="s">
        <v>269</v>
      </c>
    </row>
    <row r="9" spans="1:15">
      <c r="A9" s="9">
        <v>6</v>
      </c>
      <c r="B9" s="65" t="s">
        <v>266</v>
      </c>
      <c r="C9" s="25" t="s">
        <v>267</v>
      </c>
      <c r="D9" s="25" t="s">
        <v>101</v>
      </c>
      <c r="E9" s="25" t="s">
        <v>47</v>
      </c>
      <c r="F9" s="10" t="s">
        <v>268</v>
      </c>
      <c r="G9" s="10" t="s">
        <v>50</v>
      </c>
      <c r="H9" s="9"/>
      <c r="I9" s="11">
        <v>2</v>
      </c>
      <c r="J9" s="11">
        <v>3</v>
      </c>
      <c r="K9" s="11"/>
      <c r="L9" s="11"/>
      <c r="M9" s="9"/>
      <c r="N9" s="11">
        <f t="shared" si="0"/>
        <v>5</v>
      </c>
      <c r="O9" s="11" t="s">
        <v>269</v>
      </c>
    </row>
    <row r="10" spans="1:15">
      <c r="A10" s="9">
        <v>7</v>
      </c>
      <c r="B10" s="66" t="s">
        <v>266</v>
      </c>
      <c r="C10" s="12" t="s">
        <v>267</v>
      </c>
      <c r="D10" s="25" t="s">
        <v>101</v>
      </c>
      <c r="E10" s="25" t="s">
        <v>47</v>
      </c>
      <c r="F10" s="10" t="s">
        <v>268</v>
      </c>
      <c r="G10" s="11" t="s">
        <v>50</v>
      </c>
      <c r="H10" s="9"/>
      <c r="I10" s="11">
        <v>3</v>
      </c>
      <c r="J10" s="11">
        <v>4</v>
      </c>
      <c r="K10" s="11"/>
      <c r="L10" s="11"/>
      <c r="M10" s="9"/>
      <c r="N10" s="11">
        <f t="shared" si="0"/>
        <v>7</v>
      </c>
      <c r="O10" s="11" t="s">
        <v>269</v>
      </c>
    </row>
    <row r="11" spans="1:15">
      <c r="A11" s="9">
        <v>8</v>
      </c>
      <c r="B11" s="65" t="s">
        <v>270</v>
      </c>
      <c r="C11" s="25" t="s">
        <v>271</v>
      </c>
      <c r="D11" s="25" t="s">
        <v>101</v>
      </c>
      <c r="E11" s="25" t="s">
        <v>47</v>
      </c>
      <c r="F11" s="10" t="s">
        <v>268</v>
      </c>
      <c r="G11" s="11" t="s">
        <v>50</v>
      </c>
      <c r="H11" s="9"/>
      <c r="I11" s="11">
        <v>1</v>
      </c>
      <c r="J11" s="11">
        <v>2</v>
      </c>
      <c r="K11" s="11"/>
      <c r="L11" s="11"/>
      <c r="M11" s="9"/>
      <c r="N11" s="11">
        <f t="shared" si="0"/>
        <v>3</v>
      </c>
      <c r="O11" s="11" t="s">
        <v>269</v>
      </c>
    </row>
    <row r="12" spans="1:15">
      <c r="A12" s="67">
        <v>9</v>
      </c>
      <c r="B12" s="68" t="s">
        <v>270</v>
      </c>
      <c r="C12" s="25" t="s">
        <v>271</v>
      </c>
      <c r="D12" s="25" t="s">
        <v>101</v>
      </c>
      <c r="E12" s="25" t="s">
        <v>47</v>
      </c>
      <c r="F12" s="10" t="s">
        <v>268</v>
      </c>
      <c r="G12" s="11" t="s">
        <v>50</v>
      </c>
      <c r="H12" s="9"/>
      <c r="I12" s="11">
        <v>1</v>
      </c>
      <c r="J12" s="11">
        <v>1</v>
      </c>
      <c r="K12" s="11"/>
      <c r="L12" s="11"/>
      <c r="M12" s="9"/>
      <c r="N12" s="11">
        <f t="shared" si="0"/>
        <v>2</v>
      </c>
      <c r="O12" s="11" t="s">
        <v>269</v>
      </c>
    </row>
    <row r="13" spans="1:15">
      <c r="A13" s="67">
        <v>10</v>
      </c>
      <c r="B13" s="68" t="s">
        <v>270</v>
      </c>
      <c r="C13" s="25" t="s">
        <v>271</v>
      </c>
      <c r="D13" s="25" t="s">
        <v>101</v>
      </c>
      <c r="E13" s="25" t="s">
        <v>47</v>
      </c>
      <c r="F13" s="10" t="s">
        <v>268</v>
      </c>
      <c r="G13" s="49" t="s">
        <v>50</v>
      </c>
      <c r="H13" s="9"/>
      <c r="I13" s="11">
        <v>4</v>
      </c>
      <c r="J13" s="11">
        <v>1</v>
      </c>
      <c r="K13" s="11"/>
      <c r="L13" s="11"/>
      <c r="M13" s="9"/>
      <c r="N13" s="11">
        <f t="shared" si="0"/>
        <v>5</v>
      </c>
      <c r="O13" s="11" t="s">
        <v>269</v>
      </c>
    </row>
    <row r="14" spans="1:15">
      <c r="A14" s="67">
        <v>11</v>
      </c>
      <c r="B14" s="68" t="s">
        <v>272</v>
      </c>
      <c r="C14" s="25" t="s">
        <v>271</v>
      </c>
      <c r="D14" s="25" t="s">
        <v>273</v>
      </c>
      <c r="E14" s="25" t="s">
        <v>47</v>
      </c>
      <c r="F14" s="10" t="s">
        <v>268</v>
      </c>
      <c r="G14" s="10" t="s">
        <v>50</v>
      </c>
      <c r="H14" s="9"/>
      <c r="I14" s="11">
        <v>2</v>
      </c>
      <c r="J14" s="11">
        <v>4</v>
      </c>
      <c r="K14" s="11"/>
      <c r="L14" s="11"/>
      <c r="M14" s="9"/>
      <c r="N14" s="11">
        <v>6</v>
      </c>
      <c r="O14" s="11" t="s">
        <v>269</v>
      </c>
    </row>
    <row r="15" spans="1:15">
      <c r="A15" s="9">
        <v>12</v>
      </c>
      <c r="B15" s="65" t="s">
        <v>272</v>
      </c>
      <c r="C15" s="25" t="s">
        <v>271</v>
      </c>
      <c r="D15" s="25" t="s">
        <v>273</v>
      </c>
      <c r="E15" s="25" t="s">
        <v>47</v>
      </c>
      <c r="F15" s="10" t="s">
        <v>268</v>
      </c>
      <c r="G15" s="11" t="s">
        <v>50</v>
      </c>
      <c r="H15" s="9"/>
      <c r="I15" s="11">
        <v>1</v>
      </c>
      <c r="J15" s="11">
        <v>3</v>
      </c>
      <c r="K15" s="11"/>
      <c r="L15" s="11"/>
      <c r="M15" s="9"/>
      <c r="N15" s="11">
        <v>4</v>
      </c>
      <c r="O15" s="11" t="s">
        <v>269</v>
      </c>
    </row>
    <row r="16" spans="1:15">
      <c r="A16" s="9">
        <v>13</v>
      </c>
      <c r="B16" s="65" t="s">
        <v>272</v>
      </c>
      <c r="C16" s="25" t="s">
        <v>271</v>
      </c>
      <c r="D16" s="25" t="s">
        <v>273</v>
      </c>
      <c r="E16" s="25" t="s">
        <v>47</v>
      </c>
      <c r="F16" s="10" t="s">
        <v>268</v>
      </c>
      <c r="G16" s="11" t="s">
        <v>50</v>
      </c>
      <c r="H16" s="9"/>
      <c r="I16" s="11">
        <v>3</v>
      </c>
      <c r="J16" s="11">
        <v>2</v>
      </c>
      <c r="K16" s="11"/>
      <c r="L16" s="11"/>
      <c r="M16" s="9"/>
      <c r="N16" s="11">
        <v>5</v>
      </c>
      <c r="O16" s="11" t="s">
        <v>269</v>
      </c>
    </row>
    <row r="17" spans="1:15">
      <c r="A17" s="9">
        <v>14</v>
      </c>
      <c r="B17" s="68" t="s">
        <v>272</v>
      </c>
      <c r="C17" s="25" t="s">
        <v>271</v>
      </c>
      <c r="D17" s="25" t="s">
        <v>273</v>
      </c>
      <c r="E17" s="25" t="s">
        <v>47</v>
      </c>
      <c r="F17" s="10" t="s">
        <v>268</v>
      </c>
      <c r="G17" s="49" t="s">
        <v>50</v>
      </c>
      <c r="H17" s="9"/>
      <c r="I17" s="11">
        <v>1</v>
      </c>
      <c r="J17" s="11">
        <v>4</v>
      </c>
      <c r="K17" s="11"/>
      <c r="L17" s="11"/>
      <c r="M17" s="9"/>
      <c r="N17" s="11">
        <f t="shared" si="0"/>
        <v>5</v>
      </c>
      <c r="O17" s="11" t="s">
        <v>269</v>
      </c>
    </row>
    <row r="18" spans="1:15">
      <c r="A18" s="67">
        <v>15</v>
      </c>
      <c r="B18" s="65" t="s">
        <v>272</v>
      </c>
      <c r="C18" s="25" t="s">
        <v>271</v>
      </c>
      <c r="D18" s="25" t="s">
        <v>273</v>
      </c>
      <c r="E18" s="25" t="s">
        <v>47</v>
      </c>
      <c r="F18" s="10" t="s">
        <v>268</v>
      </c>
      <c r="G18" s="49" t="s">
        <v>50</v>
      </c>
      <c r="H18" s="9"/>
      <c r="I18" s="11">
        <v>4</v>
      </c>
      <c r="J18" s="11">
        <v>1</v>
      </c>
      <c r="K18" s="11"/>
      <c r="L18" s="11"/>
      <c r="M18" s="11"/>
      <c r="N18" s="11">
        <f t="shared" si="0"/>
        <v>5</v>
      </c>
      <c r="O18" s="11" t="s">
        <v>269</v>
      </c>
    </row>
    <row r="19" spans="1:15">
      <c r="A19" s="67">
        <v>16</v>
      </c>
      <c r="B19" s="65" t="s">
        <v>272</v>
      </c>
      <c r="C19" s="25" t="s">
        <v>271</v>
      </c>
      <c r="D19" s="25" t="s">
        <v>273</v>
      </c>
      <c r="E19" s="25" t="s">
        <v>47</v>
      </c>
      <c r="F19" s="10" t="s">
        <v>268</v>
      </c>
      <c r="G19" s="49" t="s">
        <v>50</v>
      </c>
      <c r="H19" s="9"/>
      <c r="I19" s="11">
        <v>2</v>
      </c>
      <c r="J19" s="11">
        <v>2</v>
      </c>
      <c r="K19" s="11"/>
      <c r="L19" s="11"/>
      <c r="M19" s="11"/>
      <c r="N19" s="11">
        <f t="shared" si="0"/>
        <v>4</v>
      </c>
      <c r="O19" s="11" t="s">
        <v>269</v>
      </c>
    </row>
    <row r="20" spans="1:15">
      <c r="A20" s="9">
        <v>17</v>
      </c>
      <c r="B20" s="65" t="s">
        <v>272</v>
      </c>
      <c r="C20" s="25" t="s">
        <v>271</v>
      </c>
      <c r="D20" s="25" t="s">
        <v>273</v>
      </c>
      <c r="E20" s="25" t="s">
        <v>47</v>
      </c>
      <c r="F20" s="10" t="s">
        <v>268</v>
      </c>
      <c r="G20" s="49" t="s">
        <v>50</v>
      </c>
      <c r="H20" s="9"/>
      <c r="I20" s="11">
        <v>3</v>
      </c>
      <c r="J20" s="11">
        <v>1</v>
      </c>
      <c r="K20" s="11"/>
      <c r="L20" s="11"/>
      <c r="M20" s="11"/>
      <c r="N20" s="11">
        <f t="shared" si="0"/>
        <v>4</v>
      </c>
      <c r="O20" s="11" t="s">
        <v>269</v>
      </c>
    </row>
    <row r="21" spans="1:15">
      <c r="A21" s="9">
        <v>18</v>
      </c>
      <c r="B21" s="65" t="s">
        <v>272</v>
      </c>
      <c r="C21" s="25" t="s">
        <v>274</v>
      </c>
      <c r="D21" s="25" t="s">
        <v>273</v>
      </c>
      <c r="E21" s="25" t="s">
        <v>47</v>
      </c>
      <c r="F21" s="10" t="s">
        <v>268</v>
      </c>
      <c r="G21" s="49" t="s">
        <v>50</v>
      </c>
      <c r="H21" s="9"/>
      <c r="I21" s="11">
        <v>1</v>
      </c>
      <c r="J21" s="11">
        <v>1</v>
      </c>
      <c r="K21" s="11"/>
      <c r="L21" s="11"/>
      <c r="M21" s="11"/>
      <c r="N21" s="11">
        <f t="shared" si="0"/>
        <v>2</v>
      </c>
      <c r="O21" s="11" t="s">
        <v>269</v>
      </c>
    </row>
    <row r="22" s="2" customFormat="1" ht="21" spans="1:15">
      <c r="A22" s="15" t="s">
        <v>275</v>
      </c>
      <c r="B22" s="69"/>
      <c r="C22" s="16"/>
      <c r="D22" s="17"/>
      <c r="E22" s="18"/>
      <c r="F22" s="35"/>
      <c r="G22" s="35"/>
      <c r="H22" s="35"/>
      <c r="I22" s="28"/>
      <c r="J22" s="15" t="s">
        <v>276</v>
      </c>
      <c r="K22" s="16"/>
      <c r="L22" s="16"/>
      <c r="M22" s="17"/>
      <c r="N22" s="16"/>
      <c r="O22" s="23"/>
    </row>
    <row r="23" ht="16.5" spans="1:15">
      <c r="A23" s="19" t="s">
        <v>277</v>
      </c>
      <c r="B23" s="7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</row>
  </sheetData>
  <mergeCells count="15">
    <mergeCell ref="A1:O1"/>
    <mergeCell ref="A22:D22"/>
    <mergeCell ref="E22:I22"/>
    <mergeCell ref="J22:M22"/>
    <mergeCell ref="A23:O2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</vt:lpstr>
      <vt:lpstr>中期</vt:lpstr>
      <vt:lpstr>验货尺寸表(中期)</vt:lpstr>
      <vt:lpstr>尾期</vt:lpstr>
      <vt:lpstr>验货尺寸表(尾期1)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Andy 吴</cp:lastModifiedBy>
  <dcterms:created xsi:type="dcterms:W3CDTF">2020-03-11T01:34:00Z</dcterms:created>
  <cp:lastPrinted>2023-03-14T03:14:00Z</cp:lastPrinted>
  <dcterms:modified xsi:type="dcterms:W3CDTF">2024-04-02T05:25:09Z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9A76448B09AA4BF58667FC667EC195F4</vt:lpwstr>
  </property>
</Properties>
</file>