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8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<sst xmlns="http://schemas.openxmlformats.org/spreadsheetml/2006/main" count="1423" uniqueCount="422">
  <si>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</si>
  <si>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</si>
  <si>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</si>
  <si>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</si>
  <si>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</si>
  <si>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</si>
  <si>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</si>
  <si>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</si>
  <si>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</si>
  <si>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</si>
  <si>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</si>
  <si>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</si>
  <si>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</si>
  <si>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</si>
  <si>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</si>
  <si>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</si>
  <si>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</si>
  <si>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</si>
  <si>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</si>
  <si>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</si>
  <si>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</si>
  <si>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</si>
  <si>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</si>
  <si>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</si>
  <si>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</si>
  <si>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</si>
  <si>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</si>
  <si>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</si>
  <si>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</si>
  <si>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</si>
  <si>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</si>
  <si>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</si>
  <si>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</si>
  <si>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</si>
  <si>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</si>
  <si>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</si>
  <si>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</si>
  <si>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</si>
  <si>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</si>
  <si>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</si>
  <si>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</si>
  <si>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</si>
  <si>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</si>
  <si>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</si>
  <si>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</si>
  <si>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</si>
  <si>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</si>
  <si>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</si>
  <si>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</si>
  <si>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</si>
  <si>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</si>
  <si>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</si>
  <si>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</si>
  <si>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</si>
  <si>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</si>
  <si>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</si>
  <si>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</si>
  <si>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</si>
  <si>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</si>
  <si>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</si>
  <si>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</si>
  <si>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</si>
  <si>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</si>
  <si>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TAZZCM81312</t>
  </si>
  <si>
    <t>合同交期</t>
  </si>
  <si>
    <t>2024.3.5</t>
  </si>
  <si>
    <t>产前确认样</t>
  </si>
  <si>
    <t>有</t>
  </si>
  <si>
    <t>无</t>
  </si>
  <si>
    <t>品名</t>
  </si>
  <si>
    <t>男式皮肤衣</t>
  </si>
  <si>
    <t>上线日</t>
  </si>
  <si>
    <t>2023.12.28</t>
  </si>
  <si>
    <t>原辅材料卡</t>
  </si>
  <si>
    <t>色/号型数</t>
  </si>
  <si>
    <t>缝制预计完成日</t>
  </si>
  <si>
    <t>2024.1.10</t>
  </si>
  <si>
    <t>大货面料确认样</t>
  </si>
  <si>
    <t>订单数量</t>
  </si>
  <si>
    <t>包装预计完成日</t>
  </si>
  <si>
    <t>2024.1.12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</si>
  <si>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</si>
  <si>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</si>
  <si>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</si>
  <si>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</si>
  <si>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</si>
  <si>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</si>
  <si>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</si>
  <si>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</si>
  <si>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</si>
  <si>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</si>
  <si>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</si>
  <si>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</si>
  <si>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</si>
  <si>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</si>
  <si>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</si>
  <si>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</si>
  <si>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</si>
  <si>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</si>
  <si>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</si>
  <si>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</si>
  <si>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</si>
  <si>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</si>
  <si>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</si>
  <si>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</si>
  <si>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</si>
  <si>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</si>
  <si>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</si>
  <si>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</si>
  <si>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</si>
  <si>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</si>
  <si>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</si>
  <si>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</si>
  <si>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</si>
  <si>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</si>
  <si>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</si>
  <si>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</si>
  <si>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</si>
  <si>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</si>
  <si>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</si>
  <si>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</si>
  <si>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</si>
  <si>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</si>
  <si>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雾灰</t>
  </si>
  <si>
    <t>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</si>
  <si>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</si>
  <si>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雾灰：L--2,XL--2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</si>
  <si>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</si>
  <si>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</si>
  <si>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</si>
  <si>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</si>
  <si>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</si>
  <si>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</si>
  <si>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</si>
  <si>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</si>
  <si>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</si>
  <si>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</si>
  <si>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</si>
  <si>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</si>
  <si>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</si>
  <si>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</si>
  <si>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</si>
  <si>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</si>
  <si>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</si>
  <si>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</si>
  <si>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</si>
  <si>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</si>
  <si>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</si>
  <si>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</si>
  <si>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</si>
  <si>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</si>
  <si>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</si>
  <si>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</si>
  <si>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</si>
  <si>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</si>
  <si>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</si>
  <si>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</si>
  <si>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</si>
  <si>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</si>
  <si>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</si>
  <si>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</si>
  <si>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</si>
  <si>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</si>
  <si>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1</t>
  </si>
  <si>
    <t>0</t>
  </si>
  <si>
    <t>-0.5</t>
  </si>
  <si>
    <t>前中长</t>
  </si>
  <si>
    <t>胸围</t>
  </si>
  <si>
    <t>112</t>
  </si>
  <si>
    <t>腰围</t>
  </si>
  <si>
    <t>109</t>
  </si>
  <si>
    <t>-1</t>
  </si>
  <si>
    <t>摆围</t>
  </si>
  <si>
    <t>110</t>
  </si>
  <si>
    <t>肩宽</t>
  </si>
  <si>
    <t>0.5</t>
  </si>
  <si>
    <t>肩点袖长</t>
  </si>
  <si>
    <t>0.4</t>
  </si>
  <si>
    <t>袖肥/2</t>
  </si>
  <si>
    <t>-0.3</t>
  </si>
  <si>
    <t>袖肘围/2</t>
  </si>
  <si>
    <t>0.2</t>
  </si>
  <si>
    <t>袖口围/2（拉量）</t>
  </si>
  <si>
    <t>0.3</t>
  </si>
  <si>
    <t>袖口围/2（平量）</t>
  </si>
  <si>
    <t>前领高</t>
  </si>
  <si>
    <t>下领围</t>
  </si>
  <si>
    <t>侧插袋</t>
  </si>
  <si>
    <t>胸袋口长</t>
  </si>
  <si>
    <t>备注：</t>
  </si>
  <si>
    <t xml:space="preserve">     初期请洗测2-3件，有问题的另加测量数量。</t>
  </si>
  <si>
    <t>验货时间：2024.1.4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</si>
  <si>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</si>
  <si>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</si>
  <si>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</si>
  <si>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</si>
  <si>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</si>
  <si>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</si>
  <si>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</si>
  <si>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</si>
  <si>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</si>
  <si>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</si>
  <si>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</si>
  <si>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</si>
  <si>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</si>
  <si>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</si>
  <si>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</si>
  <si>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</si>
  <si>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</si>
  <si>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</si>
  <si>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</si>
  <si>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</si>
  <si>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</si>
  <si>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0.5/-0.5</t>
  </si>
  <si>
    <t>1/-0.6</t>
  </si>
  <si>
    <t>1/1</t>
  </si>
  <si>
    <t>-0.5/-1</t>
  </si>
  <si>
    <t>0/-0.5</t>
  </si>
  <si>
    <t>-0.5/0</t>
  </si>
  <si>
    <t>-0.6/0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</si>
  <si>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</si>
  <si>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</si>
  <si>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</si>
  <si>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</si>
  <si>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</si>
  <si>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</si>
  <si>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</si>
  <si>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</si>
  <si>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</si>
  <si>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</si>
  <si>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</si>
  <si>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</si>
  <si>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</si>
  <si>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</si>
  <si>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</si>
  <si>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</si>
  <si>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</si>
  <si>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</si>
  <si>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</si>
  <si>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</si>
  <si>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</si>
  <si>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</si>
  <si>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</si>
  <si>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</si>
  <si>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</si>
  <si>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</si>
  <si>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</si>
  <si>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</si>
  <si>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</si>
  <si>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</si>
  <si>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175/100B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</si>
  <si>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</si>
  <si>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</si>
  <si>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</si>
  <si>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</si>
  <si>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</si>
  <si>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</si>
  <si>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</si>
  <si>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</si>
  <si>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</si>
  <si>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</si>
  <si>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</si>
  <si>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</si>
  <si>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验货时间：2024/1/10</t>
  </si>
  <si>
    <t>QC出货报告书</t>
  </si>
  <si>
    <t>合同日期</t>
  </si>
  <si>
    <t>2024.1.10交599件,2024.3.5交1401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</si>
  <si>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</si>
  <si>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</si>
  <si>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</si>
  <si>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</si>
  <si>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</si>
  <si>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</si>
  <si>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</si>
  <si>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</si>
  <si>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</si>
  <si>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</si>
  <si>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</si>
  <si>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</si>
  <si>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</si>
  <si>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</si>
  <si>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</si>
  <si>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</si>
  <si>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</si>
  <si>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</si>
  <si>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</si>
  <si>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</si>
  <si>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</si>
  <si>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</si>
  <si>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</si>
  <si>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</si>
  <si>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</si>
  <si>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</si>
  <si>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</si>
  <si>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</si>
  <si>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</si>
  <si>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</si>
  <si>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</si>
  <si>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</si>
  <si>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</si>
  <si>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</si>
  <si>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灰绿：1/3/5/7</t>
  </si>
  <si>
    <t>雾灰：8/12/14/16</t>
  </si>
  <si>
    <t>共抽验8箱，每箱10件，合计80件</t>
  </si>
  <si>
    <t>情况说明：</t>
  </si>
  <si>
    <t xml:space="preserve">【问题点描述】  </t>
  </si>
  <si>
    <t>下摆不平一件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</si>
  <si>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</si>
  <si>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</si>
  <si>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</si>
  <si>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</si>
  <si>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</si>
  <si>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</si>
  <si>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</si>
  <si>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</si>
  <si>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</si>
  <si>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</si>
  <si>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采购凭证编号：CGDD23110200050</t>
  </si>
  <si>
    <t>灰绿：18/20/25/29</t>
  </si>
  <si>
    <t>雾灰：31/35/40/46</t>
  </si>
  <si>
    <t>2024.3.18</t>
  </si>
  <si>
    <t>-2√</t>
  </si>
  <si>
    <t>验货时间：2024/3/18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</si>
  <si>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</si>
  <si>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</si>
  <si>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</si>
  <si>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</si>
  <si>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</si>
  <si>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</si>
  <si>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</si>
  <si>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</si>
  <si>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</si>
  <si>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</si>
  <si>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</si>
  <si>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</si>
  <si>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</si>
  <si>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</si>
  <si>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</si>
  <si>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</si>
  <si>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</si>
  <si>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1030#</t>
  </si>
  <si>
    <t>40D尼龙四面弹</t>
  </si>
  <si>
    <t>YES</t>
  </si>
  <si>
    <t>1032#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</si>
  <si>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</si>
  <si>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</si>
  <si>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</si>
  <si>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</si>
  <si>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</si>
  <si>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</si>
  <si>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</si>
  <si>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</si>
  <si>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</si>
  <si>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</si>
  <si>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</si>
  <si>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</si>
  <si>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</si>
  <si>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</si>
  <si>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</si>
  <si>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</si>
  <si>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</si>
  <si>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</si>
  <si>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</si>
  <si>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</si>
  <si>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</si>
  <si>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</si>
  <si>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</si>
  <si>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</si>
  <si>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</si>
  <si>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</si>
  <si>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冲孔</t>
  </si>
  <si>
    <t>经编</t>
  </si>
  <si>
    <t>LP00157</t>
  </si>
  <si>
    <t xml:space="preserve">3#尼龙反装开尾拉链，顺色喷漆葫芦头 </t>
  </si>
  <si>
    <t>SBS</t>
  </si>
  <si>
    <t>3#反装不含上下止，拉头在中间（注意拉头方向，LOGO朝上） 印花拉链，包胶头，拉头金属件黑镍色</t>
  </si>
  <si>
    <t>合格</t>
  </si>
  <si>
    <t>物料6</t>
  </si>
  <si>
    <t>物料7</t>
  </si>
  <si>
    <t>物料8</t>
  </si>
  <si>
    <t>物料9</t>
  </si>
  <si>
    <t>物料10</t>
  </si>
  <si>
    <t>反光点拉手</t>
  </si>
  <si>
    <t>弹力绳</t>
  </si>
  <si>
    <t>卡扣佛珠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</si>
  <si>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</si>
  <si>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</si>
  <si>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</si>
  <si>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</si>
  <si>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</si>
  <si>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</si>
  <si>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</si>
  <si>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</si>
  <si>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</si>
  <si>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气眼</t>
  </si>
  <si>
    <t>顶卡织带</t>
  </si>
  <si>
    <t>袖口松紧带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</si>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</sst>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4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41" fillId="0" borderId="0">
      <alignment vertical="center"/>
    </xf>
    <xf numFmtId="0" fontId="0" fillId="0" borderId="0"/>
    <xf numFmtId="0" fontId="41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19" fillId="0" borderId="2" xfId="5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76" fontId="19" fillId="0" borderId="2" xfId="57" applyNumberFormat="1" applyFont="1" applyFill="1" applyBorder="1" applyAlignment="1">
      <alignment horizontal="center"/>
    </xf>
    <xf numFmtId="0" fontId="19" fillId="4" borderId="2" xfId="60" applyFont="1" applyFill="1" applyBorder="1" applyAlignment="1">
      <alignment horizontal="center"/>
    </xf>
    <xf numFmtId="0" fontId="19" fillId="4" borderId="2" xfId="60" applyFont="1" applyFill="1" applyBorder="1" applyAlignment="1">
      <alignment horizontal="center" wrapText="1"/>
    </xf>
    <xf numFmtId="0" fontId="19" fillId="4" borderId="2" xfId="61" applyFont="1" applyFill="1" applyBorder="1" applyAlignment="1">
      <alignment horizontal="center" vertical="center"/>
    </xf>
    <xf numFmtId="0" fontId="20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0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2" fillId="4" borderId="2" xfId="54" applyFont="1" applyFill="1" applyBorder="1">
      <alignment vertical="center"/>
    </xf>
    <xf numFmtId="49" fontId="22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0" fillId="0" borderId="0" xfId="0" applyFont="1" applyFill="1" applyAlignment="1"/>
    <xf numFmtId="0" fontId="23" fillId="0" borderId="19" xfId="52" applyFont="1" applyFill="1" applyBorder="1" applyAlignment="1">
      <alignment horizontal="center" vertical="top"/>
    </xf>
    <xf numFmtId="0" fontId="24" fillId="0" borderId="2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vertical="center"/>
    </xf>
    <xf numFmtId="0" fontId="25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vertical="center"/>
    </xf>
    <xf numFmtId="58" fontId="26" fillId="0" borderId="10" xfId="52" applyNumberFormat="1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 wrapText="1"/>
    </xf>
    <xf numFmtId="0" fontId="24" fillId="0" borderId="10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right" vertical="center"/>
    </xf>
    <xf numFmtId="0" fontId="24" fillId="0" borderId="1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right" vertical="center"/>
    </xf>
    <xf numFmtId="0" fontId="24" fillId="0" borderId="24" xfId="52" applyFont="1" applyFill="1" applyBorder="1" applyAlignment="1">
      <alignment vertical="center"/>
    </xf>
    <xf numFmtId="0" fontId="26" fillId="0" borderId="24" xfId="52" applyFont="1" applyFill="1" applyBorder="1" applyAlignment="1">
      <alignment vertical="center"/>
    </xf>
    <xf numFmtId="0" fontId="26" fillId="4" borderId="2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21" xfId="52" applyFont="1" applyFill="1" applyBorder="1" applyAlignment="1">
      <alignment vertical="center"/>
    </xf>
    <xf numFmtId="0" fontId="24" fillId="5" borderId="25" xfId="52" applyFont="1" applyFill="1" applyBorder="1" applyAlignment="1">
      <alignment horizontal="left" vertical="center"/>
    </xf>
    <xf numFmtId="0" fontId="24" fillId="5" borderId="26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 wrapText="1"/>
    </xf>
    <xf numFmtId="0" fontId="26" fillId="0" borderId="10" xfId="52" applyFont="1" applyFill="1" applyBorder="1" applyAlignment="1">
      <alignment horizontal="left" vertical="center" wrapText="1"/>
    </xf>
    <xf numFmtId="0" fontId="24" fillId="0" borderId="23" xfId="52" applyFont="1" applyFill="1" applyBorder="1" applyAlignment="1">
      <alignment horizontal="left" vertical="center"/>
    </xf>
    <xf numFmtId="0" fontId="12" fillId="0" borderId="24" xfId="52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49" fontId="26" fillId="0" borderId="24" xfId="52" applyNumberFormat="1" applyFont="1" applyFill="1" applyBorder="1" applyAlignment="1">
      <alignment vertical="center"/>
    </xf>
    <xf numFmtId="0" fontId="26" fillId="0" borderId="37" xfId="52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4" fillId="5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1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176" fontId="19" fillId="0" borderId="2" xfId="57" applyNumberFormat="1" applyFont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9" fillId="0" borderId="3" xfId="50" applyFont="1" applyFill="1" applyBorder="1" applyAlignment="1">
      <alignment horizontal="left" vertical="center"/>
    </xf>
    <xf numFmtId="0" fontId="19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5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left" vertical="center"/>
    </xf>
    <xf numFmtId="0" fontId="27" fillId="0" borderId="20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37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8" fillId="0" borderId="37" xfId="52" applyFont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14" fontId="25" fillId="0" borderId="10" xfId="52" applyNumberFormat="1" applyFont="1" applyBorder="1" applyAlignment="1">
      <alignment horizontal="center" vertical="center"/>
    </xf>
    <xf numFmtId="14" fontId="25" fillId="0" borderId="11" xfId="52" applyNumberFormat="1" applyFont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22" xfId="52" applyFont="1" applyBorder="1" applyAlignment="1">
      <alignment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10" xfId="52" applyFont="1" applyBorder="1" applyAlignment="1">
      <alignment vertical="center"/>
    </xf>
    <xf numFmtId="0" fontId="25" fillId="0" borderId="11" xfId="52" applyFont="1" applyBorder="1" applyAlignment="1">
      <alignment vertical="center"/>
    </xf>
    <xf numFmtId="0" fontId="27" fillId="0" borderId="10" xfId="52" applyFont="1" applyBorder="1" applyAlignment="1">
      <alignment vertical="center"/>
    </xf>
    <xf numFmtId="14" fontId="25" fillId="0" borderId="10" xfId="52" applyNumberFormat="1" applyFont="1" applyFill="1" applyBorder="1" applyAlignment="1">
      <alignment horizontal="center" vertical="center"/>
    </xf>
    <xf numFmtId="14" fontId="25" fillId="0" borderId="11" xfId="52" applyNumberFormat="1" applyFont="1" applyFill="1" applyBorder="1" applyAlignment="1">
      <alignment horizontal="center" vertical="center"/>
    </xf>
    <xf numFmtId="0" fontId="25" fillId="0" borderId="27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2" fillId="0" borderId="23" xfId="52" applyFont="1" applyBorder="1" applyAlignment="1">
      <alignment vertical="center"/>
    </xf>
    <xf numFmtId="0" fontId="25" fillId="0" borderId="24" xfId="52" applyFont="1" applyBorder="1" applyAlignment="1">
      <alignment horizontal="center" vertical="center"/>
    </xf>
    <xf numFmtId="0" fontId="25" fillId="0" borderId="38" xfId="52" applyFont="1" applyBorder="1" applyAlignment="1">
      <alignment horizontal="center" vertical="center"/>
    </xf>
    <xf numFmtId="0" fontId="27" fillId="0" borderId="23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27" fillId="0" borderId="21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7" fillId="0" borderId="22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24" fillId="0" borderId="10" xfId="52" applyFont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5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5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28" fillId="0" borderId="24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7" fillId="0" borderId="1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8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7" fillId="0" borderId="38" xfId="52" applyFont="1" applyBorder="1" applyAlignment="1">
      <alignment horizontal="center" vertical="center"/>
    </xf>
    <xf numFmtId="0" fontId="24" fillId="0" borderId="11" xfId="52" applyFont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25" fillId="0" borderId="54" xfId="52" applyFont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center" vertical="center"/>
    </xf>
    <xf numFmtId="0" fontId="28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18" fillId="4" borderId="2" xfId="57" applyFont="1" applyFill="1" applyBorder="1" applyAlignment="1">
      <alignment horizontal="center"/>
    </xf>
    <xf numFmtId="0" fontId="19" fillId="4" borderId="2" xfId="5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7" fillId="0" borderId="57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5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5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5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7" fillId="0" borderId="34" xfId="52" applyFont="1" applyBorder="1" applyAlignment="1">
      <alignment horizontal="left" vertical="center" wrapText="1"/>
    </xf>
    <xf numFmtId="0" fontId="27" fillId="0" borderId="35" xfId="52" applyFont="1" applyBorder="1" applyAlignment="1">
      <alignment horizontal="left" vertical="center" wrapText="1"/>
    </xf>
    <xf numFmtId="0" fontId="27" fillId="0" borderId="5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/>
    </xf>
    <xf numFmtId="9" fontId="25" fillId="0" borderId="10" xfId="52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9" fontId="25" fillId="0" borderId="26" xfId="52" applyNumberFormat="1" applyFont="1" applyBorder="1" applyAlignment="1">
      <alignment horizontal="left" vertical="center"/>
    </xf>
    <xf numFmtId="9" fontId="25" fillId="0" borderId="34" xfId="52" applyNumberFormat="1" applyFont="1" applyBorder="1" applyAlignment="1">
      <alignment horizontal="left" vertical="center"/>
    </xf>
    <xf numFmtId="9" fontId="25" fillId="0" borderId="35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8" fillId="0" borderId="30" xfId="52" applyFont="1" applyBorder="1" applyAlignment="1">
      <alignment horizontal="center" vertical="center"/>
    </xf>
    <xf numFmtId="0" fontId="25" fillId="0" borderId="5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7" fillId="0" borderId="61" xfId="52" applyFont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42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35" fillId="0" borderId="11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9" xfId="52" applyNumberFormat="1" applyFont="1" applyBorder="1" applyAlignment="1">
      <alignment horizontal="left" vertical="center"/>
    </xf>
    <xf numFmtId="9" fontId="25" fillId="0" borderId="42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5" fillId="0" borderId="60" xfId="52" applyFont="1" applyBorder="1" applyAlignment="1">
      <alignment horizontal="center" vertical="center"/>
    </xf>
    <xf numFmtId="0" fontId="25" fillId="0" borderId="61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checked="Checked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checked="Checked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219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6297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629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2009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94310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3000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23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428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286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572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191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819150"/>
              <a:ext cx="400050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428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409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658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839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64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839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839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64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64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64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3622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409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219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2028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515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515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59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59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59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59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59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59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89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9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9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9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9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9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57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57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57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5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5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00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600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981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9813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8961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696200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5908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884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8097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6767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341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34275" y="885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9813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10050" y="2590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048250" y="24765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048250" y="26670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10050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048250" y="28765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886700" y="24574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886700" y="26670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38975" y="2971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886700" y="28194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8961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6962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2028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2228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8383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8383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24350" y="18383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5638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696200" y="1447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89610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7622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5448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7527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9718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5908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181475" y="27622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7907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22098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08.xml"/><Relationship Id="rId98" Type="http://schemas.openxmlformats.org/officeDocument/2006/relationships/ctrlProp" Target="../ctrlProps/ctrlProp207.xml"/><Relationship Id="rId97" Type="http://schemas.openxmlformats.org/officeDocument/2006/relationships/ctrlProp" Target="../ctrlProps/ctrlProp206.xml"/><Relationship Id="rId96" Type="http://schemas.openxmlformats.org/officeDocument/2006/relationships/ctrlProp" Target="../ctrlProps/ctrlProp205.xml"/><Relationship Id="rId95" Type="http://schemas.openxmlformats.org/officeDocument/2006/relationships/ctrlProp" Target="../ctrlProps/ctrlProp204.xml"/><Relationship Id="rId94" Type="http://schemas.openxmlformats.org/officeDocument/2006/relationships/ctrlProp" Target="../ctrlProps/ctrlProp203.xml"/><Relationship Id="rId93" Type="http://schemas.openxmlformats.org/officeDocument/2006/relationships/ctrlProp" Target="../ctrlProps/ctrlProp202.xml"/><Relationship Id="rId92" Type="http://schemas.openxmlformats.org/officeDocument/2006/relationships/ctrlProp" Target="../ctrlProps/ctrlProp201.xml"/><Relationship Id="rId91" Type="http://schemas.openxmlformats.org/officeDocument/2006/relationships/ctrlProp" Target="../ctrlProps/ctrlProp200.xml"/><Relationship Id="rId90" Type="http://schemas.openxmlformats.org/officeDocument/2006/relationships/ctrlProp" Target="../ctrlProps/ctrlProp199.xml"/><Relationship Id="rId9" Type="http://schemas.openxmlformats.org/officeDocument/2006/relationships/ctrlProp" Target="../ctrlProps/ctrlProp118.xml"/><Relationship Id="rId89" Type="http://schemas.openxmlformats.org/officeDocument/2006/relationships/ctrlProp" Target="../ctrlProps/ctrlProp198.xml"/><Relationship Id="rId88" Type="http://schemas.openxmlformats.org/officeDocument/2006/relationships/ctrlProp" Target="../ctrlProps/ctrlProp197.xml"/><Relationship Id="rId87" Type="http://schemas.openxmlformats.org/officeDocument/2006/relationships/ctrlProp" Target="../ctrlProps/ctrlProp196.xml"/><Relationship Id="rId86" Type="http://schemas.openxmlformats.org/officeDocument/2006/relationships/ctrlProp" Target="../ctrlProps/ctrlProp195.xml"/><Relationship Id="rId85" Type="http://schemas.openxmlformats.org/officeDocument/2006/relationships/ctrlProp" Target="../ctrlProps/ctrlProp194.xml"/><Relationship Id="rId84" Type="http://schemas.openxmlformats.org/officeDocument/2006/relationships/ctrlProp" Target="../ctrlProps/ctrlProp193.xml"/><Relationship Id="rId83" Type="http://schemas.openxmlformats.org/officeDocument/2006/relationships/ctrlProp" Target="../ctrlProps/ctrlProp192.xml"/><Relationship Id="rId82" Type="http://schemas.openxmlformats.org/officeDocument/2006/relationships/ctrlProp" Target="../ctrlProps/ctrlProp191.xml"/><Relationship Id="rId81" Type="http://schemas.openxmlformats.org/officeDocument/2006/relationships/ctrlProp" Target="../ctrlProps/ctrlProp190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8" Type="http://schemas.openxmlformats.org/officeDocument/2006/relationships/ctrlProp" Target="../ctrlProps/ctrlProp267.xml"/><Relationship Id="rId157" Type="http://schemas.openxmlformats.org/officeDocument/2006/relationships/ctrlProp" Target="../ctrlProps/ctrlProp266.xml"/><Relationship Id="rId156" Type="http://schemas.openxmlformats.org/officeDocument/2006/relationships/ctrlProp" Target="../ctrlProps/ctrlProp265.xml"/><Relationship Id="rId155" Type="http://schemas.openxmlformats.org/officeDocument/2006/relationships/ctrlProp" Target="../ctrlProps/ctrlProp264.xml"/><Relationship Id="rId154" Type="http://schemas.openxmlformats.org/officeDocument/2006/relationships/ctrlProp" Target="../ctrlProps/ctrlProp263.xml"/><Relationship Id="rId153" Type="http://schemas.openxmlformats.org/officeDocument/2006/relationships/ctrlProp" Target="../ctrlProps/ctrlProp262.xml"/><Relationship Id="rId152" Type="http://schemas.openxmlformats.org/officeDocument/2006/relationships/ctrlProp" Target="../ctrlProps/ctrlProp261.xml"/><Relationship Id="rId151" Type="http://schemas.openxmlformats.org/officeDocument/2006/relationships/ctrlProp" Target="../ctrlProps/ctrlProp260.xml"/><Relationship Id="rId150" Type="http://schemas.openxmlformats.org/officeDocument/2006/relationships/ctrlProp" Target="../ctrlProps/ctrlProp259.xml"/><Relationship Id="rId15" Type="http://schemas.openxmlformats.org/officeDocument/2006/relationships/ctrlProp" Target="../ctrlProps/ctrlProp124.xml"/><Relationship Id="rId149" Type="http://schemas.openxmlformats.org/officeDocument/2006/relationships/ctrlProp" Target="../ctrlProps/ctrlProp258.xml"/><Relationship Id="rId148" Type="http://schemas.openxmlformats.org/officeDocument/2006/relationships/ctrlProp" Target="../ctrlProps/ctrlProp257.xml"/><Relationship Id="rId147" Type="http://schemas.openxmlformats.org/officeDocument/2006/relationships/ctrlProp" Target="../ctrlProps/ctrlProp256.xml"/><Relationship Id="rId146" Type="http://schemas.openxmlformats.org/officeDocument/2006/relationships/ctrlProp" Target="../ctrlProps/ctrlProp255.xml"/><Relationship Id="rId145" Type="http://schemas.openxmlformats.org/officeDocument/2006/relationships/ctrlProp" Target="../ctrlProps/ctrlProp254.xml"/><Relationship Id="rId144" Type="http://schemas.openxmlformats.org/officeDocument/2006/relationships/ctrlProp" Target="../ctrlProps/ctrlProp253.xml"/><Relationship Id="rId143" Type="http://schemas.openxmlformats.org/officeDocument/2006/relationships/ctrlProp" Target="../ctrlProps/ctrlProp252.xml"/><Relationship Id="rId142" Type="http://schemas.openxmlformats.org/officeDocument/2006/relationships/ctrlProp" Target="../ctrlProps/ctrlProp251.xml"/><Relationship Id="rId141" Type="http://schemas.openxmlformats.org/officeDocument/2006/relationships/ctrlProp" Target="../ctrlProps/ctrlProp250.xml"/><Relationship Id="rId140" Type="http://schemas.openxmlformats.org/officeDocument/2006/relationships/ctrlProp" Target="../ctrlProps/ctrlProp249.xml"/><Relationship Id="rId14" Type="http://schemas.openxmlformats.org/officeDocument/2006/relationships/ctrlProp" Target="../ctrlProps/ctrlProp123.xml"/><Relationship Id="rId139" Type="http://schemas.openxmlformats.org/officeDocument/2006/relationships/ctrlProp" Target="../ctrlProps/ctrlProp248.xml"/><Relationship Id="rId138" Type="http://schemas.openxmlformats.org/officeDocument/2006/relationships/ctrlProp" Target="../ctrlProps/ctrlProp247.xml"/><Relationship Id="rId137" Type="http://schemas.openxmlformats.org/officeDocument/2006/relationships/ctrlProp" Target="../ctrlProps/ctrlProp246.xml"/><Relationship Id="rId136" Type="http://schemas.openxmlformats.org/officeDocument/2006/relationships/ctrlProp" Target="../ctrlProps/ctrlProp245.xml"/><Relationship Id="rId135" Type="http://schemas.openxmlformats.org/officeDocument/2006/relationships/ctrlProp" Target="../ctrlProps/ctrlProp244.xml"/><Relationship Id="rId134" Type="http://schemas.openxmlformats.org/officeDocument/2006/relationships/ctrlProp" Target="../ctrlProps/ctrlProp243.xml"/><Relationship Id="rId133" Type="http://schemas.openxmlformats.org/officeDocument/2006/relationships/ctrlProp" Target="../ctrlProps/ctrlProp242.xml"/><Relationship Id="rId132" Type="http://schemas.openxmlformats.org/officeDocument/2006/relationships/ctrlProp" Target="../ctrlProps/ctrlProp241.xml"/><Relationship Id="rId131" Type="http://schemas.openxmlformats.org/officeDocument/2006/relationships/ctrlProp" Target="../ctrlProps/ctrlProp240.xml"/><Relationship Id="rId130" Type="http://schemas.openxmlformats.org/officeDocument/2006/relationships/ctrlProp" Target="../ctrlProps/ctrlProp239.xml"/><Relationship Id="rId13" Type="http://schemas.openxmlformats.org/officeDocument/2006/relationships/ctrlProp" Target="../ctrlProps/ctrlProp122.xml"/><Relationship Id="rId129" Type="http://schemas.openxmlformats.org/officeDocument/2006/relationships/ctrlProp" Target="../ctrlProps/ctrlProp238.xml"/><Relationship Id="rId128" Type="http://schemas.openxmlformats.org/officeDocument/2006/relationships/ctrlProp" Target="../ctrlProps/ctrlProp237.xml"/><Relationship Id="rId127" Type="http://schemas.openxmlformats.org/officeDocument/2006/relationships/ctrlProp" Target="../ctrlProps/ctrlProp236.xml"/><Relationship Id="rId126" Type="http://schemas.openxmlformats.org/officeDocument/2006/relationships/ctrlProp" Target="../ctrlProps/ctrlProp235.xml"/><Relationship Id="rId125" Type="http://schemas.openxmlformats.org/officeDocument/2006/relationships/ctrlProp" Target="../ctrlProps/ctrlProp234.xml"/><Relationship Id="rId124" Type="http://schemas.openxmlformats.org/officeDocument/2006/relationships/ctrlProp" Target="../ctrlProps/ctrlProp233.xml"/><Relationship Id="rId123" Type="http://schemas.openxmlformats.org/officeDocument/2006/relationships/ctrlProp" Target="../ctrlProps/ctrlProp232.xml"/><Relationship Id="rId122" Type="http://schemas.openxmlformats.org/officeDocument/2006/relationships/ctrlProp" Target="../ctrlProps/ctrlProp231.xml"/><Relationship Id="rId121" Type="http://schemas.openxmlformats.org/officeDocument/2006/relationships/ctrlProp" Target="../ctrlProps/ctrlProp230.xml"/><Relationship Id="rId120" Type="http://schemas.openxmlformats.org/officeDocument/2006/relationships/ctrlProp" Target="../ctrlProps/ctrlProp229.xml"/><Relationship Id="rId12" Type="http://schemas.openxmlformats.org/officeDocument/2006/relationships/ctrlProp" Target="../ctrlProps/ctrlProp121.xml"/><Relationship Id="rId119" Type="http://schemas.openxmlformats.org/officeDocument/2006/relationships/ctrlProp" Target="../ctrlProps/ctrlProp228.xml"/><Relationship Id="rId118" Type="http://schemas.openxmlformats.org/officeDocument/2006/relationships/ctrlProp" Target="../ctrlProps/ctrlProp227.xml"/><Relationship Id="rId117" Type="http://schemas.openxmlformats.org/officeDocument/2006/relationships/ctrlProp" Target="../ctrlProps/ctrlProp226.xml"/><Relationship Id="rId116" Type="http://schemas.openxmlformats.org/officeDocument/2006/relationships/ctrlProp" Target="../ctrlProps/ctrlProp225.xml"/><Relationship Id="rId115" Type="http://schemas.openxmlformats.org/officeDocument/2006/relationships/ctrlProp" Target="../ctrlProps/ctrlProp224.xml"/><Relationship Id="rId114" Type="http://schemas.openxmlformats.org/officeDocument/2006/relationships/ctrlProp" Target="../ctrlProps/ctrlProp223.xml"/><Relationship Id="rId113" Type="http://schemas.openxmlformats.org/officeDocument/2006/relationships/ctrlProp" Target="../ctrlProps/ctrlProp222.xml"/><Relationship Id="rId112" Type="http://schemas.openxmlformats.org/officeDocument/2006/relationships/ctrlProp" Target="../ctrlProps/ctrlProp221.xml"/><Relationship Id="rId111" Type="http://schemas.openxmlformats.org/officeDocument/2006/relationships/ctrlProp" Target="../ctrlProps/ctrlProp220.xml"/><Relationship Id="rId110" Type="http://schemas.openxmlformats.org/officeDocument/2006/relationships/ctrlProp" Target="../ctrlProps/ctrlProp219.xml"/><Relationship Id="rId11" Type="http://schemas.openxmlformats.org/officeDocument/2006/relationships/ctrlProp" Target="../ctrlProps/ctrlProp120.xml"/><Relationship Id="rId109" Type="http://schemas.openxmlformats.org/officeDocument/2006/relationships/ctrlProp" Target="../ctrlProps/ctrlProp218.xml"/><Relationship Id="rId108" Type="http://schemas.openxmlformats.org/officeDocument/2006/relationships/ctrlProp" Target="../ctrlProps/ctrlProp217.xml"/><Relationship Id="rId107" Type="http://schemas.openxmlformats.org/officeDocument/2006/relationships/ctrlProp" Target="../ctrlProps/ctrlProp216.xml"/><Relationship Id="rId106" Type="http://schemas.openxmlformats.org/officeDocument/2006/relationships/ctrlProp" Target="../ctrlProps/ctrlProp215.xml"/><Relationship Id="rId105" Type="http://schemas.openxmlformats.org/officeDocument/2006/relationships/ctrlProp" Target="../ctrlProps/ctrlProp214.xml"/><Relationship Id="rId104" Type="http://schemas.openxmlformats.org/officeDocument/2006/relationships/ctrlProp" Target="../ctrlProps/ctrlProp213.xml"/><Relationship Id="rId103" Type="http://schemas.openxmlformats.org/officeDocument/2006/relationships/ctrlProp" Target="../ctrlProps/ctrlProp212.xml"/><Relationship Id="rId102" Type="http://schemas.openxmlformats.org/officeDocument/2006/relationships/ctrlProp" Target="../ctrlProps/ctrlProp211.xml"/><Relationship Id="rId101" Type="http://schemas.openxmlformats.org/officeDocument/2006/relationships/ctrlProp" Target="../ctrlProps/ctrlProp210.xml"/><Relationship Id="rId100" Type="http://schemas.openxmlformats.org/officeDocument/2006/relationships/ctrlProp" Target="../ctrlProps/ctrlProp209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364.xml"/><Relationship Id="rId98" Type="http://schemas.openxmlformats.org/officeDocument/2006/relationships/ctrlProp" Target="../ctrlProps/ctrlProp363.xml"/><Relationship Id="rId97" Type="http://schemas.openxmlformats.org/officeDocument/2006/relationships/ctrlProp" Target="../ctrlProps/ctrlProp362.xml"/><Relationship Id="rId96" Type="http://schemas.openxmlformats.org/officeDocument/2006/relationships/ctrlProp" Target="../ctrlProps/ctrlProp361.xml"/><Relationship Id="rId95" Type="http://schemas.openxmlformats.org/officeDocument/2006/relationships/ctrlProp" Target="../ctrlProps/ctrlProp360.xml"/><Relationship Id="rId94" Type="http://schemas.openxmlformats.org/officeDocument/2006/relationships/ctrlProp" Target="../ctrlProps/ctrlProp359.xml"/><Relationship Id="rId93" Type="http://schemas.openxmlformats.org/officeDocument/2006/relationships/ctrlProp" Target="../ctrlProps/ctrlProp358.xml"/><Relationship Id="rId92" Type="http://schemas.openxmlformats.org/officeDocument/2006/relationships/ctrlProp" Target="../ctrlProps/ctrlProp357.xml"/><Relationship Id="rId91" Type="http://schemas.openxmlformats.org/officeDocument/2006/relationships/ctrlProp" Target="../ctrlProps/ctrlProp356.xml"/><Relationship Id="rId90" Type="http://schemas.openxmlformats.org/officeDocument/2006/relationships/ctrlProp" Target="../ctrlProps/ctrlProp355.xml"/><Relationship Id="rId9" Type="http://schemas.openxmlformats.org/officeDocument/2006/relationships/ctrlProp" Target="../ctrlProps/ctrlProp274.xml"/><Relationship Id="rId89" Type="http://schemas.openxmlformats.org/officeDocument/2006/relationships/ctrlProp" Target="../ctrlProps/ctrlProp354.xml"/><Relationship Id="rId88" Type="http://schemas.openxmlformats.org/officeDocument/2006/relationships/ctrlProp" Target="../ctrlProps/ctrlProp353.xml"/><Relationship Id="rId87" Type="http://schemas.openxmlformats.org/officeDocument/2006/relationships/ctrlProp" Target="../ctrlProps/ctrlProp352.xml"/><Relationship Id="rId86" Type="http://schemas.openxmlformats.org/officeDocument/2006/relationships/ctrlProp" Target="../ctrlProps/ctrlProp351.xml"/><Relationship Id="rId85" Type="http://schemas.openxmlformats.org/officeDocument/2006/relationships/ctrlProp" Target="../ctrlProps/ctrlProp350.xml"/><Relationship Id="rId84" Type="http://schemas.openxmlformats.org/officeDocument/2006/relationships/ctrlProp" Target="../ctrlProps/ctrlProp349.xml"/><Relationship Id="rId83" Type="http://schemas.openxmlformats.org/officeDocument/2006/relationships/ctrlProp" Target="../ctrlProps/ctrlProp348.xml"/><Relationship Id="rId82" Type="http://schemas.openxmlformats.org/officeDocument/2006/relationships/ctrlProp" Target="../ctrlProps/ctrlProp347.xml"/><Relationship Id="rId81" Type="http://schemas.openxmlformats.org/officeDocument/2006/relationships/ctrlProp" Target="../ctrlProps/ctrlProp346.xml"/><Relationship Id="rId80" Type="http://schemas.openxmlformats.org/officeDocument/2006/relationships/ctrlProp" Target="../ctrlProps/ctrlProp345.xml"/><Relationship Id="rId8" Type="http://schemas.openxmlformats.org/officeDocument/2006/relationships/ctrlProp" Target="../ctrlProps/ctrlProp273.xml"/><Relationship Id="rId79" Type="http://schemas.openxmlformats.org/officeDocument/2006/relationships/ctrlProp" Target="../ctrlProps/ctrlProp344.xml"/><Relationship Id="rId78" Type="http://schemas.openxmlformats.org/officeDocument/2006/relationships/ctrlProp" Target="../ctrlProps/ctrlProp343.xml"/><Relationship Id="rId77" Type="http://schemas.openxmlformats.org/officeDocument/2006/relationships/ctrlProp" Target="../ctrlProps/ctrlProp342.xml"/><Relationship Id="rId76" Type="http://schemas.openxmlformats.org/officeDocument/2006/relationships/ctrlProp" Target="../ctrlProps/ctrlProp341.xml"/><Relationship Id="rId75" Type="http://schemas.openxmlformats.org/officeDocument/2006/relationships/ctrlProp" Target="../ctrlProps/ctrlProp340.xml"/><Relationship Id="rId74" Type="http://schemas.openxmlformats.org/officeDocument/2006/relationships/ctrlProp" Target="../ctrlProps/ctrlProp339.xml"/><Relationship Id="rId73" Type="http://schemas.openxmlformats.org/officeDocument/2006/relationships/ctrlProp" Target="../ctrlProps/ctrlProp338.xml"/><Relationship Id="rId72" Type="http://schemas.openxmlformats.org/officeDocument/2006/relationships/ctrlProp" Target="../ctrlProps/ctrlProp337.xml"/><Relationship Id="rId71" Type="http://schemas.openxmlformats.org/officeDocument/2006/relationships/ctrlProp" Target="../ctrlProps/ctrlProp336.xml"/><Relationship Id="rId70" Type="http://schemas.openxmlformats.org/officeDocument/2006/relationships/ctrlProp" Target="../ctrlProps/ctrlProp335.xml"/><Relationship Id="rId7" Type="http://schemas.openxmlformats.org/officeDocument/2006/relationships/ctrlProp" Target="../ctrlProps/ctrlProp272.xml"/><Relationship Id="rId69" Type="http://schemas.openxmlformats.org/officeDocument/2006/relationships/ctrlProp" Target="../ctrlProps/ctrlProp334.xml"/><Relationship Id="rId68" Type="http://schemas.openxmlformats.org/officeDocument/2006/relationships/ctrlProp" Target="../ctrlProps/ctrlProp333.xml"/><Relationship Id="rId67" Type="http://schemas.openxmlformats.org/officeDocument/2006/relationships/ctrlProp" Target="../ctrlProps/ctrlProp332.xml"/><Relationship Id="rId66" Type="http://schemas.openxmlformats.org/officeDocument/2006/relationships/ctrlProp" Target="../ctrlProps/ctrlProp331.xml"/><Relationship Id="rId65" Type="http://schemas.openxmlformats.org/officeDocument/2006/relationships/ctrlProp" Target="../ctrlProps/ctrlProp330.xml"/><Relationship Id="rId64" Type="http://schemas.openxmlformats.org/officeDocument/2006/relationships/ctrlProp" Target="../ctrlProps/ctrlProp329.xml"/><Relationship Id="rId63" Type="http://schemas.openxmlformats.org/officeDocument/2006/relationships/ctrlProp" Target="../ctrlProps/ctrlProp328.xml"/><Relationship Id="rId62" Type="http://schemas.openxmlformats.org/officeDocument/2006/relationships/ctrlProp" Target="../ctrlProps/ctrlProp327.xml"/><Relationship Id="rId61" Type="http://schemas.openxmlformats.org/officeDocument/2006/relationships/ctrlProp" Target="../ctrlProps/ctrlProp326.xml"/><Relationship Id="rId60" Type="http://schemas.openxmlformats.org/officeDocument/2006/relationships/ctrlProp" Target="../ctrlProps/ctrlProp325.xml"/><Relationship Id="rId6" Type="http://schemas.openxmlformats.org/officeDocument/2006/relationships/ctrlProp" Target="../ctrlProps/ctrlProp271.xml"/><Relationship Id="rId59" Type="http://schemas.openxmlformats.org/officeDocument/2006/relationships/ctrlProp" Target="../ctrlProps/ctrlProp324.xml"/><Relationship Id="rId58" Type="http://schemas.openxmlformats.org/officeDocument/2006/relationships/ctrlProp" Target="../ctrlProps/ctrlProp323.xml"/><Relationship Id="rId57" Type="http://schemas.openxmlformats.org/officeDocument/2006/relationships/ctrlProp" Target="../ctrlProps/ctrlProp322.xml"/><Relationship Id="rId56" Type="http://schemas.openxmlformats.org/officeDocument/2006/relationships/ctrlProp" Target="../ctrlProps/ctrlProp321.xml"/><Relationship Id="rId55" Type="http://schemas.openxmlformats.org/officeDocument/2006/relationships/ctrlProp" Target="../ctrlProps/ctrlProp320.xml"/><Relationship Id="rId54" Type="http://schemas.openxmlformats.org/officeDocument/2006/relationships/ctrlProp" Target="../ctrlProps/ctrlProp319.xml"/><Relationship Id="rId53" Type="http://schemas.openxmlformats.org/officeDocument/2006/relationships/ctrlProp" Target="../ctrlProps/ctrlProp318.xml"/><Relationship Id="rId52" Type="http://schemas.openxmlformats.org/officeDocument/2006/relationships/ctrlProp" Target="../ctrlProps/ctrlProp317.xml"/><Relationship Id="rId51" Type="http://schemas.openxmlformats.org/officeDocument/2006/relationships/ctrlProp" Target="../ctrlProps/ctrlProp316.xml"/><Relationship Id="rId50" Type="http://schemas.openxmlformats.org/officeDocument/2006/relationships/ctrlProp" Target="../ctrlProps/ctrlProp315.xml"/><Relationship Id="rId5" Type="http://schemas.openxmlformats.org/officeDocument/2006/relationships/ctrlProp" Target="../ctrlProps/ctrlProp270.xml"/><Relationship Id="rId49" Type="http://schemas.openxmlformats.org/officeDocument/2006/relationships/ctrlProp" Target="../ctrlProps/ctrlProp314.xml"/><Relationship Id="rId48" Type="http://schemas.openxmlformats.org/officeDocument/2006/relationships/ctrlProp" Target="../ctrlProps/ctrlProp313.xml"/><Relationship Id="rId47" Type="http://schemas.openxmlformats.org/officeDocument/2006/relationships/ctrlProp" Target="../ctrlProps/ctrlProp312.xml"/><Relationship Id="rId46" Type="http://schemas.openxmlformats.org/officeDocument/2006/relationships/ctrlProp" Target="../ctrlProps/ctrlProp311.xml"/><Relationship Id="rId45" Type="http://schemas.openxmlformats.org/officeDocument/2006/relationships/ctrlProp" Target="../ctrlProps/ctrlProp310.xml"/><Relationship Id="rId44" Type="http://schemas.openxmlformats.org/officeDocument/2006/relationships/ctrlProp" Target="../ctrlProps/ctrlProp309.xml"/><Relationship Id="rId43" Type="http://schemas.openxmlformats.org/officeDocument/2006/relationships/ctrlProp" Target="../ctrlProps/ctrlProp308.xml"/><Relationship Id="rId42" Type="http://schemas.openxmlformats.org/officeDocument/2006/relationships/ctrlProp" Target="../ctrlProps/ctrlProp307.xml"/><Relationship Id="rId41" Type="http://schemas.openxmlformats.org/officeDocument/2006/relationships/ctrlProp" Target="../ctrlProps/ctrlProp306.xml"/><Relationship Id="rId40" Type="http://schemas.openxmlformats.org/officeDocument/2006/relationships/ctrlProp" Target="../ctrlProps/ctrlProp305.xml"/><Relationship Id="rId4" Type="http://schemas.openxmlformats.org/officeDocument/2006/relationships/ctrlProp" Target="../ctrlProps/ctrlProp269.xml"/><Relationship Id="rId39" Type="http://schemas.openxmlformats.org/officeDocument/2006/relationships/ctrlProp" Target="../ctrlProps/ctrlProp304.xml"/><Relationship Id="rId38" Type="http://schemas.openxmlformats.org/officeDocument/2006/relationships/ctrlProp" Target="../ctrlProps/ctrlProp303.xml"/><Relationship Id="rId37" Type="http://schemas.openxmlformats.org/officeDocument/2006/relationships/ctrlProp" Target="../ctrlProps/ctrlProp302.xml"/><Relationship Id="rId36" Type="http://schemas.openxmlformats.org/officeDocument/2006/relationships/ctrlProp" Target="../ctrlProps/ctrlProp301.xml"/><Relationship Id="rId35" Type="http://schemas.openxmlformats.org/officeDocument/2006/relationships/ctrlProp" Target="../ctrlProps/ctrlProp300.xml"/><Relationship Id="rId34" Type="http://schemas.openxmlformats.org/officeDocument/2006/relationships/ctrlProp" Target="../ctrlProps/ctrlProp299.xml"/><Relationship Id="rId33" Type="http://schemas.openxmlformats.org/officeDocument/2006/relationships/ctrlProp" Target="../ctrlProps/ctrlProp298.xml"/><Relationship Id="rId32" Type="http://schemas.openxmlformats.org/officeDocument/2006/relationships/ctrlProp" Target="../ctrlProps/ctrlProp297.xml"/><Relationship Id="rId31" Type="http://schemas.openxmlformats.org/officeDocument/2006/relationships/ctrlProp" Target="../ctrlProps/ctrlProp296.xml"/><Relationship Id="rId30" Type="http://schemas.openxmlformats.org/officeDocument/2006/relationships/ctrlProp" Target="../ctrlProps/ctrlProp295.xml"/><Relationship Id="rId3" Type="http://schemas.openxmlformats.org/officeDocument/2006/relationships/ctrlProp" Target="../ctrlProps/ctrlProp268.xml"/><Relationship Id="rId29" Type="http://schemas.openxmlformats.org/officeDocument/2006/relationships/ctrlProp" Target="../ctrlProps/ctrlProp294.xml"/><Relationship Id="rId28" Type="http://schemas.openxmlformats.org/officeDocument/2006/relationships/ctrlProp" Target="../ctrlProps/ctrlProp293.xml"/><Relationship Id="rId27" Type="http://schemas.openxmlformats.org/officeDocument/2006/relationships/ctrlProp" Target="../ctrlProps/ctrlProp292.xml"/><Relationship Id="rId26" Type="http://schemas.openxmlformats.org/officeDocument/2006/relationships/ctrlProp" Target="../ctrlProps/ctrlProp291.xml"/><Relationship Id="rId25" Type="http://schemas.openxmlformats.org/officeDocument/2006/relationships/ctrlProp" Target="../ctrlProps/ctrlProp290.xml"/><Relationship Id="rId24" Type="http://schemas.openxmlformats.org/officeDocument/2006/relationships/ctrlProp" Target="../ctrlProps/ctrlProp289.xml"/><Relationship Id="rId23" Type="http://schemas.openxmlformats.org/officeDocument/2006/relationships/ctrlProp" Target="../ctrlProps/ctrlProp288.xml"/><Relationship Id="rId22" Type="http://schemas.openxmlformats.org/officeDocument/2006/relationships/ctrlProp" Target="../ctrlProps/ctrlProp287.xml"/><Relationship Id="rId21" Type="http://schemas.openxmlformats.org/officeDocument/2006/relationships/ctrlProp" Target="../ctrlProps/ctrlProp286.xml"/><Relationship Id="rId20" Type="http://schemas.openxmlformats.org/officeDocument/2006/relationships/ctrlProp" Target="../ctrlProps/ctrlProp28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84.xml"/><Relationship Id="rId18" Type="http://schemas.openxmlformats.org/officeDocument/2006/relationships/ctrlProp" Target="../ctrlProps/ctrlProp283.xml"/><Relationship Id="rId17" Type="http://schemas.openxmlformats.org/officeDocument/2006/relationships/ctrlProp" Target="../ctrlProps/ctrlProp282.xml"/><Relationship Id="rId16" Type="http://schemas.openxmlformats.org/officeDocument/2006/relationships/ctrlProp" Target="../ctrlProps/ctrlProp281.xml"/><Relationship Id="rId158" Type="http://schemas.openxmlformats.org/officeDocument/2006/relationships/ctrlProp" Target="../ctrlProps/ctrlProp423.xml"/><Relationship Id="rId157" Type="http://schemas.openxmlformats.org/officeDocument/2006/relationships/ctrlProp" Target="../ctrlProps/ctrlProp422.xml"/><Relationship Id="rId156" Type="http://schemas.openxmlformats.org/officeDocument/2006/relationships/ctrlProp" Target="../ctrlProps/ctrlProp421.xml"/><Relationship Id="rId155" Type="http://schemas.openxmlformats.org/officeDocument/2006/relationships/ctrlProp" Target="../ctrlProps/ctrlProp420.xml"/><Relationship Id="rId154" Type="http://schemas.openxmlformats.org/officeDocument/2006/relationships/ctrlProp" Target="../ctrlProps/ctrlProp419.xml"/><Relationship Id="rId153" Type="http://schemas.openxmlformats.org/officeDocument/2006/relationships/ctrlProp" Target="../ctrlProps/ctrlProp418.xml"/><Relationship Id="rId152" Type="http://schemas.openxmlformats.org/officeDocument/2006/relationships/ctrlProp" Target="../ctrlProps/ctrlProp417.xml"/><Relationship Id="rId151" Type="http://schemas.openxmlformats.org/officeDocument/2006/relationships/ctrlProp" Target="../ctrlProps/ctrlProp416.xml"/><Relationship Id="rId150" Type="http://schemas.openxmlformats.org/officeDocument/2006/relationships/ctrlProp" Target="../ctrlProps/ctrlProp415.xml"/><Relationship Id="rId15" Type="http://schemas.openxmlformats.org/officeDocument/2006/relationships/ctrlProp" Target="../ctrlProps/ctrlProp280.xml"/><Relationship Id="rId149" Type="http://schemas.openxmlformats.org/officeDocument/2006/relationships/ctrlProp" Target="../ctrlProps/ctrlProp414.xml"/><Relationship Id="rId148" Type="http://schemas.openxmlformats.org/officeDocument/2006/relationships/ctrlProp" Target="../ctrlProps/ctrlProp413.xml"/><Relationship Id="rId147" Type="http://schemas.openxmlformats.org/officeDocument/2006/relationships/ctrlProp" Target="../ctrlProps/ctrlProp412.xml"/><Relationship Id="rId146" Type="http://schemas.openxmlformats.org/officeDocument/2006/relationships/ctrlProp" Target="../ctrlProps/ctrlProp411.xml"/><Relationship Id="rId145" Type="http://schemas.openxmlformats.org/officeDocument/2006/relationships/ctrlProp" Target="../ctrlProps/ctrlProp410.xml"/><Relationship Id="rId144" Type="http://schemas.openxmlformats.org/officeDocument/2006/relationships/ctrlProp" Target="../ctrlProps/ctrlProp409.xml"/><Relationship Id="rId143" Type="http://schemas.openxmlformats.org/officeDocument/2006/relationships/ctrlProp" Target="../ctrlProps/ctrlProp408.xml"/><Relationship Id="rId142" Type="http://schemas.openxmlformats.org/officeDocument/2006/relationships/ctrlProp" Target="../ctrlProps/ctrlProp407.xml"/><Relationship Id="rId141" Type="http://schemas.openxmlformats.org/officeDocument/2006/relationships/ctrlProp" Target="../ctrlProps/ctrlProp406.xml"/><Relationship Id="rId140" Type="http://schemas.openxmlformats.org/officeDocument/2006/relationships/ctrlProp" Target="../ctrlProps/ctrlProp405.xml"/><Relationship Id="rId14" Type="http://schemas.openxmlformats.org/officeDocument/2006/relationships/ctrlProp" Target="../ctrlProps/ctrlProp279.xml"/><Relationship Id="rId139" Type="http://schemas.openxmlformats.org/officeDocument/2006/relationships/ctrlProp" Target="../ctrlProps/ctrlProp404.xml"/><Relationship Id="rId138" Type="http://schemas.openxmlformats.org/officeDocument/2006/relationships/ctrlProp" Target="../ctrlProps/ctrlProp403.xml"/><Relationship Id="rId137" Type="http://schemas.openxmlformats.org/officeDocument/2006/relationships/ctrlProp" Target="../ctrlProps/ctrlProp402.xml"/><Relationship Id="rId136" Type="http://schemas.openxmlformats.org/officeDocument/2006/relationships/ctrlProp" Target="../ctrlProps/ctrlProp401.xml"/><Relationship Id="rId135" Type="http://schemas.openxmlformats.org/officeDocument/2006/relationships/ctrlProp" Target="../ctrlProps/ctrlProp400.xml"/><Relationship Id="rId134" Type="http://schemas.openxmlformats.org/officeDocument/2006/relationships/ctrlProp" Target="../ctrlProps/ctrlProp399.xml"/><Relationship Id="rId133" Type="http://schemas.openxmlformats.org/officeDocument/2006/relationships/ctrlProp" Target="../ctrlProps/ctrlProp398.xml"/><Relationship Id="rId132" Type="http://schemas.openxmlformats.org/officeDocument/2006/relationships/ctrlProp" Target="../ctrlProps/ctrlProp397.xml"/><Relationship Id="rId131" Type="http://schemas.openxmlformats.org/officeDocument/2006/relationships/ctrlProp" Target="../ctrlProps/ctrlProp396.xml"/><Relationship Id="rId130" Type="http://schemas.openxmlformats.org/officeDocument/2006/relationships/ctrlProp" Target="../ctrlProps/ctrlProp395.xml"/><Relationship Id="rId13" Type="http://schemas.openxmlformats.org/officeDocument/2006/relationships/ctrlProp" Target="../ctrlProps/ctrlProp278.xml"/><Relationship Id="rId129" Type="http://schemas.openxmlformats.org/officeDocument/2006/relationships/ctrlProp" Target="../ctrlProps/ctrlProp394.xml"/><Relationship Id="rId128" Type="http://schemas.openxmlformats.org/officeDocument/2006/relationships/ctrlProp" Target="../ctrlProps/ctrlProp393.xml"/><Relationship Id="rId127" Type="http://schemas.openxmlformats.org/officeDocument/2006/relationships/ctrlProp" Target="../ctrlProps/ctrlProp392.xml"/><Relationship Id="rId126" Type="http://schemas.openxmlformats.org/officeDocument/2006/relationships/ctrlProp" Target="../ctrlProps/ctrlProp391.xml"/><Relationship Id="rId125" Type="http://schemas.openxmlformats.org/officeDocument/2006/relationships/ctrlProp" Target="../ctrlProps/ctrlProp390.xml"/><Relationship Id="rId124" Type="http://schemas.openxmlformats.org/officeDocument/2006/relationships/ctrlProp" Target="../ctrlProps/ctrlProp389.xml"/><Relationship Id="rId123" Type="http://schemas.openxmlformats.org/officeDocument/2006/relationships/ctrlProp" Target="../ctrlProps/ctrlProp388.xml"/><Relationship Id="rId122" Type="http://schemas.openxmlformats.org/officeDocument/2006/relationships/ctrlProp" Target="../ctrlProps/ctrlProp387.xml"/><Relationship Id="rId121" Type="http://schemas.openxmlformats.org/officeDocument/2006/relationships/ctrlProp" Target="../ctrlProps/ctrlProp386.xml"/><Relationship Id="rId120" Type="http://schemas.openxmlformats.org/officeDocument/2006/relationships/ctrlProp" Target="../ctrlProps/ctrlProp385.xml"/><Relationship Id="rId12" Type="http://schemas.openxmlformats.org/officeDocument/2006/relationships/ctrlProp" Target="../ctrlProps/ctrlProp277.xml"/><Relationship Id="rId119" Type="http://schemas.openxmlformats.org/officeDocument/2006/relationships/ctrlProp" Target="../ctrlProps/ctrlProp384.xml"/><Relationship Id="rId118" Type="http://schemas.openxmlformats.org/officeDocument/2006/relationships/ctrlProp" Target="../ctrlProps/ctrlProp383.xml"/><Relationship Id="rId117" Type="http://schemas.openxmlformats.org/officeDocument/2006/relationships/ctrlProp" Target="../ctrlProps/ctrlProp382.xml"/><Relationship Id="rId116" Type="http://schemas.openxmlformats.org/officeDocument/2006/relationships/ctrlProp" Target="../ctrlProps/ctrlProp381.xml"/><Relationship Id="rId115" Type="http://schemas.openxmlformats.org/officeDocument/2006/relationships/ctrlProp" Target="../ctrlProps/ctrlProp380.xml"/><Relationship Id="rId114" Type="http://schemas.openxmlformats.org/officeDocument/2006/relationships/ctrlProp" Target="../ctrlProps/ctrlProp379.xml"/><Relationship Id="rId113" Type="http://schemas.openxmlformats.org/officeDocument/2006/relationships/ctrlProp" Target="../ctrlProps/ctrlProp378.xml"/><Relationship Id="rId112" Type="http://schemas.openxmlformats.org/officeDocument/2006/relationships/ctrlProp" Target="../ctrlProps/ctrlProp377.xml"/><Relationship Id="rId111" Type="http://schemas.openxmlformats.org/officeDocument/2006/relationships/ctrlProp" Target="../ctrlProps/ctrlProp376.xml"/><Relationship Id="rId110" Type="http://schemas.openxmlformats.org/officeDocument/2006/relationships/ctrlProp" Target="../ctrlProps/ctrlProp375.xml"/><Relationship Id="rId11" Type="http://schemas.openxmlformats.org/officeDocument/2006/relationships/ctrlProp" Target="../ctrlProps/ctrlProp276.xml"/><Relationship Id="rId109" Type="http://schemas.openxmlformats.org/officeDocument/2006/relationships/ctrlProp" Target="../ctrlProps/ctrlProp374.xml"/><Relationship Id="rId108" Type="http://schemas.openxmlformats.org/officeDocument/2006/relationships/ctrlProp" Target="../ctrlProps/ctrlProp373.xml"/><Relationship Id="rId107" Type="http://schemas.openxmlformats.org/officeDocument/2006/relationships/ctrlProp" Target="../ctrlProps/ctrlProp372.xml"/><Relationship Id="rId106" Type="http://schemas.openxmlformats.org/officeDocument/2006/relationships/ctrlProp" Target="../ctrlProps/ctrlProp371.xml"/><Relationship Id="rId105" Type="http://schemas.openxmlformats.org/officeDocument/2006/relationships/ctrlProp" Target="../ctrlProps/ctrlProp370.xml"/><Relationship Id="rId104" Type="http://schemas.openxmlformats.org/officeDocument/2006/relationships/ctrlProp" Target="../ctrlProps/ctrlProp369.xml"/><Relationship Id="rId103" Type="http://schemas.openxmlformats.org/officeDocument/2006/relationships/ctrlProp" Target="../ctrlProps/ctrlProp368.xml"/><Relationship Id="rId102" Type="http://schemas.openxmlformats.org/officeDocument/2006/relationships/ctrlProp" Target="../ctrlProps/ctrlProp367.xml"/><Relationship Id="rId101" Type="http://schemas.openxmlformats.org/officeDocument/2006/relationships/ctrlProp" Target="../ctrlProps/ctrlProp366.xml"/><Relationship Id="rId100" Type="http://schemas.openxmlformats.org/officeDocument/2006/relationships/ctrlProp" Target="../ctrlProps/ctrlProp365.xml"/><Relationship Id="rId10" Type="http://schemas.openxmlformats.org/officeDocument/2006/relationships/ctrlProp" Target="../ctrlProps/ctrlProp27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475" customWidth="1"/>
    <col min="3" max="3" width="10.125" customWidth="1"/>
  </cols>
  <sheetData>
    <row r="1" ht="21" customHeight="1" spans="1:2">
      <c r="A1" s="476"/>
      <c r="B1" s="477" t="s">
        <v>0</v>
      </c>
    </row>
    <row r="2" spans="1:2">
      <c r="A2" s="9">
        <v>1</v>
      </c>
      <c r="B2" s="478" t="s">
        <v>1</v>
      </c>
    </row>
    <row r="3" spans="1:2">
      <c r="A3" s="9">
        <v>2</v>
      </c>
      <c r="B3" s="478" t="s">
        <v>2</v>
      </c>
    </row>
    <row r="4" spans="1:2">
      <c r="A4" s="9">
        <v>3</v>
      </c>
      <c r="B4" s="478" t="s">
        <v>3</v>
      </c>
    </row>
    <row r="5" spans="1:2">
      <c r="A5" s="9">
        <v>4</v>
      </c>
      <c r="B5" s="478" t="s">
        <v>4</v>
      </c>
    </row>
    <row r="6" spans="1:2">
      <c r="A6" s="9">
        <v>5</v>
      </c>
      <c r="B6" s="478" t="s">
        <v>5</v>
      </c>
    </row>
    <row r="7" spans="1:2">
      <c r="A7" s="9">
        <v>6</v>
      </c>
      <c r="B7" s="478" t="s">
        <v>6</v>
      </c>
    </row>
    <row r="8" s="474" customFormat="1" customHeight="1" spans="1:2">
      <c r="A8" s="479">
        <v>7</v>
      </c>
      <c r="B8" s="480" t="s">
        <v>7</v>
      </c>
    </row>
    <row r="9" ht="18.95" customHeight="1" spans="1:2">
      <c r="A9" s="476"/>
      <c r="B9" s="481" t="s">
        <v>8</v>
      </c>
    </row>
    <row r="10" ht="15.95" customHeight="1" spans="1:2">
      <c r="A10" s="9">
        <v>1</v>
      </c>
      <c r="B10" s="482" t="s">
        <v>9</v>
      </c>
    </row>
    <row r="11" spans="1:2">
      <c r="A11" s="9">
        <v>2</v>
      </c>
      <c r="B11" s="478" t="s">
        <v>10</v>
      </c>
    </row>
    <row r="12" spans="1:2">
      <c r="A12" s="9">
        <v>3</v>
      </c>
      <c r="B12" s="480" t="s">
        <v>11</v>
      </c>
    </row>
    <row r="13" spans="1:2">
      <c r="A13" s="9">
        <v>4</v>
      </c>
      <c r="B13" s="478" t="s">
        <v>12</v>
      </c>
    </row>
    <row r="14" spans="1:2">
      <c r="A14" s="9">
        <v>5</v>
      </c>
      <c r="B14" s="478" t="s">
        <v>13</v>
      </c>
    </row>
    <row r="15" spans="1:2">
      <c r="A15" s="9">
        <v>6</v>
      </c>
      <c r="B15" s="478" t="s">
        <v>14</v>
      </c>
    </row>
    <row r="16" spans="1:2">
      <c r="A16" s="9">
        <v>7</v>
      </c>
      <c r="B16" s="478" t="s">
        <v>15</v>
      </c>
    </row>
    <row r="17" spans="1:2">
      <c r="A17" s="9">
        <v>8</v>
      </c>
      <c r="B17" s="478" t="s">
        <v>16</v>
      </c>
    </row>
    <row r="18" spans="1:2">
      <c r="A18" s="9">
        <v>9</v>
      </c>
      <c r="B18" s="478" t="s">
        <v>17</v>
      </c>
    </row>
    <row r="19" spans="1:2">
      <c r="A19" s="9"/>
      <c r="B19" s="478"/>
    </row>
    <row r="20" ht="21" spans="1:2">
      <c r="A20" s="476"/>
      <c r="B20" s="477" t="s">
        <v>18</v>
      </c>
    </row>
    <row r="21" spans="1:2">
      <c r="A21" s="9">
        <v>1</v>
      </c>
      <c r="B21" s="483" t="s">
        <v>19</v>
      </c>
    </row>
    <row r="22" spans="1:2">
      <c r="A22" s="9">
        <v>2</v>
      </c>
      <c r="B22" s="478" t="s">
        <v>20</v>
      </c>
    </row>
    <row r="23" spans="1:2">
      <c r="A23" s="9">
        <v>3</v>
      </c>
      <c r="B23" s="478" t="s">
        <v>21</v>
      </c>
    </row>
    <row r="24" spans="1:2">
      <c r="A24" s="9">
        <v>4</v>
      </c>
      <c r="B24" s="478" t="s">
        <v>22</v>
      </c>
    </row>
    <row r="25" spans="1:2">
      <c r="A25" s="9">
        <v>5</v>
      </c>
      <c r="B25" s="478" t="s">
        <v>23</v>
      </c>
    </row>
    <row r="26" spans="1:2">
      <c r="A26" s="9">
        <v>6</v>
      </c>
      <c r="B26" s="478" t="s">
        <v>24</v>
      </c>
    </row>
    <row r="27" spans="1:2">
      <c r="A27" s="9">
        <v>7</v>
      </c>
      <c r="B27" s="478" t="s">
        <v>25</v>
      </c>
    </row>
    <row r="28" spans="1:2">
      <c r="A28" s="9"/>
      <c r="B28" s="478"/>
    </row>
    <row r="29" ht="21" spans="1:2">
      <c r="A29" s="476"/>
      <c r="B29" s="477" t="s">
        <v>26</v>
      </c>
    </row>
    <row r="30" spans="1:2">
      <c r="A30" s="9">
        <v>1</v>
      </c>
      <c r="B30" s="483" t="s">
        <v>27</v>
      </c>
    </row>
    <row r="31" spans="1:2">
      <c r="A31" s="9">
        <v>2</v>
      </c>
      <c r="B31" s="478" t="s">
        <v>28</v>
      </c>
    </row>
    <row r="32" spans="1:2">
      <c r="A32" s="9">
        <v>3</v>
      </c>
      <c r="B32" s="478" t="s">
        <v>29</v>
      </c>
    </row>
    <row r="33" ht="30" spans="1:2">
      <c r="A33" s="9">
        <v>4</v>
      </c>
      <c r="B33" s="478" t="s">
        <v>30</v>
      </c>
    </row>
    <row r="34" spans="1:2">
      <c r="A34" s="9">
        <v>5</v>
      </c>
      <c r="B34" s="478" t="s">
        <v>31</v>
      </c>
    </row>
    <row r="35" spans="1:2">
      <c r="A35" s="9">
        <v>6</v>
      </c>
      <c r="B35" s="478" t="s">
        <v>32</v>
      </c>
    </row>
    <row r="36" spans="1:2">
      <c r="A36" s="9">
        <v>7</v>
      </c>
      <c r="B36" s="478" t="s">
        <v>33</v>
      </c>
    </row>
    <row r="37" spans="1:2">
      <c r="A37" s="9"/>
      <c r="B37" s="478"/>
    </row>
    <row r="39" spans="1:2">
      <c r="A39" s="484" t="s">
        <v>34</v>
      </c>
      <c r="B39" s="4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5" workbookViewId="0">
      <selection activeCell="K22" sqref="K22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150</v>
      </c>
      <c r="B1" s="108"/>
      <c r="C1" s="108"/>
      <c r="D1" s="108"/>
      <c r="E1" s="108"/>
      <c r="F1" s="108"/>
      <c r="G1" s="108"/>
      <c r="H1" s="108"/>
      <c r="I1" s="108"/>
      <c r="J1" s="108"/>
      <c r="K1" s="136"/>
      <c r="L1" s="136"/>
      <c r="M1" s="136"/>
      <c r="N1" s="136"/>
      <c r="O1" s="136"/>
      <c r="P1" s="136"/>
      <c r="Q1" s="136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7"/>
      <c r="J2" s="138" t="s">
        <v>57</v>
      </c>
      <c r="K2" s="139" t="s">
        <v>249</v>
      </c>
      <c r="L2" s="139"/>
      <c r="M2" s="139"/>
      <c r="N2" s="139"/>
      <c r="O2" s="140"/>
      <c r="P2" s="140"/>
      <c r="Q2" s="160"/>
    </row>
    <row r="3" s="105" customFormat="1" ht="29.1" customHeight="1" spans="1:17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141"/>
      <c r="J3" s="142" t="s">
        <v>153</v>
      </c>
      <c r="K3" s="143"/>
      <c r="L3" s="143"/>
      <c r="M3" s="143"/>
      <c r="N3" s="143"/>
      <c r="O3" s="144"/>
      <c r="P3" s="144"/>
      <c r="Q3" s="161"/>
    </row>
    <row r="4" s="105" customFormat="1" ht="29.1" customHeight="1" spans="1:17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141"/>
      <c r="J4" s="145"/>
      <c r="K4" s="146" t="s">
        <v>115</v>
      </c>
      <c r="L4" s="146" t="s">
        <v>116</v>
      </c>
      <c r="M4" s="147" t="s">
        <v>117</v>
      </c>
      <c r="N4" s="146" t="s">
        <v>118</v>
      </c>
      <c r="O4" s="116" t="s">
        <v>119</v>
      </c>
      <c r="P4" s="116" t="s">
        <v>120</v>
      </c>
      <c r="Q4" s="162"/>
    </row>
    <row r="5" s="105" customFormat="1" ht="29.1" customHeight="1" spans="1:17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141"/>
      <c r="J5" s="145"/>
      <c r="K5" s="148" t="s">
        <v>154</v>
      </c>
      <c r="L5" s="148" t="s">
        <v>155</v>
      </c>
      <c r="M5" s="148" t="s">
        <v>156</v>
      </c>
      <c r="N5" s="148" t="s">
        <v>157</v>
      </c>
      <c r="O5" s="116" t="s">
        <v>158</v>
      </c>
      <c r="P5" s="116" t="s">
        <v>159</v>
      </c>
      <c r="Q5" s="148"/>
    </row>
    <row r="6" s="105" customFormat="1" ht="29.1" customHeight="1" spans="1:17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141"/>
      <c r="J6" s="117" t="s">
        <v>162</v>
      </c>
      <c r="K6" s="149" t="s">
        <v>251</v>
      </c>
      <c r="L6" s="149" t="s">
        <v>251</v>
      </c>
      <c r="M6" s="149" t="s">
        <v>251</v>
      </c>
      <c r="N6" s="149" t="s">
        <v>251</v>
      </c>
      <c r="O6" s="149" t="s">
        <v>251</v>
      </c>
      <c r="P6" s="149" t="s">
        <v>251</v>
      </c>
      <c r="Q6" s="149"/>
    </row>
    <row r="7" s="105" customFormat="1" ht="29.1" customHeight="1" spans="1:17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141"/>
      <c r="J7" s="120" t="s">
        <v>166</v>
      </c>
      <c r="K7" s="149" t="s">
        <v>251</v>
      </c>
      <c r="L7" s="150" t="s">
        <v>255</v>
      </c>
      <c r="M7" s="149" t="s">
        <v>251</v>
      </c>
      <c r="N7" s="150" t="s">
        <v>255</v>
      </c>
      <c r="O7" s="149" t="s">
        <v>251</v>
      </c>
      <c r="P7" s="149" t="s">
        <v>251</v>
      </c>
      <c r="Q7" s="149"/>
    </row>
    <row r="8" s="105" customFormat="1" ht="29.1" customHeight="1" spans="1:17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141"/>
      <c r="J8" s="120" t="s">
        <v>167</v>
      </c>
      <c r="K8" s="149" t="s">
        <v>251</v>
      </c>
      <c r="L8" s="149" t="s">
        <v>251</v>
      </c>
      <c r="M8" s="149" t="s">
        <v>251</v>
      </c>
      <c r="N8" s="149" t="s">
        <v>251</v>
      </c>
      <c r="O8" s="149" t="s">
        <v>251</v>
      </c>
      <c r="P8" s="151" t="s">
        <v>254</v>
      </c>
      <c r="Q8" s="151"/>
    </row>
    <row r="9" s="105" customFormat="1" ht="29.1" customHeight="1" spans="1:17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141"/>
      <c r="J9" s="120" t="s">
        <v>169</v>
      </c>
      <c r="K9" s="149" t="s">
        <v>251</v>
      </c>
      <c r="L9" s="149" t="s">
        <v>251</v>
      </c>
      <c r="M9" s="151" t="s">
        <v>254</v>
      </c>
      <c r="N9" s="149" t="s">
        <v>251</v>
      </c>
      <c r="O9" s="149" t="s">
        <v>251</v>
      </c>
      <c r="P9" s="149" t="s">
        <v>321</v>
      </c>
      <c r="Q9" s="149"/>
    </row>
    <row r="10" s="105" customFormat="1" ht="29.1" customHeight="1" spans="1:17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141"/>
      <c r="J10" s="120" t="s">
        <v>172</v>
      </c>
      <c r="K10" s="149" t="s">
        <v>251</v>
      </c>
      <c r="L10" s="152" t="s">
        <v>255</v>
      </c>
      <c r="M10" s="149" t="s">
        <v>251</v>
      </c>
      <c r="N10" s="149" t="s">
        <v>251</v>
      </c>
      <c r="O10" s="149" t="s">
        <v>251</v>
      </c>
      <c r="P10" s="149" t="s">
        <v>251</v>
      </c>
      <c r="Q10" s="151"/>
    </row>
    <row r="11" s="105" customFormat="1" ht="29.1" customHeight="1" spans="1:17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141"/>
      <c r="J11" s="122" t="s">
        <v>174</v>
      </c>
      <c r="K11" s="149" t="s">
        <v>251</v>
      </c>
      <c r="L11" s="149" t="s">
        <v>251</v>
      </c>
      <c r="M11" s="149" t="s">
        <v>251</v>
      </c>
      <c r="N11" s="149" t="s">
        <v>251</v>
      </c>
      <c r="O11" s="149" t="s">
        <v>251</v>
      </c>
      <c r="P11" s="149" t="s">
        <v>251</v>
      </c>
      <c r="Q11" s="151"/>
    </row>
    <row r="12" s="105" customFormat="1" ht="29.1" customHeight="1" spans="1:17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141"/>
      <c r="J12" s="122" t="s">
        <v>176</v>
      </c>
      <c r="K12" s="149" t="s">
        <v>252</v>
      </c>
      <c r="L12" s="149" t="s">
        <v>251</v>
      </c>
      <c r="M12" s="149" t="s">
        <v>251</v>
      </c>
      <c r="N12" s="152" t="s">
        <v>259</v>
      </c>
      <c r="O12" s="149" t="s">
        <v>251</v>
      </c>
      <c r="P12" s="151" t="s">
        <v>254</v>
      </c>
      <c r="Q12" s="151"/>
    </row>
    <row r="13" s="105" customFormat="1" ht="29.1" customHeight="1" spans="1:17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141"/>
      <c r="J13" s="120" t="s">
        <v>178</v>
      </c>
      <c r="K13" s="149" t="s">
        <v>251</v>
      </c>
      <c r="L13" s="149" t="s">
        <v>251</v>
      </c>
      <c r="M13" s="149" t="s">
        <v>251</v>
      </c>
      <c r="N13" s="149" t="s">
        <v>251</v>
      </c>
      <c r="O13" s="149" t="s">
        <v>251</v>
      </c>
      <c r="P13" s="149" t="s">
        <v>251</v>
      </c>
      <c r="Q13" s="151"/>
    </row>
    <row r="14" s="105" customFormat="1" ht="29.1" customHeight="1" spans="1:17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141"/>
      <c r="J14" s="120" t="s">
        <v>180</v>
      </c>
      <c r="K14" s="149" t="s">
        <v>252</v>
      </c>
      <c r="L14" s="149" t="s">
        <v>251</v>
      </c>
      <c r="M14" s="151" t="s">
        <v>261</v>
      </c>
      <c r="N14" s="149" t="s">
        <v>251</v>
      </c>
      <c r="O14" s="151" t="s">
        <v>254</v>
      </c>
      <c r="P14" s="149" t="s">
        <v>251</v>
      </c>
      <c r="Q14" s="151"/>
    </row>
    <row r="15" s="105" customFormat="1" ht="29.1" customHeight="1" spans="1:17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141"/>
      <c r="J15" s="120" t="s">
        <v>182</v>
      </c>
      <c r="K15" s="149" t="s">
        <v>251</v>
      </c>
      <c r="L15" s="149" t="s">
        <v>251</v>
      </c>
      <c r="M15" s="149" t="s">
        <v>251</v>
      </c>
      <c r="N15" s="149" t="s">
        <v>251</v>
      </c>
      <c r="O15" s="149" t="s">
        <v>321</v>
      </c>
      <c r="P15" s="149" t="s">
        <v>251</v>
      </c>
      <c r="Q15" s="151"/>
    </row>
    <row r="16" s="105" customFormat="1" ht="29.1" customHeight="1" spans="1:17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141"/>
      <c r="J16" s="120" t="s">
        <v>184</v>
      </c>
      <c r="K16" s="149" t="s">
        <v>252</v>
      </c>
      <c r="L16" s="152" t="s">
        <v>253</v>
      </c>
      <c r="M16" s="151" t="s">
        <v>262</v>
      </c>
      <c r="N16" s="149" t="s">
        <v>251</v>
      </c>
      <c r="O16" s="149" t="s">
        <v>251</v>
      </c>
      <c r="P16" s="149" t="s">
        <v>251</v>
      </c>
      <c r="Q16" s="151"/>
    </row>
    <row r="17" s="105" customFormat="1" ht="29.1" customHeight="1" spans="1:17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141"/>
      <c r="J17" s="120" t="s">
        <v>185</v>
      </c>
      <c r="K17" s="149" t="s">
        <v>251</v>
      </c>
      <c r="L17" s="152" t="s">
        <v>259</v>
      </c>
      <c r="M17" s="149" t="s">
        <v>251</v>
      </c>
      <c r="N17" s="152" t="s">
        <v>259</v>
      </c>
      <c r="O17" s="149" t="s">
        <v>251</v>
      </c>
      <c r="P17" s="151" t="s">
        <v>254</v>
      </c>
      <c r="Q17" s="151"/>
    </row>
    <row r="18" s="105" customFormat="1" ht="29.1" customHeight="1" spans="1:17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141"/>
      <c r="J18" s="120" t="s">
        <v>186</v>
      </c>
      <c r="K18" s="149" t="s">
        <v>251</v>
      </c>
      <c r="L18" s="151" t="s">
        <v>261</v>
      </c>
      <c r="M18" s="149" t="s">
        <v>251</v>
      </c>
      <c r="N18" s="151" t="s">
        <v>262</v>
      </c>
      <c r="O18" s="149" t="s">
        <v>251</v>
      </c>
      <c r="P18" s="149" t="s">
        <v>321</v>
      </c>
      <c r="Q18" s="151"/>
    </row>
    <row r="19" s="105" customFormat="1" ht="29.1" customHeight="1" spans="1:17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153"/>
      <c r="J19" s="120" t="s">
        <v>187</v>
      </c>
      <c r="K19" s="149" t="s">
        <v>251</v>
      </c>
      <c r="L19" s="149" t="s">
        <v>251</v>
      </c>
      <c r="M19" s="149" t="s">
        <v>251</v>
      </c>
      <c r="N19" s="149" t="s">
        <v>251</v>
      </c>
      <c r="O19" s="151" t="s">
        <v>254</v>
      </c>
      <c r="P19" s="149" t="s">
        <v>251</v>
      </c>
      <c r="Q19" s="151"/>
    </row>
    <row r="20" s="105" customFormat="1" ht="29.1" customHeight="1" spans="1:17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153"/>
      <c r="J20" s="120" t="s">
        <v>188</v>
      </c>
      <c r="K20" s="151" t="s">
        <v>258</v>
      </c>
      <c r="L20" s="149" t="s">
        <v>251</v>
      </c>
      <c r="M20" s="151" t="s">
        <v>258</v>
      </c>
      <c r="N20" s="149" t="s">
        <v>251</v>
      </c>
      <c r="O20" s="149" t="s">
        <v>258</v>
      </c>
      <c r="P20" s="149" t="s">
        <v>251</v>
      </c>
      <c r="Q20" s="151"/>
    </row>
    <row r="21" s="105" customFormat="1" ht="29.1" customHeight="1" spans="1:17">
      <c r="A21" s="127"/>
      <c r="B21" s="127"/>
      <c r="C21" s="127"/>
      <c r="D21" s="127"/>
      <c r="E21" s="127"/>
      <c r="F21" s="127"/>
      <c r="G21" s="127"/>
      <c r="H21" s="127"/>
      <c r="I21" s="153"/>
      <c r="J21" s="127"/>
      <c r="K21" s="149"/>
      <c r="L21" s="149"/>
      <c r="M21" s="149"/>
      <c r="N21" s="151"/>
      <c r="O21" s="149"/>
      <c r="P21" s="149"/>
      <c r="Q21" s="151"/>
    </row>
    <row r="22" s="105" customFormat="1" ht="29.1" customHeight="1" spans="1:17">
      <c r="A22" s="128"/>
      <c r="B22" s="127"/>
      <c r="C22" s="127"/>
      <c r="D22" s="129"/>
      <c r="E22" s="127"/>
      <c r="F22" s="127"/>
      <c r="G22" s="127"/>
      <c r="H22" s="127"/>
      <c r="I22" s="153"/>
      <c r="J22" s="128"/>
      <c r="K22" s="149"/>
      <c r="L22" s="149"/>
      <c r="M22" s="149"/>
      <c r="N22" s="149"/>
      <c r="O22" s="149"/>
      <c r="P22" s="149"/>
      <c r="Q22" s="151"/>
    </row>
    <row r="23" s="105" customFormat="1" ht="29.1" customHeight="1" spans="1:17">
      <c r="A23" s="130"/>
      <c r="B23" s="131"/>
      <c r="C23" s="131"/>
      <c r="D23" s="132"/>
      <c r="E23" s="131"/>
      <c r="F23" s="131"/>
      <c r="G23" s="131"/>
      <c r="H23" s="131"/>
      <c r="I23" s="153"/>
      <c r="J23" s="154"/>
      <c r="K23" s="149"/>
      <c r="L23" s="149"/>
      <c r="M23" s="151"/>
      <c r="N23" s="149"/>
      <c r="O23" s="151"/>
      <c r="P23" s="149"/>
      <c r="Q23" s="162"/>
    </row>
    <row r="24" s="105" customFormat="1" ht="15" spans="1:17">
      <c r="A24" s="133"/>
      <c r="B24" s="134"/>
      <c r="C24" s="134"/>
      <c r="D24" s="134"/>
      <c r="E24" s="134"/>
      <c r="F24" s="134"/>
      <c r="G24" s="134"/>
      <c r="H24" s="134"/>
      <c r="I24" s="155"/>
      <c r="J24" s="156"/>
      <c r="K24" s="157"/>
      <c r="L24" s="157"/>
      <c r="M24" s="157"/>
      <c r="N24" s="157"/>
      <c r="O24" s="157"/>
      <c r="P24" s="157"/>
      <c r="Q24" s="157"/>
    </row>
    <row r="25" s="105" customFormat="1" ht="15" spans="1:17">
      <c r="A25" s="105" t="s">
        <v>190</v>
      </c>
      <c r="B25" s="135"/>
      <c r="C25" s="135"/>
      <c r="D25" s="135"/>
      <c r="E25" s="135"/>
      <c r="F25" s="135"/>
      <c r="G25" s="135"/>
      <c r="H25" s="135"/>
      <c r="I25" s="135"/>
      <c r="J25" s="158" t="s">
        <v>322</v>
      </c>
      <c r="K25" s="159"/>
      <c r="L25" s="159" t="s">
        <v>192</v>
      </c>
      <c r="M25" s="159"/>
      <c r="N25" s="159" t="s">
        <v>193</v>
      </c>
      <c r="O25" s="159"/>
      <c r="P25" s="159"/>
      <c r="Q25" s="106"/>
    </row>
    <row r="26" s="105" customFormat="1" customHeight="1" spans="1:17">
      <c r="A26" s="135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7.5" spans="1:15">
      <c r="A1" s="45" t="s">
        <v>323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324</v>
      </c>
      <c r="B2" s="46" t="s">
        <v>325</v>
      </c>
      <c r="C2" s="46" t="s">
        <v>326</v>
      </c>
      <c r="D2" s="46" t="s">
        <v>327</v>
      </c>
      <c r="E2" s="46" t="s">
        <v>328</v>
      </c>
      <c r="F2" s="46" t="s">
        <v>329</v>
      </c>
      <c r="G2" s="46" t="s">
        <v>330</v>
      </c>
      <c r="H2" s="46" t="s">
        <v>331</v>
      </c>
      <c r="I2" s="51" t="s">
        <v>332</v>
      </c>
      <c r="J2" s="51" t="s">
        <v>333</v>
      </c>
      <c r="K2" s="51" t="s">
        <v>334</v>
      </c>
      <c r="L2" s="51" t="s">
        <v>335</v>
      </c>
      <c r="M2" s="51" t="s">
        <v>336</v>
      </c>
      <c r="N2" s="46" t="s">
        <v>337</v>
      </c>
      <c r="O2" s="46" t="s">
        <v>338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339</v>
      </c>
      <c r="J3" s="51" t="s">
        <v>339</v>
      </c>
      <c r="K3" s="51" t="s">
        <v>339</v>
      </c>
      <c r="L3" s="51" t="s">
        <v>339</v>
      </c>
      <c r="M3" s="51" t="s">
        <v>339</v>
      </c>
      <c r="N3" s="49"/>
      <c r="O3" s="49"/>
    </row>
    <row r="4" s="40" customFormat="1" spans="1:15">
      <c r="A4" s="89">
        <v>1</v>
      </c>
      <c r="B4" s="90" t="s">
        <v>340</v>
      </c>
      <c r="C4" s="62" t="s">
        <v>341</v>
      </c>
      <c r="D4" s="91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>SUM(I4:M4)</f>
        <v>4</v>
      </c>
      <c r="O4" s="62" t="s">
        <v>342</v>
      </c>
    </row>
    <row r="5" s="40" customFormat="1" spans="1:15">
      <c r="A5" s="89">
        <v>2</v>
      </c>
      <c r="B5" s="90" t="s">
        <v>343</v>
      </c>
      <c r="C5" s="62" t="s">
        <v>341</v>
      </c>
      <c r="D5" s="91" t="s">
        <v>123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>SUM(I5:M5)</f>
        <v>4</v>
      </c>
      <c r="O5" s="62" t="s">
        <v>342</v>
      </c>
    </row>
    <row r="6" s="40" customFormat="1" spans="1:15">
      <c r="A6" s="89"/>
      <c r="B6" s="90"/>
      <c r="C6" s="62"/>
      <c r="D6" s="62"/>
      <c r="E6" s="89"/>
      <c r="F6" s="62"/>
      <c r="G6" s="62"/>
      <c r="H6" s="89"/>
      <c r="I6" s="62"/>
      <c r="J6" s="62"/>
      <c r="K6" s="62"/>
      <c r="L6" s="62"/>
      <c r="M6" s="62"/>
      <c r="N6" s="62"/>
      <c r="O6" s="62"/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62"/>
      <c r="J7" s="89"/>
      <c r="K7" s="89"/>
      <c r="L7" s="89"/>
      <c r="M7" s="89"/>
      <c r="N7" s="62"/>
      <c r="O7" s="62"/>
    </row>
    <row r="8" s="40" customFormat="1" ht="13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ht="13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ht="13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ht="13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ht="13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ht="13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ht="13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ht="13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ht="13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ht="13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ht="13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ht="13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7.5" spans="1:15">
      <c r="A20" s="69" t="s">
        <v>344</v>
      </c>
      <c r="B20" s="70"/>
      <c r="C20" s="70"/>
      <c r="D20" s="71"/>
      <c r="E20" s="72"/>
      <c r="F20" s="74"/>
      <c r="G20" s="74"/>
      <c r="H20" s="74"/>
      <c r="I20" s="73"/>
      <c r="J20" s="69" t="s">
        <v>345</v>
      </c>
      <c r="K20" s="70"/>
      <c r="L20" s="70"/>
      <c r="M20" s="71"/>
      <c r="N20" s="70"/>
      <c r="O20" s="84"/>
    </row>
    <row r="21" s="44" customFormat="1" spans="1:15">
      <c r="A21" s="75" t="s">
        <v>346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7.5" spans="1:13">
      <c r="A1" s="45" t="s">
        <v>347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324</v>
      </c>
      <c r="B2" s="46" t="s">
        <v>329</v>
      </c>
      <c r="C2" s="87" t="s">
        <v>325</v>
      </c>
      <c r="D2" s="46" t="s">
        <v>326</v>
      </c>
      <c r="E2" s="46" t="s">
        <v>327</v>
      </c>
      <c r="F2" s="46" t="s">
        <v>328</v>
      </c>
      <c r="G2" s="47" t="s">
        <v>348</v>
      </c>
      <c r="H2" s="77"/>
      <c r="I2" s="47" t="s">
        <v>349</v>
      </c>
      <c r="J2" s="77"/>
      <c r="K2" s="97" t="s">
        <v>350</v>
      </c>
      <c r="L2" s="98" t="s">
        <v>351</v>
      </c>
      <c r="M2" s="99" t="s">
        <v>352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353</v>
      </c>
      <c r="H3" s="51" t="s">
        <v>354</v>
      </c>
      <c r="I3" s="51" t="s">
        <v>353</v>
      </c>
      <c r="J3" s="51" t="s">
        <v>354</v>
      </c>
      <c r="K3" s="100"/>
      <c r="L3" s="101"/>
      <c r="M3" s="102"/>
    </row>
    <row r="4" s="40" customFormat="1" spans="1:13">
      <c r="A4" s="89"/>
      <c r="B4" s="90" t="s">
        <v>54</v>
      </c>
      <c r="C4" s="90" t="s">
        <v>340</v>
      </c>
      <c r="D4" s="62" t="s">
        <v>341</v>
      </c>
      <c r="E4" s="91" t="s">
        <v>124</v>
      </c>
      <c r="F4" s="89" t="s">
        <v>63</v>
      </c>
      <c r="G4" s="92" t="s">
        <v>355</v>
      </c>
      <c r="H4" s="93">
        <v>0.02</v>
      </c>
      <c r="I4" s="93"/>
      <c r="J4" s="93"/>
      <c r="K4" s="93"/>
      <c r="L4" s="62"/>
      <c r="M4" s="62" t="s">
        <v>342</v>
      </c>
    </row>
    <row r="5" s="40" customFormat="1" spans="1:13">
      <c r="A5" s="89"/>
      <c r="B5" s="90" t="s">
        <v>54</v>
      </c>
      <c r="C5" s="90" t="s">
        <v>343</v>
      </c>
      <c r="D5" s="62" t="s">
        <v>341</v>
      </c>
      <c r="E5" s="91" t="s">
        <v>123</v>
      </c>
      <c r="F5" s="89" t="s">
        <v>63</v>
      </c>
      <c r="G5" s="92" t="s">
        <v>355</v>
      </c>
      <c r="H5" s="93">
        <v>0.02</v>
      </c>
      <c r="I5" s="93"/>
      <c r="J5" s="93"/>
      <c r="K5" s="93"/>
      <c r="L5" s="62"/>
      <c r="M5" s="62" t="s">
        <v>342</v>
      </c>
    </row>
    <row r="6" s="40" customFormat="1" spans="1:13">
      <c r="A6" s="89"/>
      <c r="B6" s="90"/>
      <c r="C6" s="90"/>
      <c r="D6" s="62"/>
      <c r="E6" s="62"/>
      <c r="F6" s="89"/>
      <c r="G6" s="92"/>
      <c r="H6" s="93"/>
      <c r="I6" s="93"/>
      <c r="J6" s="93"/>
      <c r="K6" s="93"/>
      <c r="L6" s="62"/>
      <c r="M6" s="62"/>
    </row>
    <row r="7" s="40" customFormat="1" spans="1:13">
      <c r="A7" s="89"/>
      <c r="B7" s="90"/>
      <c r="C7" s="90"/>
      <c r="D7" s="62"/>
      <c r="E7" s="89"/>
      <c r="F7" s="89"/>
      <c r="G7" s="92"/>
      <c r="H7" s="93"/>
      <c r="I7" s="89"/>
      <c r="J7" s="89"/>
      <c r="K7" s="89"/>
      <c r="L7" s="89"/>
      <c r="M7" s="62"/>
    </row>
    <row r="8" s="40" customFormat="1" ht="13" spans="1:13">
      <c r="A8" s="89"/>
      <c r="B8" s="62"/>
      <c r="C8" s="89"/>
      <c r="D8" s="62"/>
      <c r="E8" s="89"/>
      <c r="F8" s="89"/>
      <c r="G8" s="92"/>
      <c r="H8" s="93"/>
      <c r="I8" s="89"/>
      <c r="J8" s="89"/>
      <c r="K8" s="89"/>
      <c r="L8" s="89"/>
      <c r="M8" s="62"/>
    </row>
    <row r="9" s="40" customFormat="1" ht="13" spans="1:13">
      <c r="A9" s="89"/>
      <c r="B9" s="62"/>
      <c r="C9" s="89"/>
      <c r="D9" s="62"/>
      <c r="E9" s="89"/>
      <c r="F9" s="89"/>
      <c r="G9" s="92"/>
      <c r="H9" s="93"/>
      <c r="I9" s="93"/>
      <c r="J9" s="93"/>
      <c r="K9" s="93"/>
      <c r="L9" s="62"/>
      <c r="M9" s="62"/>
    </row>
    <row r="10" s="40" customFormat="1" ht="13" spans="1:13">
      <c r="A10" s="89"/>
      <c r="B10" s="62"/>
      <c r="C10" s="89"/>
      <c r="D10" s="62"/>
      <c r="E10" s="89"/>
      <c r="F10" s="89"/>
      <c r="G10" s="92"/>
      <c r="H10" s="93"/>
      <c r="I10" s="93"/>
      <c r="J10" s="93"/>
      <c r="K10" s="93"/>
      <c r="L10" s="62"/>
      <c r="M10" s="62"/>
    </row>
    <row r="11" s="40" customFormat="1" ht="13" spans="1:13">
      <c r="A11" s="89"/>
      <c r="B11" s="62"/>
      <c r="C11" s="89"/>
      <c r="D11" s="62"/>
      <c r="E11" s="89"/>
      <c r="F11" s="89"/>
      <c r="G11" s="92"/>
      <c r="H11" s="93"/>
      <c r="I11" s="89"/>
      <c r="J11" s="89"/>
      <c r="K11" s="89"/>
      <c r="L11" s="89"/>
      <c r="M11" s="62"/>
    </row>
    <row r="12" s="40" customFormat="1" ht="13" spans="1:13">
      <c r="A12" s="89"/>
      <c r="B12" s="62"/>
      <c r="C12" s="89"/>
      <c r="D12" s="62"/>
      <c r="E12" s="89"/>
      <c r="F12" s="89"/>
      <c r="G12" s="92"/>
      <c r="H12" s="93"/>
      <c r="I12" s="89"/>
      <c r="J12" s="89"/>
      <c r="K12" s="89"/>
      <c r="L12" s="89"/>
      <c r="M12" s="62"/>
    </row>
    <row r="13" s="40" customFormat="1" ht="13" spans="1:13">
      <c r="A13" s="89"/>
      <c r="B13" s="62"/>
      <c r="C13" s="89"/>
      <c r="D13" s="62"/>
      <c r="E13" s="89"/>
      <c r="F13" s="89"/>
      <c r="G13" s="92"/>
      <c r="H13" s="93"/>
      <c r="I13" s="93"/>
      <c r="J13" s="93"/>
      <c r="K13" s="93"/>
      <c r="L13" s="62"/>
      <c r="M13" s="62"/>
    </row>
    <row r="14" s="40" customFormat="1" ht="13" spans="1:13">
      <c r="A14" s="89"/>
      <c r="B14" s="62"/>
      <c r="C14" s="89"/>
      <c r="D14" s="62"/>
      <c r="E14" s="89"/>
      <c r="F14" s="89"/>
      <c r="G14" s="92"/>
      <c r="H14" s="93"/>
      <c r="I14" s="93"/>
      <c r="J14" s="93"/>
      <c r="K14" s="93"/>
      <c r="L14" s="62"/>
      <c r="M14" s="62"/>
    </row>
    <row r="15" s="40" customFormat="1" ht="13" spans="1:13">
      <c r="A15" s="89"/>
      <c r="B15" s="62"/>
      <c r="C15" s="89"/>
      <c r="D15" s="62"/>
      <c r="E15" s="89"/>
      <c r="F15" s="89"/>
      <c r="G15" s="92"/>
      <c r="H15" s="93"/>
      <c r="I15" s="93"/>
      <c r="J15" s="93"/>
      <c r="K15" s="93"/>
      <c r="L15" s="62"/>
      <c r="M15" s="62"/>
    </row>
    <row r="16" s="40" customFormat="1" ht="13" spans="1:13">
      <c r="A16" s="89"/>
      <c r="B16" s="62"/>
      <c r="C16" s="89"/>
      <c r="D16" s="62"/>
      <c r="E16" s="89"/>
      <c r="F16" s="89"/>
      <c r="G16" s="92"/>
      <c r="H16" s="93"/>
      <c r="I16" s="93"/>
      <c r="J16" s="93"/>
      <c r="K16" s="93"/>
      <c r="L16" s="62"/>
      <c r="M16" s="62"/>
    </row>
    <row r="17" s="40" customFormat="1" ht="13" spans="1:13">
      <c r="A17" s="89"/>
      <c r="B17" s="62"/>
      <c r="C17" s="94"/>
      <c r="D17" s="62"/>
      <c r="E17" s="62"/>
      <c r="F17" s="89"/>
      <c r="G17" s="92"/>
      <c r="H17" s="93"/>
      <c r="I17" s="93"/>
      <c r="J17" s="93"/>
      <c r="K17" s="93"/>
      <c r="L17" s="62"/>
      <c r="M17" s="62"/>
    </row>
    <row r="18" s="40" customFormat="1" ht="16.5" customHeight="1" spans="1:13">
      <c r="A18" s="89"/>
      <c r="B18" s="89"/>
      <c r="C18" s="94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ht="13" spans="1:13">
      <c r="A19" s="89"/>
      <c r="B19" s="89"/>
      <c r="C19" s="94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7.5" spans="1:13">
      <c r="A20" s="69" t="s">
        <v>356</v>
      </c>
      <c r="B20" s="70"/>
      <c r="C20" s="70"/>
      <c r="D20" s="70"/>
      <c r="E20" s="71"/>
      <c r="F20" s="72"/>
      <c r="G20" s="73"/>
      <c r="H20" s="69" t="s">
        <v>345</v>
      </c>
      <c r="I20" s="70"/>
      <c r="J20" s="70"/>
      <c r="K20" s="71"/>
      <c r="L20" s="103"/>
      <c r="M20" s="84"/>
    </row>
    <row r="21" s="85" customFormat="1" ht="14.5" spans="1:13">
      <c r="A21" s="95" t="s">
        <v>357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104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5.6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7.5" spans="1:23">
      <c r="A1" s="45" t="s">
        <v>358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359</v>
      </c>
      <c r="B2" s="46" t="s">
        <v>329</v>
      </c>
      <c r="C2" s="46" t="s">
        <v>325</v>
      </c>
      <c r="D2" s="46" t="s">
        <v>326</v>
      </c>
      <c r="E2" s="46" t="s">
        <v>327</v>
      </c>
      <c r="F2" s="46" t="s">
        <v>328</v>
      </c>
      <c r="G2" s="47" t="s">
        <v>360</v>
      </c>
      <c r="H2" s="48"/>
      <c r="I2" s="77"/>
      <c r="J2" s="47" t="s">
        <v>361</v>
      </c>
      <c r="K2" s="48"/>
      <c r="L2" s="77"/>
      <c r="M2" s="47" t="s">
        <v>362</v>
      </c>
      <c r="N2" s="48"/>
      <c r="O2" s="77"/>
      <c r="P2" s="47" t="s">
        <v>363</v>
      </c>
      <c r="Q2" s="48"/>
      <c r="R2" s="77"/>
      <c r="S2" s="48" t="s">
        <v>364</v>
      </c>
      <c r="T2" s="48"/>
      <c r="U2" s="77"/>
      <c r="V2" s="80" t="s">
        <v>365</v>
      </c>
      <c r="W2" s="80" t="s">
        <v>338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366</v>
      </c>
      <c r="H3" s="51" t="s">
        <v>69</v>
      </c>
      <c r="I3" s="51" t="s">
        <v>329</v>
      </c>
      <c r="J3" s="51" t="s">
        <v>366</v>
      </c>
      <c r="K3" s="51" t="s">
        <v>69</v>
      </c>
      <c r="L3" s="51" t="s">
        <v>329</v>
      </c>
      <c r="M3" s="51" t="s">
        <v>366</v>
      </c>
      <c r="N3" s="51" t="s">
        <v>69</v>
      </c>
      <c r="O3" s="51" t="s">
        <v>329</v>
      </c>
      <c r="P3" s="51" t="s">
        <v>366</v>
      </c>
      <c r="Q3" s="51" t="s">
        <v>69</v>
      </c>
      <c r="R3" s="51" t="s">
        <v>329</v>
      </c>
      <c r="S3" s="51" t="s">
        <v>366</v>
      </c>
      <c r="T3" s="51" t="s">
        <v>69</v>
      </c>
      <c r="U3" s="51" t="s">
        <v>329</v>
      </c>
      <c r="V3" s="81"/>
      <c r="W3" s="81"/>
    </row>
    <row r="4" s="40" customFormat="1" ht="43" customHeight="1" spans="1:23">
      <c r="A4" s="52" t="s">
        <v>367</v>
      </c>
      <c r="B4" s="52" t="s">
        <v>368</v>
      </c>
      <c r="C4" s="53" t="s">
        <v>340</v>
      </c>
      <c r="D4" s="54" t="s">
        <v>341</v>
      </c>
      <c r="E4" s="52" t="s">
        <v>123</v>
      </c>
      <c r="F4" s="52" t="s">
        <v>63</v>
      </c>
      <c r="G4" s="55"/>
      <c r="H4" s="55" t="s">
        <v>369</v>
      </c>
      <c r="I4" s="55" t="s">
        <v>54</v>
      </c>
      <c r="J4" s="55"/>
      <c r="K4" s="78" t="s">
        <v>370</v>
      </c>
      <c r="L4" s="55" t="s">
        <v>54</v>
      </c>
      <c r="N4" s="79" t="s">
        <v>371</v>
      </c>
      <c r="O4" s="55" t="s">
        <v>54</v>
      </c>
      <c r="P4" s="55" t="s">
        <v>372</v>
      </c>
      <c r="Q4" s="79" t="s">
        <v>373</v>
      </c>
      <c r="R4" s="55" t="s">
        <v>374</v>
      </c>
      <c r="S4" s="55"/>
      <c r="T4" s="79" t="s">
        <v>375</v>
      </c>
      <c r="U4" s="55" t="s">
        <v>54</v>
      </c>
      <c r="V4" s="52" t="s">
        <v>376</v>
      </c>
      <c r="W4" s="62"/>
    </row>
    <row r="5" s="41" customFormat="1" spans="1:23">
      <c r="A5" s="56"/>
      <c r="B5" s="56"/>
      <c r="C5" s="57"/>
      <c r="D5" s="58"/>
      <c r="E5" s="56"/>
      <c r="F5" s="56"/>
      <c r="G5" s="47" t="s">
        <v>377</v>
      </c>
      <c r="H5" s="48"/>
      <c r="I5" s="77"/>
      <c r="J5" s="47" t="s">
        <v>378</v>
      </c>
      <c r="K5" s="48"/>
      <c r="L5" s="77"/>
      <c r="M5" s="47" t="s">
        <v>379</v>
      </c>
      <c r="N5" s="48"/>
      <c r="O5" s="77"/>
      <c r="P5" s="47" t="s">
        <v>380</v>
      </c>
      <c r="Q5" s="48"/>
      <c r="R5" s="77"/>
      <c r="S5" s="48" t="s">
        <v>381</v>
      </c>
      <c r="T5" s="48"/>
      <c r="U5" s="77"/>
      <c r="V5" s="82"/>
      <c r="W5" s="83"/>
    </row>
    <row r="6" s="41" customFormat="1" spans="1:23">
      <c r="A6" s="56"/>
      <c r="B6" s="56"/>
      <c r="C6" s="57"/>
      <c r="D6" s="58"/>
      <c r="E6" s="56"/>
      <c r="F6" s="56"/>
      <c r="G6" s="51" t="s">
        <v>366</v>
      </c>
      <c r="H6" s="51" t="s">
        <v>69</v>
      </c>
      <c r="I6" s="51" t="s">
        <v>329</v>
      </c>
      <c r="J6" s="51" t="s">
        <v>366</v>
      </c>
      <c r="K6" s="51" t="s">
        <v>69</v>
      </c>
      <c r="L6" s="51" t="s">
        <v>329</v>
      </c>
      <c r="M6" s="51" t="s">
        <v>366</v>
      </c>
      <c r="N6" s="51" t="s">
        <v>69</v>
      </c>
      <c r="O6" s="51" t="s">
        <v>329</v>
      </c>
      <c r="P6" s="51" t="s">
        <v>366</v>
      </c>
      <c r="Q6" s="51" t="s">
        <v>69</v>
      </c>
      <c r="R6" s="51" t="s">
        <v>329</v>
      </c>
      <c r="S6" s="51" t="s">
        <v>366</v>
      </c>
      <c r="T6" s="51" t="s">
        <v>69</v>
      </c>
      <c r="U6" s="51" t="s">
        <v>329</v>
      </c>
      <c r="V6" s="82"/>
      <c r="W6" s="83"/>
    </row>
    <row r="7" s="40" customFormat="1" ht="13" spans="1:23">
      <c r="A7" s="59"/>
      <c r="B7" s="59"/>
      <c r="C7" s="60"/>
      <c r="D7" s="61"/>
      <c r="E7" s="59"/>
      <c r="F7" s="59"/>
      <c r="G7" s="62"/>
      <c r="H7" s="63" t="s">
        <v>382</v>
      </c>
      <c r="I7" s="55" t="s">
        <v>54</v>
      </c>
      <c r="J7" s="62"/>
      <c r="K7" s="62" t="s">
        <v>383</v>
      </c>
      <c r="L7" s="55" t="s">
        <v>54</v>
      </c>
      <c r="M7" s="62"/>
      <c r="N7" s="62" t="s">
        <v>384</v>
      </c>
      <c r="O7" s="55" t="s">
        <v>54</v>
      </c>
      <c r="P7" s="62"/>
      <c r="Q7" s="62" t="s">
        <v>385</v>
      </c>
      <c r="R7" s="55" t="s">
        <v>386</v>
      </c>
      <c r="S7" s="62"/>
      <c r="T7" s="62" t="s">
        <v>387</v>
      </c>
      <c r="U7" s="55" t="s">
        <v>388</v>
      </c>
      <c r="V7" s="59"/>
      <c r="W7" s="62"/>
    </row>
    <row r="8" s="41" customFormat="1" spans="1:23">
      <c r="A8" s="56"/>
      <c r="B8" s="56"/>
      <c r="C8" s="57"/>
      <c r="D8" s="58"/>
      <c r="E8" s="56"/>
      <c r="F8" s="56"/>
      <c r="G8" s="47" t="s">
        <v>389</v>
      </c>
      <c r="H8" s="48"/>
      <c r="I8" s="77"/>
      <c r="J8" s="47" t="s">
        <v>390</v>
      </c>
      <c r="K8" s="48"/>
      <c r="L8" s="77"/>
      <c r="M8" s="47" t="s">
        <v>391</v>
      </c>
      <c r="N8" s="48"/>
      <c r="O8" s="77"/>
      <c r="P8" s="47" t="s">
        <v>392</v>
      </c>
      <c r="Q8" s="48"/>
      <c r="R8" s="77"/>
      <c r="S8" s="48" t="s">
        <v>393</v>
      </c>
      <c r="T8" s="48"/>
      <c r="U8" s="77"/>
      <c r="V8" s="82"/>
      <c r="W8" s="83"/>
    </row>
    <row r="9" s="41" customFormat="1" spans="1:23">
      <c r="A9" s="56"/>
      <c r="B9" s="56"/>
      <c r="C9" s="57"/>
      <c r="D9" s="58"/>
      <c r="E9" s="56"/>
      <c r="F9" s="56"/>
      <c r="G9" s="51" t="s">
        <v>366</v>
      </c>
      <c r="H9" s="51" t="s">
        <v>69</v>
      </c>
      <c r="I9" s="51" t="s">
        <v>329</v>
      </c>
      <c r="J9" s="51" t="s">
        <v>366</v>
      </c>
      <c r="K9" s="51" t="s">
        <v>69</v>
      </c>
      <c r="L9" s="51" t="s">
        <v>329</v>
      </c>
      <c r="M9" s="51" t="s">
        <v>366</v>
      </c>
      <c r="N9" s="51" t="s">
        <v>69</v>
      </c>
      <c r="O9" s="51" t="s">
        <v>329</v>
      </c>
      <c r="P9" s="51" t="s">
        <v>366</v>
      </c>
      <c r="Q9" s="51" t="s">
        <v>69</v>
      </c>
      <c r="R9" s="51" t="s">
        <v>329</v>
      </c>
      <c r="S9" s="51" t="s">
        <v>366</v>
      </c>
      <c r="T9" s="51" t="s">
        <v>69</v>
      </c>
      <c r="U9" s="51" t="s">
        <v>329</v>
      </c>
      <c r="V9" s="82"/>
      <c r="W9" s="83"/>
    </row>
    <row r="10" s="40" customFormat="1" ht="13" spans="1:23">
      <c r="A10" s="59"/>
      <c r="B10" s="59"/>
      <c r="C10" s="60"/>
      <c r="D10" s="61"/>
      <c r="E10" s="59"/>
      <c r="F10" s="59"/>
      <c r="G10" s="62"/>
      <c r="H10" s="62" t="s">
        <v>394</v>
      </c>
      <c r="I10" s="55" t="s">
        <v>54</v>
      </c>
      <c r="J10" s="62"/>
      <c r="K10" s="62" t="s">
        <v>395</v>
      </c>
      <c r="L10" s="55" t="s">
        <v>54</v>
      </c>
      <c r="M10" s="62"/>
      <c r="N10" s="62" t="s">
        <v>396</v>
      </c>
      <c r="O10" s="55" t="s">
        <v>54</v>
      </c>
      <c r="P10" s="62"/>
      <c r="Q10" s="62"/>
      <c r="R10" s="55"/>
      <c r="S10" s="62"/>
      <c r="T10" s="62"/>
      <c r="U10" s="62"/>
      <c r="V10" s="59"/>
      <c r="W10" s="62"/>
    </row>
    <row r="11" s="38" customFormat="1" spans="1:23">
      <c r="A11" s="56"/>
      <c r="B11" s="56"/>
      <c r="C11" s="57"/>
      <c r="D11" s="58"/>
      <c r="E11" s="56"/>
      <c r="F11" s="56"/>
      <c r="G11" s="47" t="s">
        <v>389</v>
      </c>
      <c r="H11" s="48"/>
      <c r="I11" s="77"/>
      <c r="J11" s="47" t="s">
        <v>390</v>
      </c>
      <c r="K11" s="48"/>
      <c r="L11" s="77"/>
      <c r="M11" s="47" t="s">
        <v>391</v>
      </c>
      <c r="N11" s="48"/>
      <c r="O11" s="77"/>
      <c r="P11" s="47" t="s">
        <v>392</v>
      </c>
      <c r="Q11" s="48"/>
      <c r="R11" s="77"/>
      <c r="S11" s="48" t="s">
        <v>393</v>
      </c>
      <c r="T11" s="48"/>
      <c r="U11" s="77"/>
      <c r="V11" s="82"/>
      <c r="W11" s="83"/>
    </row>
    <row r="12" s="38" customFormat="1" spans="1:23">
      <c r="A12" s="56"/>
      <c r="B12" s="56"/>
      <c r="C12" s="57"/>
      <c r="D12" s="58"/>
      <c r="E12" s="56"/>
      <c r="F12" s="56"/>
      <c r="G12" s="51" t="s">
        <v>366</v>
      </c>
      <c r="H12" s="51" t="s">
        <v>69</v>
      </c>
      <c r="I12" s="51" t="s">
        <v>329</v>
      </c>
      <c r="J12" s="51" t="s">
        <v>366</v>
      </c>
      <c r="K12" s="51" t="s">
        <v>69</v>
      </c>
      <c r="L12" s="51" t="s">
        <v>329</v>
      </c>
      <c r="M12" s="51" t="s">
        <v>366</v>
      </c>
      <c r="N12" s="51" t="s">
        <v>69</v>
      </c>
      <c r="O12" s="51" t="s">
        <v>329</v>
      </c>
      <c r="P12" s="51" t="s">
        <v>366</v>
      </c>
      <c r="Q12" s="51" t="s">
        <v>69</v>
      </c>
      <c r="R12" s="51" t="s">
        <v>329</v>
      </c>
      <c r="S12" s="51" t="s">
        <v>366</v>
      </c>
      <c r="T12" s="51" t="s">
        <v>69</v>
      </c>
      <c r="U12" s="51" t="s">
        <v>329</v>
      </c>
      <c r="V12" s="82"/>
      <c r="W12" s="83"/>
    </row>
    <row r="13" s="40" customFormat="1" ht="13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50" customHeight="1" spans="1:23">
      <c r="A14" s="52" t="s">
        <v>397</v>
      </c>
      <c r="B14" s="52" t="s">
        <v>368</v>
      </c>
      <c r="C14" s="53" t="s">
        <v>343</v>
      </c>
      <c r="D14" s="54" t="s">
        <v>341</v>
      </c>
      <c r="E14" s="52" t="s">
        <v>124</v>
      </c>
      <c r="F14" s="52" t="s">
        <v>63</v>
      </c>
      <c r="G14" s="55"/>
      <c r="H14" s="55" t="s">
        <v>369</v>
      </c>
      <c r="I14" s="55" t="s">
        <v>54</v>
      </c>
      <c r="J14" s="55"/>
      <c r="K14" s="78" t="s">
        <v>370</v>
      </c>
      <c r="L14" s="55" t="s">
        <v>54</v>
      </c>
      <c r="N14" s="79" t="s">
        <v>371</v>
      </c>
      <c r="O14" s="55" t="s">
        <v>54</v>
      </c>
      <c r="P14" s="55" t="s">
        <v>372</v>
      </c>
      <c r="Q14" s="79" t="s">
        <v>373</v>
      </c>
      <c r="R14" s="55" t="s">
        <v>374</v>
      </c>
      <c r="S14" s="55"/>
      <c r="T14" s="79" t="s">
        <v>375</v>
      </c>
      <c r="U14" s="55" t="s">
        <v>54</v>
      </c>
      <c r="V14" s="52" t="s">
        <v>376</v>
      </c>
      <c r="W14" s="62"/>
    </row>
    <row r="15" s="40" customFormat="1" ht="14.5" spans="1:23">
      <c r="A15" s="56"/>
      <c r="B15" s="56"/>
      <c r="C15" s="57"/>
      <c r="D15" s="58"/>
      <c r="E15" s="56"/>
      <c r="F15" s="56"/>
      <c r="G15" s="47" t="s">
        <v>377</v>
      </c>
      <c r="H15" s="48"/>
      <c r="I15" s="77"/>
      <c r="J15" s="47" t="s">
        <v>378</v>
      </c>
      <c r="K15" s="48"/>
      <c r="L15" s="77"/>
      <c r="M15" s="47" t="s">
        <v>379</v>
      </c>
      <c r="N15" s="48"/>
      <c r="O15" s="77"/>
      <c r="P15" s="47" t="s">
        <v>380</v>
      </c>
      <c r="Q15" s="48"/>
      <c r="R15" s="77"/>
      <c r="S15" s="48" t="s">
        <v>381</v>
      </c>
      <c r="T15" s="48"/>
      <c r="U15" s="77"/>
      <c r="V15" s="82"/>
      <c r="W15" s="62"/>
    </row>
    <row r="16" s="40" customFormat="1" ht="14.5" spans="1:23">
      <c r="A16" s="56"/>
      <c r="B16" s="56"/>
      <c r="C16" s="57"/>
      <c r="D16" s="58"/>
      <c r="E16" s="56"/>
      <c r="F16" s="56"/>
      <c r="G16" s="51" t="s">
        <v>366</v>
      </c>
      <c r="H16" s="51" t="s">
        <v>69</v>
      </c>
      <c r="I16" s="51" t="s">
        <v>329</v>
      </c>
      <c r="J16" s="51" t="s">
        <v>366</v>
      </c>
      <c r="K16" s="51" t="s">
        <v>69</v>
      </c>
      <c r="L16" s="51" t="s">
        <v>329</v>
      </c>
      <c r="M16" s="51" t="s">
        <v>366</v>
      </c>
      <c r="N16" s="51" t="s">
        <v>69</v>
      </c>
      <c r="O16" s="51" t="s">
        <v>329</v>
      </c>
      <c r="P16" s="51" t="s">
        <v>366</v>
      </c>
      <c r="Q16" s="51" t="s">
        <v>69</v>
      </c>
      <c r="R16" s="51" t="s">
        <v>329</v>
      </c>
      <c r="S16" s="51" t="s">
        <v>366</v>
      </c>
      <c r="T16" s="51" t="s">
        <v>69</v>
      </c>
      <c r="U16" s="51" t="s">
        <v>329</v>
      </c>
      <c r="V16" s="82"/>
      <c r="W16" s="62"/>
    </row>
    <row r="17" s="40" customFormat="1" ht="13" spans="1:23">
      <c r="A17" s="59"/>
      <c r="B17" s="59"/>
      <c r="C17" s="60"/>
      <c r="D17" s="61"/>
      <c r="E17" s="59"/>
      <c r="F17" s="59"/>
      <c r="G17" s="62"/>
      <c r="H17" s="63" t="s">
        <v>382</v>
      </c>
      <c r="I17" s="55" t="s">
        <v>54</v>
      </c>
      <c r="J17" s="62"/>
      <c r="K17" s="62" t="s">
        <v>383</v>
      </c>
      <c r="L17" s="55" t="s">
        <v>54</v>
      </c>
      <c r="M17" s="62"/>
      <c r="N17" s="62" t="s">
        <v>384</v>
      </c>
      <c r="O17" s="55" t="s">
        <v>54</v>
      </c>
      <c r="P17" s="62"/>
      <c r="Q17" s="62" t="s">
        <v>385</v>
      </c>
      <c r="R17" s="55" t="s">
        <v>386</v>
      </c>
      <c r="S17" s="62"/>
      <c r="T17" s="62" t="s">
        <v>387</v>
      </c>
      <c r="U17" s="55" t="s">
        <v>388</v>
      </c>
      <c r="V17" s="59"/>
      <c r="W17" s="62"/>
    </row>
    <row r="18" s="40" customFormat="1" ht="14.5" spans="1:23">
      <c r="A18" s="56"/>
      <c r="B18" s="56"/>
      <c r="C18" s="57"/>
      <c r="D18" s="58"/>
      <c r="E18" s="56"/>
      <c r="F18" s="56"/>
      <c r="G18" s="47" t="s">
        <v>389</v>
      </c>
      <c r="H18" s="48"/>
      <c r="I18" s="77"/>
      <c r="J18" s="47" t="s">
        <v>390</v>
      </c>
      <c r="K18" s="48"/>
      <c r="L18" s="77"/>
      <c r="M18" s="47" t="s">
        <v>391</v>
      </c>
      <c r="N18" s="48"/>
      <c r="O18" s="77"/>
      <c r="P18" s="47" t="s">
        <v>392</v>
      </c>
      <c r="Q18" s="48"/>
      <c r="R18" s="77"/>
      <c r="S18" s="48" t="s">
        <v>393</v>
      </c>
      <c r="T18" s="48"/>
      <c r="U18" s="77"/>
      <c r="V18" s="82"/>
      <c r="W18" s="62"/>
    </row>
    <row r="19" s="42" customFormat="1" spans="1:23">
      <c r="A19" s="56"/>
      <c r="B19" s="56"/>
      <c r="C19" s="57"/>
      <c r="D19" s="58"/>
      <c r="E19" s="56"/>
      <c r="F19" s="56"/>
      <c r="G19" s="51" t="s">
        <v>366</v>
      </c>
      <c r="H19" s="51" t="s">
        <v>69</v>
      </c>
      <c r="I19" s="51" t="s">
        <v>329</v>
      </c>
      <c r="J19" s="51" t="s">
        <v>366</v>
      </c>
      <c r="K19" s="51" t="s">
        <v>69</v>
      </c>
      <c r="L19" s="51" t="s">
        <v>329</v>
      </c>
      <c r="M19" s="51" t="s">
        <v>366</v>
      </c>
      <c r="N19" s="51" t="s">
        <v>69</v>
      </c>
      <c r="O19" s="51" t="s">
        <v>329</v>
      </c>
      <c r="P19" s="51" t="s">
        <v>366</v>
      </c>
      <c r="Q19" s="51" t="s">
        <v>69</v>
      </c>
      <c r="R19" s="51" t="s">
        <v>329</v>
      </c>
      <c r="S19" s="51" t="s">
        <v>366</v>
      </c>
      <c r="T19" s="51" t="s">
        <v>69</v>
      </c>
      <c r="U19" s="51" t="s">
        <v>329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394</v>
      </c>
      <c r="I20" s="55" t="s">
        <v>54</v>
      </c>
      <c r="J20" s="62"/>
      <c r="K20" s="62" t="s">
        <v>395</v>
      </c>
      <c r="L20" s="55" t="s">
        <v>54</v>
      </c>
      <c r="M20" s="62"/>
      <c r="N20" s="62" t="s">
        <v>396</v>
      </c>
      <c r="O20" s="55" t="s">
        <v>54</v>
      </c>
      <c r="P20" s="62"/>
      <c r="Q20" s="62"/>
      <c r="R20" s="55"/>
      <c r="S20" s="62"/>
      <c r="T20" s="62"/>
      <c r="U20" s="62"/>
      <c r="V20" s="59"/>
      <c r="W20" s="65"/>
    </row>
    <row r="21" s="42" customFormat="1" spans="1:23">
      <c r="A21" s="56"/>
      <c r="B21" s="56"/>
      <c r="C21" s="57"/>
      <c r="D21" s="58"/>
      <c r="E21" s="56"/>
      <c r="F21" s="56"/>
      <c r="G21" s="47" t="s">
        <v>389</v>
      </c>
      <c r="H21" s="48"/>
      <c r="I21" s="77"/>
      <c r="J21" s="47" t="s">
        <v>390</v>
      </c>
      <c r="K21" s="48"/>
      <c r="L21" s="77"/>
      <c r="M21" s="47" t="s">
        <v>391</v>
      </c>
      <c r="N21" s="48"/>
      <c r="O21" s="77"/>
      <c r="P21" s="47" t="s">
        <v>392</v>
      </c>
      <c r="Q21" s="48"/>
      <c r="R21" s="77"/>
      <c r="S21" s="48" t="s">
        <v>393</v>
      </c>
      <c r="T21" s="48"/>
      <c r="U21" s="77"/>
      <c r="V21" s="82"/>
      <c r="W21" s="65"/>
    </row>
    <row r="22" s="42" customFormat="1" spans="1:23">
      <c r="A22" s="56"/>
      <c r="B22" s="56"/>
      <c r="C22" s="57"/>
      <c r="D22" s="58"/>
      <c r="E22" s="56"/>
      <c r="F22" s="56"/>
      <c r="G22" s="51" t="s">
        <v>366</v>
      </c>
      <c r="H22" s="51" t="s">
        <v>69</v>
      </c>
      <c r="I22" s="51" t="s">
        <v>329</v>
      </c>
      <c r="J22" s="51" t="s">
        <v>366</v>
      </c>
      <c r="K22" s="51" t="s">
        <v>69</v>
      </c>
      <c r="L22" s="51" t="s">
        <v>329</v>
      </c>
      <c r="M22" s="51" t="s">
        <v>366</v>
      </c>
      <c r="N22" s="51" t="s">
        <v>69</v>
      </c>
      <c r="O22" s="51" t="s">
        <v>329</v>
      </c>
      <c r="P22" s="51" t="s">
        <v>366</v>
      </c>
      <c r="Q22" s="51" t="s">
        <v>69</v>
      </c>
      <c r="R22" s="51" t="s">
        <v>329</v>
      </c>
      <c r="S22" s="51" t="s">
        <v>366</v>
      </c>
      <c r="T22" s="51" t="s">
        <v>69</v>
      </c>
      <c r="U22" s="51" t="s">
        <v>329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7.5" spans="1:23">
      <c r="A28" s="69" t="s">
        <v>356</v>
      </c>
      <c r="B28" s="70"/>
      <c r="C28" s="70"/>
      <c r="D28" s="70"/>
      <c r="E28" s="71"/>
      <c r="F28" s="72"/>
      <c r="G28" s="73"/>
      <c r="H28" s="74"/>
      <c r="I28" s="74"/>
      <c r="J28" s="69" t="s">
        <v>398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spans="1:23">
      <c r="A29" s="75" t="s">
        <v>399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29" t="s">
        <v>401</v>
      </c>
      <c r="B2" s="30" t="s">
        <v>402</v>
      </c>
      <c r="C2" s="31" t="s">
        <v>366</v>
      </c>
      <c r="D2" s="31" t="s">
        <v>327</v>
      </c>
      <c r="E2" s="32" t="s">
        <v>328</v>
      </c>
      <c r="F2" s="32" t="s">
        <v>329</v>
      </c>
      <c r="G2" s="33" t="s">
        <v>403</v>
      </c>
      <c r="H2" s="33" t="s">
        <v>404</v>
      </c>
      <c r="I2" s="33" t="s">
        <v>405</v>
      </c>
      <c r="J2" s="33" t="s">
        <v>404</v>
      </c>
      <c r="K2" s="33" t="s">
        <v>406</v>
      </c>
      <c r="L2" s="33" t="s">
        <v>404</v>
      </c>
      <c r="M2" s="32" t="s">
        <v>365</v>
      </c>
      <c r="N2" s="32" t="s">
        <v>338</v>
      </c>
    </row>
    <row r="3" s="20" customFormat="1" ht="14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4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4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4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4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4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4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4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4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4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4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4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4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4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4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4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7.5" spans="1:14">
      <c r="A25" s="11" t="s">
        <v>356</v>
      </c>
      <c r="B25" s="12"/>
      <c r="C25" s="12"/>
      <c r="D25" s="13"/>
      <c r="E25" s="14"/>
      <c r="F25" s="37"/>
      <c r="G25" s="28"/>
      <c r="H25" s="37"/>
      <c r="I25" s="11" t="s">
        <v>407</v>
      </c>
      <c r="J25" s="12"/>
      <c r="K25" s="12"/>
      <c r="L25" s="12"/>
      <c r="M25" s="12"/>
      <c r="N25" s="19"/>
    </row>
    <row r="26" customFormat="1" spans="1:14">
      <c r="A26" s="15" t="s">
        <v>408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5" spans="1:10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359</v>
      </c>
      <c r="B2" s="5" t="s">
        <v>329</v>
      </c>
      <c r="C2" s="5" t="s">
        <v>325</v>
      </c>
      <c r="D2" s="5" t="s">
        <v>326</v>
      </c>
      <c r="E2" s="5" t="s">
        <v>327</v>
      </c>
      <c r="F2" s="5" t="s">
        <v>328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365</v>
      </c>
      <c r="L2" s="5" t="s">
        <v>338</v>
      </c>
    </row>
    <row r="3" s="20" customFormat="1" ht="14.5" spans="1:12">
      <c r="A3" s="21" t="s">
        <v>367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4.5" spans="1:12">
      <c r="A4" s="21" t="s">
        <v>367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4.5" spans="1:12">
      <c r="A5" s="24" t="s">
        <v>397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4.5" spans="1:12">
      <c r="A6" s="24" t="s">
        <v>414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4.5" spans="1:12">
      <c r="A7" s="24" t="s">
        <v>415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4" t="s">
        <v>416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356</v>
      </c>
      <c r="B11" s="12"/>
      <c r="C11" s="12"/>
      <c r="D11" s="12"/>
      <c r="E11" s="13"/>
      <c r="F11" s="14"/>
      <c r="G11" s="28"/>
      <c r="H11" s="11" t="s">
        <v>407</v>
      </c>
      <c r="I11" s="12"/>
      <c r="J11" s="12"/>
      <c r="K11" s="12"/>
      <c r="L11" s="19"/>
    </row>
    <row r="12" spans="1:12">
      <c r="A12" s="15" t="s">
        <v>417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418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324</v>
      </c>
      <c r="B2" s="5" t="s">
        <v>329</v>
      </c>
      <c r="C2" s="5" t="s">
        <v>366</v>
      </c>
      <c r="D2" s="5" t="s">
        <v>327</v>
      </c>
      <c r="E2" s="5" t="s">
        <v>328</v>
      </c>
      <c r="F2" s="4" t="s">
        <v>419</v>
      </c>
      <c r="G2" s="4" t="s">
        <v>349</v>
      </c>
      <c r="H2" s="6" t="s">
        <v>350</v>
      </c>
      <c r="I2" s="17" t="s">
        <v>352</v>
      </c>
    </row>
    <row r="3" s="1" customFormat="1" ht="16.5" spans="1:9">
      <c r="A3" s="4"/>
      <c r="B3" s="7"/>
      <c r="C3" s="7"/>
      <c r="D3" s="7"/>
      <c r="E3" s="7"/>
      <c r="F3" s="4" t="s">
        <v>420</v>
      </c>
      <c r="G3" s="4" t="s">
        <v>353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356</v>
      </c>
      <c r="B12" s="12"/>
      <c r="C12" s="12"/>
      <c r="D12" s="13"/>
      <c r="E12" s="14"/>
      <c r="F12" s="11" t="s">
        <v>407</v>
      </c>
      <c r="G12" s="12"/>
      <c r="H12" s="13"/>
      <c r="I12" s="19"/>
    </row>
    <row r="13" spans="1:9">
      <c r="A13" s="15" t="s">
        <v>421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54" t="s">
        <v>35</v>
      </c>
      <c r="C2" s="455"/>
      <c r="D2" s="455"/>
      <c r="E2" s="455"/>
      <c r="F2" s="455"/>
      <c r="G2" s="455"/>
      <c r="H2" s="455"/>
      <c r="I2" s="469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70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2" t="s">
        <v>41</v>
      </c>
      <c r="G4" s="462" t="s">
        <v>42</v>
      </c>
      <c r="H4" s="457" t="s">
        <v>41</v>
      </c>
      <c r="I4" s="471" t="s">
        <v>42</v>
      </c>
    </row>
    <row r="5" ht="27.95" customHeight="1" spans="2:9">
      <c r="B5" s="463" t="s">
        <v>43</v>
      </c>
      <c r="C5" s="9">
        <v>13</v>
      </c>
      <c r="D5" s="9">
        <v>0</v>
      </c>
      <c r="E5" s="9">
        <v>1</v>
      </c>
      <c r="F5" s="464">
        <v>0</v>
      </c>
      <c r="G5" s="464">
        <v>1</v>
      </c>
      <c r="H5" s="9">
        <v>1</v>
      </c>
      <c r="I5" s="472">
        <v>2</v>
      </c>
    </row>
    <row r="6" ht="27.95" customHeight="1" spans="2:9">
      <c r="B6" s="463" t="s">
        <v>44</v>
      </c>
      <c r="C6" s="9">
        <v>20</v>
      </c>
      <c r="D6" s="9">
        <v>0</v>
      </c>
      <c r="E6" s="9">
        <v>1</v>
      </c>
      <c r="F6" s="464">
        <v>1</v>
      </c>
      <c r="G6" s="464">
        <v>2</v>
      </c>
      <c r="H6" s="9">
        <v>2</v>
      </c>
      <c r="I6" s="472">
        <v>3</v>
      </c>
    </row>
    <row r="7" ht="27.95" customHeight="1" spans="2:9">
      <c r="B7" s="463" t="s">
        <v>45</v>
      </c>
      <c r="C7" s="9">
        <v>32</v>
      </c>
      <c r="D7" s="9">
        <v>0</v>
      </c>
      <c r="E7" s="9">
        <v>1</v>
      </c>
      <c r="F7" s="464">
        <v>2</v>
      </c>
      <c r="G7" s="464">
        <v>3</v>
      </c>
      <c r="H7" s="9">
        <v>3</v>
      </c>
      <c r="I7" s="472">
        <v>4</v>
      </c>
    </row>
    <row r="8" ht="27.95" customHeight="1" spans="2:9">
      <c r="B8" s="463" t="s">
        <v>46</v>
      </c>
      <c r="C8" s="9">
        <v>50</v>
      </c>
      <c r="D8" s="9">
        <v>1</v>
      </c>
      <c r="E8" s="9">
        <v>2</v>
      </c>
      <c r="F8" s="464">
        <v>3</v>
      </c>
      <c r="G8" s="464">
        <v>4</v>
      </c>
      <c r="H8" s="9">
        <v>5</v>
      </c>
      <c r="I8" s="472">
        <v>6</v>
      </c>
    </row>
    <row r="9" ht="27.95" customHeight="1" spans="2:9">
      <c r="B9" s="463" t="s">
        <v>47</v>
      </c>
      <c r="C9" s="9">
        <v>80</v>
      </c>
      <c r="D9" s="9">
        <v>2</v>
      </c>
      <c r="E9" s="9">
        <v>3</v>
      </c>
      <c r="F9" s="464">
        <v>5</v>
      </c>
      <c r="G9" s="464">
        <v>6</v>
      </c>
      <c r="H9" s="9">
        <v>7</v>
      </c>
      <c r="I9" s="472">
        <v>8</v>
      </c>
    </row>
    <row r="10" ht="27.95" customHeight="1" spans="2:9">
      <c r="B10" s="463" t="s">
        <v>48</v>
      </c>
      <c r="C10" s="9">
        <v>125</v>
      </c>
      <c r="D10" s="9">
        <v>3</v>
      </c>
      <c r="E10" s="9">
        <v>4</v>
      </c>
      <c r="F10" s="464">
        <v>7</v>
      </c>
      <c r="G10" s="464">
        <v>8</v>
      </c>
      <c r="H10" s="9">
        <v>10</v>
      </c>
      <c r="I10" s="472">
        <v>11</v>
      </c>
    </row>
    <row r="11" ht="27.95" customHeight="1" spans="2:9">
      <c r="B11" s="463" t="s">
        <v>49</v>
      </c>
      <c r="C11" s="9">
        <v>200</v>
      </c>
      <c r="D11" s="9">
        <v>5</v>
      </c>
      <c r="E11" s="9">
        <v>6</v>
      </c>
      <c r="F11" s="464">
        <v>10</v>
      </c>
      <c r="G11" s="464">
        <v>11</v>
      </c>
      <c r="H11" s="9">
        <v>14</v>
      </c>
      <c r="I11" s="472">
        <v>15</v>
      </c>
    </row>
    <row r="12" ht="27.95" customHeight="1" spans="2:9">
      <c r="B12" s="465" t="s">
        <v>50</v>
      </c>
      <c r="C12" s="466">
        <v>315</v>
      </c>
      <c r="D12" s="466">
        <v>7</v>
      </c>
      <c r="E12" s="466">
        <v>8</v>
      </c>
      <c r="F12" s="467">
        <v>14</v>
      </c>
      <c r="G12" s="467">
        <v>15</v>
      </c>
      <c r="H12" s="466">
        <v>21</v>
      </c>
      <c r="I12" s="473">
        <v>22</v>
      </c>
    </row>
    <row r="14" spans="2:4">
      <c r="B14" s="468" t="s">
        <v>51</v>
      </c>
      <c r="C14" s="468"/>
      <c r="D14" s="4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68" customWidth="1"/>
    <col min="2" max="6" width="10.375" style="268"/>
    <col min="7" max="7" width="11.75" style="268" customWidth="1"/>
    <col min="8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.75" spans="1:11">
      <c r="A1" s="387" t="s">
        <v>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ht="15.75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7" t="s">
        <v>58</v>
      </c>
      <c r="J2" s="347"/>
      <c r="K2" s="348"/>
    </row>
    <row r="3" ht="15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280" t="s">
        <v>61</v>
      </c>
      <c r="I3" s="349"/>
      <c r="J3" s="349"/>
      <c r="K3" s="350"/>
    </row>
    <row r="4" ht="15" spans="1:11">
      <c r="A4" s="281" t="s">
        <v>62</v>
      </c>
      <c r="B4" s="110" t="s">
        <v>63</v>
      </c>
      <c r="C4" s="111"/>
      <c r="D4" s="281" t="s">
        <v>64</v>
      </c>
      <c r="E4" s="282"/>
      <c r="F4" s="283" t="s">
        <v>65</v>
      </c>
      <c r="G4" s="284"/>
      <c r="H4" s="285" t="s">
        <v>66</v>
      </c>
      <c r="I4" s="351"/>
      <c r="J4" s="320" t="s">
        <v>67</v>
      </c>
      <c r="K4" s="352" t="s">
        <v>68</v>
      </c>
    </row>
    <row r="5" ht="15" spans="1:11">
      <c r="A5" s="286" t="s">
        <v>69</v>
      </c>
      <c r="B5" s="287" t="s">
        <v>70</v>
      </c>
      <c r="C5" s="288"/>
      <c r="D5" s="281" t="s">
        <v>71</v>
      </c>
      <c r="E5" s="282"/>
      <c r="F5" s="283" t="s">
        <v>72</v>
      </c>
      <c r="G5" s="284"/>
      <c r="H5" s="285" t="s">
        <v>73</v>
      </c>
      <c r="I5" s="351"/>
      <c r="J5" s="320" t="s">
        <v>67</v>
      </c>
      <c r="K5" s="352" t="s">
        <v>68</v>
      </c>
    </row>
    <row r="6" ht="15" spans="1:11">
      <c r="A6" s="281" t="s">
        <v>74</v>
      </c>
      <c r="B6" s="289">
        <v>2</v>
      </c>
      <c r="C6" s="290">
        <v>6</v>
      </c>
      <c r="D6" s="286" t="s">
        <v>75</v>
      </c>
      <c r="E6" s="291"/>
      <c r="F6" s="292" t="s">
        <v>76</v>
      </c>
      <c r="G6" s="293"/>
      <c r="H6" s="285" t="s">
        <v>77</v>
      </c>
      <c r="I6" s="351"/>
      <c r="J6" s="320" t="s">
        <v>67</v>
      </c>
      <c r="K6" s="352" t="s">
        <v>68</v>
      </c>
    </row>
    <row r="7" ht="15" spans="1:11">
      <c r="A7" s="281" t="s">
        <v>78</v>
      </c>
      <c r="B7" s="294">
        <v>2000</v>
      </c>
      <c r="C7" s="295"/>
      <c r="D7" s="286" t="s">
        <v>79</v>
      </c>
      <c r="E7" s="296"/>
      <c r="F7" s="292" t="s">
        <v>80</v>
      </c>
      <c r="G7" s="293"/>
      <c r="H7" s="285" t="s">
        <v>81</v>
      </c>
      <c r="I7" s="351"/>
      <c r="J7" s="320" t="s">
        <v>67</v>
      </c>
      <c r="K7" s="352" t="s">
        <v>68</v>
      </c>
    </row>
    <row r="8" ht="15.75" spans="1:11">
      <c r="A8" s="297" t="s">
        <v>82</v>
      </c>
      <c r="B8" s="298"/>
      <c r="C8" s="299"/>
      <c r="D8" s="300" t="s">
        <v>83</v>
      </c>
      <c r="E8" s="301"/>
      <c r="F8" s="292" t="s">
        <v>80</v>
      </c>
      <c r="G8" s="293"/>
      <c r="H8" s="302" t="s">
        <v>84</v>
      </c>
      <c r="I8" s="353"/>
      <c r="J8" s="354" t="s">
        <v>67</v>
      </c>
      <c r="K8" s="355" t="s">
        <v>68</v>
      </c>
    </row>
    <row r="9" ht="15.75" spans="1:11">
      <c r="A9" s="388" t="s">
        <v>85</v>
      </c>
      <c r="B9" s="389"/>
      <c r="C9" s="389"/>
      <c r="D9" s="389"/>
      <c r="E9" s="389"/>
      <c r="F9" s="389"/>
      <c r="G9" s="389"/>
      <c r="H9" s="389"/>
      <c r="I9" s="389"/>
      <c r="J9" s="389"/>
      <c r="K9" s="436"/>
    </row>
    <row r="10" ht="15.75" spans="1:11">
      <c r="A10" s="390" t="s">
        <v>86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37"/>
    </row>
    <row r="11" ht="15" spans="1:11">
      <c r="A11" s="392" t="s">
        <v>87</v>
      </c>
      <c r="B11" s="393" t="s">
        <v>88</v>
      </c>
      <c r="C11" s="394" t="s">
        <v>89</v>
      </c>
      <c r="D11" s="395"/>
      <c r="E11" s="396" t="s">
        <v>90</v>
      </c>
      <c r="F11" s="393" t="s">
        <v>88</v>
      </c>
      <c r="G11" s="394" t="s">
        <v>89</v>
      </c>
      <c r="H11" s="394" t="s">
        <v>91</v>
      </c>
      <c r="I11" s="396" t="s">
        <v>92</v>
      </c>
      <c r="J11" s="393" t="s">
        <v>88</v>
      </c>
      <c r="K11" s="438" t="s">
        <v>89</v>
      </c>
    </row>
    <row r="12" ht="15" spans="1:11">
      <c r="A12" s="286" t="s">
        <v>93</v>
      </c>
      <c r="B12" s="309" t="s">
        <v>88</v>
      </c>
      <c r="C12" s="287" t="s">
        <v>89</v>
      </c>
      <c r="D12" s="296"/>
      <c r="E12" s="291" t="s">
        <v>94</v>
      </c>
      <c r="F12" s="309" t="s">
        <v>88</v>
      </c>
      <c r="G12" s="287" t="s">
        <v>89</v>
      </c>
      <c r="H12" s="287" t="s">
        <v>91</v>
      </c>
      <c r="I12" s="291" t="s">
        <v>95</v>
      </c>
      <c r="J12" s="309" t="s">
        <v>88</v>
      </c>
      <c r="K12" s="288" t="s">
        <v>89</v>
      </c>
    </row>
    <row r="13" ht="15" spans="1:11">
      <c r="A13" s="286" t="s">
        <v>96</v>
      </c>
      <c r="B13" s="309" t="s">
        <v>88</v>
      </c>
      <c r="C13" s="287" t="s">
        <v>89</v>
      </c>
      <c r="D13" s="296"/>
      <c r="E13" s="291" t="s">
        <v>97</v>
      </c>
      <c r="F13" s="287" t="s">
        <v>98</v>
      </c>
      <c r="G13" s="287" t="s">
        <v>99</v>
      </c>
      <c r="H13" s="287" t="s">
        <v>91</v>
      </c>
      <c r="I13" s="291" t="s">
        <v>100</v>
      </c>
      <c r="J13" s="309" t="s">
        <v>88</v>
      </c>
      <c r="K13" s="288" t="s">
        <v>89</v>
      </c>
    </row>
    <row r="14" ht="15.75" spans="1:11">
      <c r="A14" s="300" t="s">
        <v>101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57"/>
    </row>
    <row r="15" ht="15.75" spans="1:11">
      <c r="A15" s="390" t="s">
        <v>102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37"/>
    </row>
    <row r="16" ht="15" spans="1:11">
      <c r="A16" s="397" t="s">
        <v>103</v>
      </c>
      <c r="B16" s="394" t="s">
        <v>98</v>
      </c>
      <c r="C16" s="394" t="s">
        <v>99</v>
      </c>
      <c r="D16" s="398"/>
      <c r="E16" s="399" t="s">
        <v>104</v>
      </c>
      <c r="F16" s="394" t="s">
        <v>98</v>
      </c>
      <c r="G16" s="394" t="s">
        <v>99</v>
      </c>
      <c r="H16" s="400"/>
      <c r="I16" s="399" t="s">
        <v>105</v>
      </c>
      <c r="J16" s="394" t="s">
        <v>98</v>
      </c>
      <c r="K16" s="438" t="s">
        <v>99</v>
      </c>
    </row>
    <row r="17" customHeight="1" spans="1:22">
      <c r="A17" s="323" t="s">
        <v>106</v>
      </c>
      <c r="B17" s="287" t="s">
        <v>98</v>
      </c>
      <c r="C17" s="287" t="s">
        <v>99</v>
      </c>
      <c r="D17" s="401"/>
      <c r="E17" s="324" t="s">
        <v>107</v>
      </c>
      <c r="F17" s="287" t="s">
        <v>98</v>
      </c>
      <c r="G17" s="287" t="s">
        <v>99</v>
      </c>
      <c r="H17" s="402"/>
      <c r="I17" s="324" t="s">
        <v>108</v>
      </c>
      <c r="J17" s="287" t="s">
        <v>98</v>
      </c>
      <c r="K17" s="288" t="s">
        <v>99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403" t="s">
        <v>109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0"/>
    </row>
    <row r="19" s="386" customFormat="1" ht="18" customHeight="1" spans="1:11">
      <c r="A19" s="390" t="s">
        <v>110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37"/>
    </row>
    <row r="20" customHeight="1" spans="1:11">
      <c r="A20" s="405" t="s">
        <v>111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1"/>
    </row>
    <row r="21" ht="21.75" customHeight="1" spans="1:11">
      <c r="A21" s="407" t="s">
        <v>112</v>
      </c>
      <c r="B21" s="324" t="s">
        <v>113</v>
      </c>
      <c r="C21" s="324" t="s">
        <v>114</v>
      </c>
      <c r="D21" s="324" t="s">
        <v>115</v>
      </c>
      <c r="E21" s="324" t="s">
        <v>116</v>
      </c>
      <c r="F21" s="324" t="s">
        <v>117</v>
      </c>
      <c r="G21" s="324" t="s">
        <v>118</v>
      </c>
      <c r="H21" s="324" t="s">
        <v>119</v>
      </c>
      <c r="I21" s="324" t="s">
        <v>120</v>
      </c>
      <c r="J21" s="324" t="s">
        <v>121</v>
      </c>
      <c r="K21" s="365" t="s">
        <v>122</v>
      </c>
    </row>
    <row r="22" customHeight="1" spans="1:11">
      <c r="A22" s="408" t="s">
        <v>123</v>
      </c>
      <c r="B22" s="409"/>
      <c r="C22" s="409"/>
      <c r="D22" s="409">
        <v>1</v>
      </c>
      <c r="E22" s="409">
        <v>1</v>
      </c>
      <c r="F22" s="409">
        <v>1</v>
      </c>
      <c r="G22" s="409">
        <v>1</v>
      </c>
      <c r="H22" s="409">
        <v>1</v>
      </c>
      <c r="I22" s="409">
        <v>1</v>
      </c>
      <c r="J22" s="409"/>
      <c r="K22" s="442"/>
    </row>
    <row r="23" customHeight="1" spans="1:11">
      <c r="A23" s="410" t="s">
        <v>124</v>
      </c>
      <c r="B23" s="409"/>
      <c r="C23" s="409"/>
      <c r="D23" s="409">
        <v>1</v>
      </c>
      <c r="E23" s="409">
        <v>1</v>
      </c>
      <c r="F23" s="409">
        <v>1</v>
      </c>
      <c r="G23" s="409">
        <v>1</v>
      </c>
      <c r="H23" s="409">
        <v>1</v>
      </c>
      <c r="I23" s="409">
        <v>1</v>
      </c>
      <c r="J23" s="409"/>
      <c r="K23" s="442"/>
    </row>
    <row r="24" customHeight="1" spans="1:11">
      <c r="A24" s="411"/>
      <c r="B24" s="409"/>
      <c r="C24" s="409"/>
      <c r="D24" s="409"/>
      <c r="E24" s="409"/>
      <c r="F24" s="409"/>
      <c r="G24" s="409"/>
      <c r="H24" s="409"/>
      <c r="I24" s="409"/>
      <c r="J24" s="409"/>
      <c r="K24" s="442"/>
    </row>
    <row r="25" customHeight="1" spans="1:11">
      <c r="A25" s="411"/>
      <c r="B25" s="409"/>
      <c r="C25" s="409"/>
      <c r="D25" s="409"/>
      <c r="E25" s="409"/>
      <c r="F25" s="409"/>
      <c r="G25" s="409"/>
      <c r="H25" s="409"/>
      <c r="I25" s="409"/>
      <c r="J25" s="409"/>
      <c r="K25" s="443"/>
    </row>
    <row r="26" customHeight="1" spans="1:11">
      <c r="A26" s="412"/>
      <c r="B26" s="409"/>
      <c r="C26" s="409"/>
      <c r="D26" s="409"/>
      <c r="E26" s="409"/>
      <c r="F26" s="409"/>
      <c r="G26" s="409"/>
      <c r="H26" s="409"/>
      <c r="I26" s="409"/>
      <c r="J26" s="409"/>
      <c r="K26" s="443"/>
    </row>
    <row r="27" ht="18" customHeight="1" spans="1:11">
      <c r="A27" s="413" t="s">
        <v>125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44"/>
    </row>
    <row r="28" ht="18.75" customHeight="1" spans="1:11">
      <c r="A28" s="415" t="s">
        <v>126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45"/>
    </row>
    <row r="29" ht="18.75" customHeight="1" spans="1:11">
      <c r="A29" s="417"/>
      <c r="B29" s="418"/>
      <c r="C29" s="418"/>
      <c r="D29" s="418"/>
      <c r="E29" s="418"/>
      <c r="F29" s="418"/>
      <c r="G29" s="418"/>
      <c r="H29" s="418"/>
      <c r="I29" s="418"/>
      <c r="J29" s="418"/>
      <c r="K29" s="446"/>
    </row>
    <row r="30" ht="18" customHeight="1" spans="1:11">
      <c r="A30" s="413" t="s">
        <v>127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44"/>
    </row>
    <row r="31" ht="15" spans="1:11">
      <c r="A31" s="419" t="s">
        <v>128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47"/>
    </row>
    <row r="32" ht="15.75" spans="1:11">
      <c r="A32" s="178" t="s">
        <v>129</v>
      </c>
      <c r="B32" s="180"/>
      <c r="C32" s="287" t="s">
        <v>67</v>
      </c>
      <c r="D32" s="287" t="s">
        <v>68</v>
      </c>
      <c r="E32" s="421" t="s">
        <v>130</v>
      </c>
      <c r="F32" s="422"/>
      <c r="G32" s="422"/>
      <c r="H32" s="422"/>
      <c r="I32" s="422"/>
      <c r="J32" s="422"/>
      <c r="K32" s="448"/>
    </row>
    <row r="33" ht="15.75" spans="1:11">
      <c r="A33" s="423" t="s">
        <v>131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23"/>
    </row>
    <row r="34" ht="15" spans="1:11">
      <c r="A34" s="424" t="s">
        <v>132</v>
      </c>
      <c r="B34" s="425"/>
      <c r="C34" s="425"/>
      <c r="D34" s="425"/>
      <c r="E34" s="425"/>
      <c r="F34" s="425"/>
      <c r="G34" s="425"/>
      <c r="H34" s="425"/>
      <c r="I34" s="425"/>
      <c r="J34" s="425"/>
      <c r="K34" s="449"/>
    </row>
    <row r="35" ht="15" spans="1:11">
      <c r="A35" s="331" t="s">
        <v>133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69"/>
    </row>
    <row r="36" ht="15" spans="1:11">
      <c r="A36" s="331" t="s">
        <v>134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69"/>
    </row>
    <row r="37" ht="15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69"/>
    </row>
    <row r="38" ht="15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9"/>
    </row>
    <row r="39" ht="15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9"/>
    </row>
    <row r="40" ht="15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9"/>
    </row>
    <row r="41" ht="15.75" spans="1:11">
      <c r="A41" s="326" t="s">
        <v>135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66"/>
    </row>
    <row r="42" ht="15.75" spans="1:11">
      <c r="A42" s="390" t="s">
        <v>136</v>
      </c>
      <c r="B42" s="391"/>
      <c r="C42" s="391"/>
      <c r="D42" s="391"/>
      <c r="E42" s="391"/>
      <c r="F42" s="391"/>
      <c r="G42" s="391"/>
      <c r="H42" s="391"/>
      <c r="I42" s="391"/>
      <c r="J42" s="391"/>
      <c r="K42" s="437"/>
    </row>
    <row r="43" ht="15" spans="1:11">
      <c r="A43" s="397" t="s">
        <v>137</v>
      </c>
      <c r="B43" s="394" t="s">
        <v>98</v>
      </c>
      <c r="C43" s="394" t="s">
        <v>99</v>
      </c>
      <c r="D43" s="394" t="s">
        <v>91</v>
      </c>
      <c r="E43" s="399" t="s">
        <v>138</v>
      </c>
      <c r="F43" s="394" t="s">
        <v>98</v>
      </c>
      <c r="G43" s="394" t="s">
        <v>99</v>
      </c>
      <c r="H43" s="394" t="s">
        <v>91</v>
      </c>
      <c r="I43" s="399" t="s">
        <v>139</v>
      </c>
      <c r="J43" s="394" t="s">
        <v>98</v>
      </c>
      <c r="K43" s="438" t="s">
        <v>99</v>
      </c>
    </row>
    <row r="44" ht="15" spans="1:11">
      <c r="A44" s="323" t="s">
        <v>90</v>
      </c>
      <c r="B44" s="287" t="s">
        <v>98</v>
      </c>
      <c r="C44" s="287" t="s">
        <v>99</v>
      </c>
      <c r="D44" s="287" t="s">
        <v>91</v>
      </c>
      <c r="E44" s="324" t="s">
        <v>97</v>
      </c>
      <c r="F44" s="287" t="s">
        <v>98</v>
      </c>
      <c r="G44" s="287" t="s">
        <v>99</v>
      </c>
      <c r="H44" s="287" t="s">
        <v>91</v>
      </c>
      <c r="I44" s="324" t="s">
        <v>108</v>
      </c>
      <c r="J44" s="287" t="s">
        <v>98</v>
      </c>
      <c r="K44" s="288" t="s">
        <v>99</v>
      </c>
    </row>
    <row r="45" ht="15.75" spans="1:11">
      <c r="A45" s="300" t="s">
        <v>101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57"/>
    </row>
    <row r="46" ht="15.75" spans="1:11">
      <c r="A46" s="423" t="s">
        <v>140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3"/>
    </row>
    <row r="47" ht="15.75" spans="1:11">
      <c r="A47" s="424"/>
      <c r="B47" s="425"/>
      <c r="C47" s="425"/>
      <c r="D47" s="425"/>
      <c r="E47" s="425"/>
      <c r="F47" s="425"/>
      <c r="G47" s="425"/>
      <c r="H47" s="425"/>
      <c r="I47" s="425"/>
      <c r="J47" s="425"/>
      <c r="K47" s="449"/>
    </row>
    <row r="48" ht="15.75" spans="1:11">
      <c r="A48" s="426" t="s">
        <v>141</v>
      </c>
      <c r="B48" s="427" t="s">
        <v>142</v>
      </c>
      <c r="C48" s="427"/>
      <c r="D48" s="428" t="s">
        <v>143</v>
      </c>
      <c r="E48" s="429" t="s">
        <v>144</v>
      </c>
      <c r="F48" s="430" t="s">
        <v>145</v>
      </c>
      <c r="G48" s="431">
        <v>45301</v>
      </c>
      <c r="H48" s="432" t="s">
        <v>146</v>
      </c>
      <c r="I48" s="450"/>
      <c r="J48" s="451" t="s">
        <v>147</v>
      </c>
      <c r="K48" s="452"/>
    </row>
    <row r="49" ht="15.75" spans="1:11">
      <c r="A49" s="423" t="s">
        <v>148</v>
      </c>
      <c r="B49" s="423"/>
      <c r="C49" s="423"/>
      <c r="D49" s="423"/>
      <c r="E49" s="423"/>
      <c r="F49" s="423"/>
      <c r="G49" s="423"/>
      <c r="H49" s="423"/>
      <c r="I49" s="423"/>
      <c r="J49" s="423"/>
      <c r="K49" s="423"/>
    </row>
    <row r="50" ht="15.75" spans="1:11">
      <c r="A50" s="433"/>
      <c r="B50" s="434"/>
      <c r="C50" s="434"/>
      <c r="D50" s="434"/>
      <c r="E50" s="434"/>
      <c r="F50" s="434"/>
      <c r="G50" s="434"/>
      <c r="H50" s="434"/>
      <c r="I50" s="434"/>
      <c r="J50" s="434"/>
      <c r="K50" s="453"/>
    </row>
    <row r="51" ht="15.75" spans="1:11">
      <c r="A51" s="426" t="s">
        <v>141</v>
      </c>
      <c r="B51" s="427" t="s">
        <v>142</v>
      </c>
      <c r="C51" s="427"/>
      <c r="D51" s="428" t="s">
        <v>143</v>
      </c>
      <c r="E51" s="435"/>
      <c r="F51" s="430" t="s">
        <v>149</v>
      </c>
      <c r="G51" s="431"/>
      <c r="H51" s="432" t="s">
        <v>146</v>
      </c>
      <c r="I51" s="450"/>
      <c r="J51" s="451"/>
      <c r="K51" s="4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05" customWidth="1"/>
    <col min="2" max="8" width="9.33333333333333" style="105" customWidth="1"/>
    <col min="9" max="9" width="1.33333333333333" style="105" customWidth="1"/>
    <col min="10" max="10" width="12.6" style="105" customWidth="1"/>
    <col min="11" max="11" width="13.7" style="105" customWidth="1"/>
    <col min="12" max="12" width="12.9" style="105" customWidth="1"/>
    <col min="13" max="13" width="16.6666666666667" style="105" customWidth="1"/>
    <col min="14" max="14" width="14.1666666666667" style="105" customWidth="1"/>
    <col min="15" max="15" width="16.3333333333333" style="105" customWidth="1"/>
    <col min="16" max="16384" width="9" style="105"/>
  </cols>
  <sheetData>
    <row r="1" s="105" customFormat="1" ht="16" customHeight="1" spans="1:15">
      <c r="A1" s="249" t="s">
        <v>150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="105" customFormat="1" ht="16" customHeight="1" spans="1:15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58"/>
      <c r="J2" s="259" t="s">
        <v>57</v>
      </c>
      <c r="K2" s="113" t="s">
        <v>58</v>
      </c>
      <c r="L2" s="113"/>
      <c r="M2" s="113"/>
      <c r="N2" s="113"/>
      <c r="O2" s="260"/>
    </row>
    <row r="3" s="105" customFormat="1" ht="16" customHeight="1" spans="1:15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261"/>
      <c r="J3" s="142" t="s">
        <v>153</v>
      </c>
      <c r="K3" s="142"/>
      <c r="L3" s="142"/>
      <c r="M3" s="142"/>
      <c r="N3" s="142"/>
      <c r="O3" s="262"/>
    </row>
    <row r="4" s="105" customFormat="1" ht="16" customHeight="1" spans="1:15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261"/>
      <c r="J4" s="145" t="s">
        <v>116</v>
      </c>
      <c r="K4" s="145" t="s">
        <v>118</v>
      </c>
      <c r="L4" s="145" t="s">
        <v>119</v>
      </c>
      <c r="M4" s="145"/>
      <c r="N4" s="145"/>
      <c r="O4" s="382"/>
    </row>
    <row r="5" s="105" customFormat="1" ht="16" customHeight="1" spans="1:15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261"/>
      <c r="J5" s="383" t="s">
        <v>161</v>
      </c>
      <c r="K5" s="383" t="s">
        <v>161</v>
      </c>
      <c r="L5" s="383" t="s">
        <v>161</v>
      </c>
      <c r="M5" s="383"/>
      <c r="N5" s="383"/>
      <c r="O5" s="384"/>
    </row>
    <row r="6" s="105" customFormat="1" ht="16" customHeight="1" spans="1:15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261"/>
      <c r="J6" s="151" t="s">
        <v>163</v>
      </c>
      <c r="K6" s="151" t="s">
        <v>164</v>
      </c>
      <c r="L6" s="151" t="s">
        <v>165</v>
      </c>
      <c r="M6" s="149"/>
      <c r="N6" s="149"/>
      <c r="O6" s="385"/>
    </row>
    <row r="7" s="105" customFormat="1" ht="16" customHeight="1" spans="1:15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261"/>
      <c r="J7" s="151" t="s">
        <v>164</v>
      </c>
      <c r="K7" s="151" t="s">
        <v>164</v>
      </c>
      <c r="L7" s="151" t="s">
        <v>163</v>
      </c>
      <c r="M7" s="151"/>
      <c r="N7" s="151"/>
      <c r="O7" s="265"/>
    </row>
    <row r="8" s="105" customFormat="1" ht="16" customHeight="1" spans="1:15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261"/>
      <c r="J8" s="151" t="s">
        <v>164</v>
      </c>
      <c r="K8" s="151" t="s">
        <v>164</v>
      </c>
      <c r="L8" s="151" t="s">
        <v>163</v>
      </c>
      <c r="M8" s="151"/>
      <c r="N8" s="151"/>
      <c r="O8" s="265"/>
    </row>
    <row r="9" s="105" customFormat="1" ht="16" customHeight="1" spans="1:15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261"/>
      <c r="J9" s="151" t="s">
        <v>164</v>
      </c>
      <c r="K9" s="151" t="s">
        <v>171</v>
      </c>
      <c r="L9" s="151" t="s">
        <v>164</v>
      </c>
      <c r="M9" s="149"/>
      <c r="N9" s="149"/>
      <c r="O9" s="385"/>
    </row>
    <row r="10" s="105" customFormat="1" ht="16" customHeight="1" spans="1:15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261"/>
      <c r="J10" s="151" t="s">
        <v>164</v>
      </c>
      <c r="K10" s="151" t="s">
        <v>163</v>
      </c>
      <c r="L10" s="151" t="s">
        <v>164</v>
      </c>
      <c r="M10" s="149"/>
      <c r="N10" s="149"/>
      <c r="O10" s="385"/>
    </row>
    <row r="11" s="105" customFormat="1" ht="16" customHeight="1" spans="1:15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261"/>
      <c r="J11" s="151" t="s">
        <v>164</v>
      </c>
      <c r="K11" s="151" t="s">
        <v>175</v>
      </c>
      <c r="L11" s="151" t="s">
        <v>164</v>
      </c>
      <c r="M11" s="149"/>
      <c r="N11" s="149"/>
      <c r="O11" s="385"/>
    </row>
    <row r="12" s="105" customFormat="1" ht="16" customHeight="1" spans="1:15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261"/>
      <c r="J12" s="151" t="s">
        <v>164</v>
      </c>
      <c r="K12" s="151" t="s">
        <v>164</v>
      </c>
      <c r="L12" s="151" t="s">
        <v>177</v>
      </c>
      <c r="M12" s="149"/>
      <c r="N12" s="149"/>
      <c r="O12" s="385"/>
    </row>
    <row r="13" s="105" customFormat="1" ht="16" customHeight="1" spans="1:15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261"/>
      <c r="J13" s="151" t="s">
        <v>164</v>
      </c>
      <c r="K13" s="151" t="s">
        <v>175</v>
      </c>
      <c r="L13" s="151" t="s">
        <v>179</v>
      </c>
      <c r="M13" s="149"/>
      <c r="N13" s="149"/>
      <c r="O13" s="385"/>
    </row>
    <row r="14" s="105" customFormat="1" ht="16" customHeight="1" spans="1:15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261"/>
      <c r="J14" s="151" t="s">
        <v>164</v>
      </c>
      <c r="K14" s="151" t="s">
        <v>164</v>
      </c>
      <c r="L14" s="151" t="s">
        <v>181</v>
      </c>
      <c r="M14" s="149"/>
      <c r="N14" s="149"/>
      <c r="O14" s="385"/>
    </row>
    <row r="15" s="105" customFormat="1" ht="16" customHeight="1" spans="1:15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261"/>
      <c r="J15" s="151" t="s">
        <v>183</v>
      </c>
      <c r="K15" s="151" t="s">
        <v>164</v>
      </c>
      <c r="L15" s="151" t="s">
        <v>175</v>
      </c>
      <c r="M15" s="149"/>
      <c r="N15" s="149"/>
      <c r="O15" s="385"/>
    </row>
    <row r="16" s="105" customFormat="1" ht="16" customHeight="1" spans="1:15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261"/>
      <c r="J16" s="151" t="s">
        <v>164</v>
      </c>
      <c r="K16" s="151" t="s">
        <v>164</v>
      </c>
      <c r="L16" s="151" t="s">
        <v>164</v>
      </c>
      <c r="M16" s="149"/>
      <c r="N16" s="149"/>
      <c r="O16" s="385"/>
    </row>
    <row r="17" s="105" customFormat="1" ht="16" customHeight="1" spans="1:15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261"/>
      <c r="J17" s="151" t="s">
        <v>164</v>
      </c>
      <c r="K17" s="151" t="s">
        <v>164</v>
      </c>
      <c r="L17" s="151" t="s">
        <v>164</v>
      </c>
      <c r="M17" s="149"/>
      <c r="N17" s="149"/>
      <c r="O17" s="385"/>
    </row>
    <row r="18" s="105" customFormat="1" ht="16" customHeight="1" spans="1:15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261"/>
      <c r="J18" s="151" t="s">
        <v>164</v>
      </c>
      <c r="K18" s="151" t="s">
        <v>164</v>
      </c>
      <c r="L18" s="151" t="s">
        <v>164</v>
      </c>
      <c r="M18" s="149"/>
      <c r="N18" s="149"/>
      <c r="O18" s="385"/>
    </row>
    <row r="19" s="105" customFormat="1" ht="16" customHeight="1" spans="1:15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261"/>
      <c r="J19" s="151" t="s">
        <v>164</v>
      </c>
      <c r="K19" s="151" t="s">
        <v>164</v>
      </c>
      <c r="L19" s="151" t="s">
        <v>164</v>
      </c>
      <c r="M19" s="149"/>
      <c r="N19" s="149"/>
      <c r="O19" s="385"/>
    </row>
    <row r="20" s="105" customFormat="1" ht="16" customHeight="1" spans="1:15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261"/>
      <c r="J20" s="151" t="s">
        <v>164</v>
      </c>
      <c r="K20" s="151" t="s">
        <v>164</v>
      </c>
      <c r="L20" s="151" t="s">
        <v>164</v>
      </c>
      <c r="M20" s="149"/>
      <c r="N20" s="149"/>
      <c r="O20" s="385"/>
    </row>
    <row r="21" s="105" customFormat="1" ht="16" customHeight="1" spans="1:15">
      <c r="A21" s="246"/>
      <c r="B21" s="247"/>
      <c r="C21" s="247"/>
      <c r="D21" s="248"/>
      <c r="E21" s="247"/>
      <c r="F21" s="247"/>
      <c r="G21" s="247"/>
      <c r="H21" s="247"/>
      <c r="I21" s="261"/>
      <c r="J21" s="151"/>
      <c r="K21" s="151"/>
      <c r="L21" s="151"/>
      <c r="M21" s="149"/>
      <c r="N21" s="149"/>
      <c r="O21" s="385"/>
    </row>
    <row r="22" s="105" customFormat="1" ht="16" customHeight="1" spans="1:15">
      <c r="A22" s="128"/>
      <c r="B22" s="127"/>
      <c r="C22" s="127"/>
      <c r="D22" s="129"/>
      <c r="E22" s="127"/>
      <c r="F22" s="127"/>
      <c r="G22" s="127"/>
      <c r="H22" s="127"/>
      <c r="I22" s="261"/>
      <c r="J22" s="151"/>
      <c r="K22" s="151"/>
      <c r="L22" s="151"/>
      <c r="M22" s="149"/>
      <c r="N22" s="149"/>
      <c r="O22" s="385"/>
    </row>
    <row r="23" s="105" customFormat="1" ht="16" customHeight="1" spans="1:15">
      <c r="A23" s="378"/>
      <c r="B23" s="379"/>
      <c r="C23" s="379"/>
      <c r="D23" s="379"/>
      <c r="E23" s="125"/>
      <c r="F23" s="379"/>
      <c r="G23" s="379"/>
      <c r="H23" s="379"/>
      <c r="I23" s="261"/>
      <c r="J23" s="151"/>
      <c r="K23" s="151"/>
      <c r="L23" s="151"/>
      <c r="M23" s="149"/>
      <c r="N23" s="149"/>
      <c r="O23" s="385"/>
    </row>
    <row r="24" s="105" customFormat="1" ht="20" customHeight="1" spans="1:15">
      <c r="A24" s="378"/>
      <c r="B24" s="380"/>
      <c r="C24" s="380"/>
      <c r="D24" s="381"/>
      <c r="E24" s="380"/>
      <c r="F24" s="380"/>
      <c r="G24" s="380"/>
      <c r="H24" s="380"/>
      <c r="I24" s="261"/>
      <c r="J24" s="151"/>
      <c r="K24" s="151"/>
      <c r="L24" s="151"/>
      <c r="M24" s="149"/>
      <c r="N24" s="149"/>
      <c r="O24" s="385"/>
    </row>
    <row r="25" s="105" customFormat="1" ht="15" spans="1:15">
      <c r="A25" s="158" t="s">
        <v>189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s="105" customFormat="1" ht="15" spans="1:15">
      <c r="A26" s="105" t="s">
        <v>190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="105" customFormat="1" ht="15" spans="1:14">
      <c r="A27" s="135"/>
      <c r="B27" s="135"/>
      <c r="C27" s="135"/>
      <c r="D27" s="135"/>
      <c r="E27" s="135"/>
      <c r="F27" s="135"/>
      <c r="G27" s="135"/>
      <c r="H27" s="135"/>
      <c r="I27" s="135"/>
      <c r="J27" s="158" t="s">
        <v>191</v>
      </c>
      <c r="K27" s="267"/>
      <c r="L27" s="158" t="s">
        <v>192</v>
      </c>
      <c r="M27" s="158"/>
      <c r="N27" s="158" t="s">
        <v>193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269" t="s">
        <v>194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7.25" customHeight="1" spans="1:11">
      <c r="A2" s="270" t="s">
        <v>53</v>
      </c>
      <c r="B2" s="271" t="s">
        <v>54</v>
      </c>
      <c r="C2" s="271"/>
      <c r="D2" s="272" t="s">
        <v>55</v>
      </c>
      <c r="E2" s="272"/>
      <c r="F2" s="271" t="s">
        <v>56</v>
      </c>
      <c r="G2" s="271"/>
      <c r="H2" s="273" t="s">
        <v>57</v>
      </c>
      <c r="I2" s="347"/>
      <c r="J2" s="347"/>
      <c r="K2" s="348"/>
    </row>
    <row r="3" customHeight="1" spans="1:11">
      <c r="A3" s="274" t="s">
        <v>59</v>
      </c>
      <c r="B3" s="275"/>
      <c r="C3" s="276"/>
      <c r="D3" s="277" t="s">
        <v>60</v>
      </c>
      <c r="E3" s="278"/>
      <c r="F3" s="278"/>
      <c r="G3" s="279"/>
      <c r="H3" s="280" t="s">
        <v>61</v>
      </c>
      <c r="I3" s="349"/>
      <c r="J3" s="349"/>
      <c r="K3" s="350"/>
    </row>
    <row r="4" customHeight="1" spans="1:11">
      <c r="A4" s="281" t="s">
        <v>62</v>
      </c>
      <c r="B4" s="110" t="s">
        <v>63</v>
      </c>
      <c r="C4" s="111"/>
      <c r="D4" s="281" t="s">
        <v>64</v>
      </c>
      <c r="E4" s="282"/>
      <c r="F4" s="283" t="s">
        <v>65</v>
      </c>
      <c r="G4" s="284"/>
      <c r="H4" s="285" t="s">
        <v>66</v>
      </c>
      <c r="I4" s="351"/>
      <c r="J4" s="320" t="s">
        <v>67</v>
      </c>
      <c r="K4" s="352" t="s">
        <v>68</v>
      </c>
    </row>
    <row r="5" customHeight="1" spans="1:11">
      <c r="A5" s="286" t="s">
        <v>69</v>
      </c>
      <c r="B5" s="287" t="s">
        <v>70</v>
      </c>
      <c r="C5" s="288"/>
      <c r="D5" s="281" t="s">
        <v>71</v>
      </c>
      <c r="E5" s="282"/>
      <c r="F5" s="283" t="s">
        <v>72</v>
      </c>
      <c r="G5" s="284"/>
      <c r="H5" s="285" t="s">
        <v>73</v>
      </c>
      <c r="I5" s="351"/>
      <c r="J5" s="320" t="s">
        <v>67</v>
      </c>
      <c r="K5" s="352" t="s">
        <v>68</v>
      </c>
    </row>
    <row r="6" customHeight="1" spans="1:11">
      <c r="A6" s="281" t="s">
        <v>74</v>
      </c>
      <c r="B6" s="289">
        <v>2</v>
      </c>
      <c r="C6" s="290">
        <v>6</v>
      </c>
      <c r="D6" s="286" t="s">
        <v>75</v>
      </c>
      <c r="E6" s="291"/>
      <c r="F6" s="292" t="s">
        <v>76</v>
      </c>
      <c r="G6" s="293"/>
      <c r="H6" s="285" t="s">
        <v>77</v>
      </c>
      <c r="I6" s="351"/>
      <c r="J6" s="320" t="s">
        <v>67</v>
      </c>
      <c r="K6" s="352" t="s">
        <v>68</v>
      </c>
    </row>
    <row r="7" customHeight="1" spans="1:11">
      <c r="A7" s="281" t="s">
        <v>78</v>
      </c>
      <c r="B7" s="294">
        <v>2000</v>
      </c>
      <c r="C7" s="295"/>
      <c r="D7" s="286" t="s">
        <v>79</v>
      </c>
      <c r="E7" s="296"/>
      <c r="F7" s="292" t="s">
        <v>80</v>
      </c>
      <c r="G7" s="293"/>
      <c r="H7" s="285" t="s">
        <v>81</v>
      </c>
      <c r="I7" s="351"/>
      <c r="J7" s="320" t="s">
        <v>67</v>
      </c>
      <c r="K7" s="352" t="s">
        <v>68</v>
      </c>
    </row>
    <row r="8" customHeight="1" spans="1:11">
      <c r="A8" s="297" t="s">
        <v>82</v>
      </c>
      <c r="B8" s="298"/>
      <c r="C8" s="299"/>
      <c r="D8" s="300" t="s">
        <v>83</v>
      </c>
      <c r="E8" s="301"/>
      <c r="F8" s="292" t="s">
        <v>80</v>
      </c>
      <c r="G8" s="293"/>
      <c r="H8" s="302" t="s">
        <v>84</v>
      </c>
      <c r="I8" s="353"/>
      <c r="J8" s="354" t="s">
        <v>67</v>
      </c>
      <c r="K8" s="355" t="s">
        <v>68</v>
      </c>
    </row>
    <row r="9" customHeight="1" spans="1:11">
      <c r="A9" s="303" t="s">
        <v>195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customHeight="1" spans="1:11">
      <c r="A10" s="304" t="s">
        <v>87</v>
      </c>
      <c r="B10" s="305" t="s">
        <v>88</v>
      </c>
      <c r="C10" s="306" t="s">
        <v>89</v>
      </c>
      <c r="D10" s="307"/>
      <c r="E10" s="308" t="s">
        <v>92</v>
      </c>
      <c r="F10" s="305" t="s">
        <v>88</v>
      </c>
      <c r="G10" s="306" t="s">
        <v>89</v>
      </c>
      <c r="H10" s="305"/>
      <c r="I10" s="308" t="s">
        <v>90</v>
      </c>
      <c r="J10" s="305" t="s">
        <v>88</v>
      </c>
      <c r="K10" s="356" t="s">
        <v>89</v>
      </c>
    </row>
    <row r="11" customHeight="1" spans="1:11">
      <c r="A11" s="286" t="s">
        <v>93</v>
      </c>
      <c r="B11" s="309" t="s">
        <v>88</v>
      </c>
      <c r="C11" s="287" t="s">
        <v>89</v>
      </c>
      <c r="D11" s="296"/>
      <c r="E11" s="291" t="s">
        <v>95</v>
      </c>
      <c r="F11" s="309" t="s">
        <v>88</v>
      </c>
      <c r="G11" s="287" t="s">
        <v>89</v>
      </c>
      <c r="H11" s="309"/>
      <c r="I11" s="291" t="s">
        <v>100</v>
      </c>
      <c r="J11" s="309" t="s">
        <v>88</v>
      </c>
      <c r="K11" s="288" t="s">
        <v>89</v>
      </c>
    </row>
    <row r="12" customHeight="1" spans="1:11">
      <c r="A12" s="300" t="s">
        <v>189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57"/>
    </row>
    <row r="13" customHeight="1" spans="1:11">
      <c r="A13" s="310" t="s">
        <v>196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</row>
    <row r="14" customHeight="1" spans="1:11">
      <c r="A14" s="311" t="s">
        <v>197</v>
      </c>
      <c r="B14" s="312"/>
      <c r="C14" s="312"/>
      <c r="D14" s="312"/>
      <c r="E14" s="312"/>
      <c r="F14" s="312"/>
      <c r="G14" s="312"/>
      <c r="H14" s="312"/>
      <c r="I14" s="358"/>
      <c r="J14" s="358"/>
      <c r="K14" s="359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60"/>
      <c r="J15" s="361"/>
      <c r="K15" s="362"/>
    </row>
    <row r="16" customHeight="1" spans="1:1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63"/>
    </row>
    <row r="17" customHeight="1" spans="1:11">
      <c r="A17" s="310" t="s">
        <v>198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customHeight="1" spans="1:11">
      <c r="A18" s="311" t="s">
        <v>199</v>
      </c>
      <c r="B18" s="312"/>
      <c r="C18" s="312"/>
      <c r="D18" s="312"/>
      <c r="E18" s="312"/>
      <c r="F18" s="312"/>
      <c r="G18" s="312"/>
      <c r="H18" s="312"/>
      <c r="I18" s="358"/>
      <c r="J18" s="358"/>
      <c r="K18" s="359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60"/>
      <c r="J19" s="361"/>
      <c r="K19" s="362"/>
    </row>
    <row r="20" customHeight="1" spans="1:1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63"/>
    </row>
    <row r="21" customHeight="1" spans="1:11">
      <c r="A21" s="319" t="s">
        <v>127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168" t="s">
        <v>128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customHeight="1" spans="1:11">
      <c r="A23" s="178" t="s">
        <v>129</v>
      </c>
      <c r="B23" s="180"/>
      <c r="C23" s="287" t="s">
        <v>67</v>
      </c>
      <c r="D23" s="287" t="s">
        <v>68</v>
      </c>
      <c r="E23" s="177"/>
      <c r="F23" s="177"/>
      <c r="G23" s="177"/>
      <c r="H23" s="177"/>
      <c r="I23" s="177"/>
      <c r="J23" s="177"/>
      <c r="K23" s="229"/>
    </row>
    <row r="24" customHeight="1" spans="1:11">
      <c r="A24" s="285" t="s">
        <v>200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52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64"/>
    </row>
    <row r="26" customHeight="1" spans="1:11">
      <c r="A26" s="303" t="s">
        <v>136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customHeight="1" spans="1:11">
      <c r="A27" s="274" t="s">
        <v>137</v>
      </c>
      <c r="B27" s="306" t="s">
        <v>98</v>
      </c>
      <c r="C27" s="306" t="s">
        <v>99</v>
      </c>
      <c r="D27" s="306" t="s">
        <v>91</v>
      </c>
      <c r="E27" s="275" t="s">
        <v>138</v>
      </c>
      <c r="F27" s="306" t="s">
        <v>98</v>
      </c>
      <c r="G27" s="306" t="s">
        <v>99</v>
      </c>
      <c r="H27" s="306" t="s">
        <v>91</v>
      </c>
      <c r="I27" s="275" t="s">
        <v>139</v>
      </c>
      <c r="J27" s="306" t="s">
        <v>98</v>
      </c>
      <c r="K27" s="356" t="s">
        <v>99</v>
      </c>
    </row>
    <row r="28" customHeight="1" spans="1:11">
      <c r="A28" s="323" t="s">
        <v>90</v>
      </c>
      <c r="B28" s="287" t="s">
        <v>98</v>
      </c>
      <c r="C28" s="287" t="s">
        <v>99</v>
      </c>
      <c r="D28" s="287" t="s">
        <v>91</v>
      </c>
      <c r="E28" s="324" t="s">
        <v>97</v>
      </c>
      <c r="F28" s="287" t="s">
        <v>98</v>
      </c>
      <c r="G28" s="287" t="s">
        <v>99</v>
      </c>
      <c r="H28" s="287" t="s">
        <v>91</v>
      </c>
      <c r="I28" s="324" t="s">
        <v>108</v>
      </c>
      <c r="J28" s="287" t="s">
        <v>98</v>
      </c>
      <c r="K28" s="288" t="s">
        <v>99</v>
      </c>
    </row>
    <row r="29" customHeight="1" spans="1:11">
      <c r="A29" s="281" t="s">
        <v>101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65"/>
    </row>
    <row r="30" customHeight="1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66"/>
    </row>
    <row r="31" customHeight="1" spans="1:11">
      <c r="A31" s="328" t="s">
        <v>201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ht="17.25" customHeight="1" spans="1:11">
      <c r="A32" s="329" t="s">
        <v>202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7"/>
    </row>
    <row r="33" ht="17.25" customHeight="1" spans="1:11">
      <c r="A33" s="268" t="s">
        <v>203</v>
      </c>
      <c r="K33" s="368"/>
    </row>
    <row r="34" ht="17.25" customHeight="1" spans="1:1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69"/>
    </row>
    <row r="35" ht="17.25" customHeight="1" spans="1:1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69"/>
    </row>
    <row r="36" ht="17.25" customHeight="1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69"/>
    </row>
    <row r="37" ht="17.25" customHeight="1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69"/>
    </row>
    <row r="38" ht="17.25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69"/>
    </row>
    <row r="39" ht="17.25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69"/>
    </row>
    <row r="40" ht="17.25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69"/>
    </row>
    <row r="41" ht="17.25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69"/>
    </row>
    <row r="42" ht="17.25" customHeight="1" spans="1:1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69"/>
    </row>
    <row r="43" ht="17.25" customHeight="1" spans="1:11">
      <c r="A43" s="326" t="s">
        <v>135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66"/>
    </row>
    <row r="44" customHeight="1" spans="1:11">
      <c r="A44" s="328" t="s">
        <v>204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70"/>
    </row>
    <row r="45" ht="18" customHeight="1" spans="1:11">
      <c r="A45" s="333" t="s">
        <v>189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71"/>
    </row>
    <row r="46" ht="18" customHeight="1" spans="1:11">
      <c r="A46" s="333"/>
      <c r="B46" s="334"/>
      <c r="C46" s="334"/>
      <c r="D46" s="334"/>
      <c r="E46" s="334"/>
      <c r="F46" s="334"/>
      <c r="G46" s="334"/>
      <c r="H46" s="334"/>
      <c r="I46" s="334"/>
      <c r="J46" s="334"/>
      <c r="K46" s="371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64"/>
    </row>
    <row r="48" ht="21" customHeight="1" spans="1:11">
      <c r="A48" s="335" t="s">
        <v>141</v>
      </c>
      <c r="B48" s="336" t="s">
        <v>142</v>
      </c>
      <c r="C48" s="336"/>
      <c r="D48" s="337" t="s">
        <v>143</v>
      </c>
      <c r="E48" s="338" t="s">
        <v>144</v>
      </c>
      <c r="F48" s="337" t="s">
        <v>145</v>
      </c>
      <c r="G48" s="339" t="s">
        <v>205</v>
      </c>
      <c r="H48" s="340" t="s">
        <v>146</v>
      </c>
      <c r="I48" s="340"/>
      <c r="J48" s="336" t="s">
        <v>147</v>
      </c>
      <c r="K48" s="372"/>
    </row>
    <row r="49" customHeight="1" spans="1:11">
      <c r="A49" s="341" t="s">
        <v>148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73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74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75"/>
    </row>
    <row r="52" ht="21" customHeight="1" spans="1:11">
      <c r="A52" s="335" t="s">
        <v>141</v>
      </c>
      <c r="B52" s="336" t="s">
        <v>142</v>
      </c>
      <c r="C52" s="336"/>
      <c r="D52" s="337" t="s">
        <v>143</v>
      </c>
      <c r="E52" s="337"/>
      <c r="F52" s="337" t="s">
        <v>145</v>
      </c>
      <c r="G52" s="337"/>
      <c r="H52" s="340" t="s">
        <v>146</v>
      </c>
      <c r="I52" s="340"/>
      <c r="J52" s="376"/>
      <c r="K52" s="37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875" style="105" customWidth="1"/>
    <col min="2" max="8" width="9.33333333333333" style="105" customWidth="1"/>
    <col min="9" max="9" width="1.33333333333333" style="105" customWidth="1"/>
    <col min="10" max="10" width="10.9" style="105" customWidth="1"/>
    <col min="11" max="11" width="11" style="105" customWidth="1"/>
    <col min="12" max="12" width="11.6" style="105" customWidth="1"/>
    <col min="13" max="13" width="11.7" style="105" customWidth="1"/>
    <col min="14" max="14" width="11.8" style="105" customWidth="1"/>
    <col min="15" max="15" width="13.4" style="105" customWidth="1"/>
    <col min="16" max="16" width="9.625" style="105" customWidth="1"/>
    <col min="17" max="16384" width="9" style="105"/>
  </cols>
  <sheetData>
    <row r="1" s="105" customFormat="1" ht="16" customHeight="1" spans="1:16">
      <c r="A1" s="249" t="s">
        <v>150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05" customFormat="1" ht="16" customHeight="1" spans="1:16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258"/>
      <c r="J2" s="259" t="s">
        <v>57</v>
      </c>
      <c r="K2" s="113" t="s">
        <v>58</v>
      </c>
      <c r="L2" s="113"/>
      <c r="M2" s="113"/>
      <c r="N2" s="113"/>
      <c r="O2" s="113"/>
      <c r="P2" s="260"/>
    </row>
    <row r="3" s="105" customFormat="1" ht="16" customHeight="1" spans="1:16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261"/>
      <c r="J3" s="142" t="s">
        <v>153</v>
      </c>
      <c r="K3" s="142"/>
      <c r="L3" s="142"/>
      <c r="M3" s="142"/>
      <c r="N3" s="142"/>
      <c r="O3" s="142"/>
      <c r="P3" s="262"/>
    </row>
    <row r="4" s="105" customFormat="1" ht="16" customHeight="1" spans="1:16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261"/>
      <c r="J4" s="145" t="s">
        <v>123</v>
      </c>
      <c r="K4" s="145" t="s">
        <v>124</v>
      </c>
      <c r="L4" s="145" t="s">
        <v>123</v>
      </c>
      <c r="M4" s="145" t="s">
        <v>124</v>
      </c>
      <c r="N4" s="145" t="s">
        <v>123</v>
      </c>
      <c r="O4" s="145"/>
      <c r="P4" s="145"/>
    </row>
    <row r="5" s="105" customFormat="1" ht="16" customHeight="1" spans="1:16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261"/>
      <c r="J5" s="263" t="s">
        <v>206</v>
      </c>
      <c r="K5" s="154" t="s">
        <v>207</v>
      </c>
      <c r="L5" s="154" t="s">
        <v>208</v>
      </c>
      <c r="M5" s="154" t="s">
        <v>209</v>
      </c>
      <c r="N5" s="154" t="s">
        <v>210</v>
      </c>
      <c r="O5" s="154"/>
      <c r="P5" s="264"/>
    </row>
    <row r="6" s="105" customFormat="1" ht="16" customHeight="1" spans="1:16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261"/>
      <c r="J6" s="151" t="s">
        <v>211</v>
      </c>
      <c r="K6" s="151" t="s">
        <v>212</v>
      </c>
      <c r="L6" s="151" t="s">
        <v>213</v>
      </c>
      <c r="M6" s="151" t="s">
        <v>214</v>
      </c>
      <c r="N6" s="151" t="s">
        <v>215</v>
      </c>
      <c r="O6" s="151"/>
      <c r="P6" s="151"/>
    </row>
    <row r="7" s="105" customFormat="1" ht="16" customHeight="1" spans="1:16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261"/>
      <c r="J7" s="151" t="s">
        <v>216</v>
      </c>
      <c r="K7" s="151" t="s">
        <v>217</v>
      </c>
      <c r="L7" s="151" t="s">
        <v>218</v>
      </c>
      <c r="M7" s="151" t="s">
        <v>213</v>
      </c>
      <c r="N7" s="151" t="s">
        <v>219</v>
      </c>
      <c r="O7" s="151"/>
      <c r="P7" s="151"/>
    </row>
    <row r="8" s="105" customFormat="1" ht="16" customHeight="1" spans="1:16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261"/>
      <c r="J8" s="151" t="s">
        <v>216</v>
      </c>
      <c r="K8" s="151" t="s">
        <v>220</v>
      </c>
      <c r="L8" s="151" t="s">
        <v>221</v>
      </c>
      <c r="M8" s="151" t="s">
        <v>213</v>
      </c>
      <c r="N8" s="151" t="s">
        <v>222</v>
      </c>
      <c r="O8" s="151"/>
      <c r="P8" s="151"/>
    </row>
    <row r="9" s="105" customFormat="1" ht="16" customHeight="1" spans="1:16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261"/>
      <c r="J9" s="151" t="s">
        <v>223</v>
      </c>
      <c r="K9" s="151" t="s">
        <v>224</v>
      </c>
      <c r="L9" s="151" t="s">
        <v>225</v>
      </c>
      <c r="M9" s="151" t="s">
        <v>226</v>
      </c>
      <c r="N9" s="151" t="s">
        <v>225</v>
      </c>
      <c r="O9" s="151"/>
      <c r="P9" s="151"/>
    </row>
    <row r="10" s="105" customFormat="1" ht="16" customHeight="1" spans="1:16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261"/>
      <c r="J10" s="151" t="s">
        <v>227</v>
      </c>
      <c r="K10" s="151" t="s">
        <v>228</v>
      </c>
      <c r="L10" s="151" t="s">
        <v>223</v>
      </c>
      <c r="M10" s="151" t="s">
        <v>229</v>
      </c>
      <c r="N10" s="151" t="s">
        <v>230</v>
      </c>
      <c r="O10" s="151"/>
      <c r="P10" s="151"/>
    </row>
    <row r="11" s="105" customFormat="1" ht="16" customHeight="1" spans="1:16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261"/>
      <c r="J11" s="151" t="s">
        <v>231</v>
      </c>
      <c r="K11" s="151" t="s">
        <v>232</v>
      </c>
      <c r="L11" s="151" t="s">
        <v>222</v>
      </c>
      <c r="M11" s="151" t="s">
        <v>233</v>
      </c>
      <c r="N11" s="151" t="s">
        <v>234</v>
      </c>
      <c r="O11" s="151"/>
      <c r="P11" s="151"/>
    </row>
    <row r="12" s="105" customFormat="1" ht="16" customHeight="1" spans="1:16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261"/>
      <c r="J12" s="151" t="s">
        <v>221</v>
      </c>
      <c r="K12" s="151" t="s">
        <v>235</v>
      </c>
      <c r="L12" s="151" t="s">
        <v>236</v>
      </c>
      <c r="M12" s="151" t="s">
        <v>237</v>
      </c>
      <c r="N12" s="151" t="s">
        <v>238</v>
      </c>
      <c r="O12" s="151"/>
      <c r="P12" s="151"/>
    </row>
    <row r="13" s="105" customFormat="1" ht="16" customHeight="1" spans="1:16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261"/>
      <c r="J13" s="151" t="s">
        <v>218</v>
      </c>
      <c r="K13" s="151" t="s">
        <v>217</v>
      </c>
      <c r="L13" s="151" t="s">
        <v>239</v>
      </c>
      <c r="M13" s="151" t="s">
        <v>221</v>
      </c>
      <c r="N13" s="151" t="s">
        <v>240</v>
      </c>
      <c r="O13" s="151"/>
      <c r="P13" s="151"/>
    </row>
    <row r="14" s="105" customFormat="1" ht="16" customHeight="1" spans="1:16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261"/>
      <c r="J14" s="151" t="s">
        <v>241</v>
      </c>
      <c r="K14" s="151" t="s">
        <v>226</v>
      </c>
      <c r="L14" s="151" t="s">
        <v>226</v>
      </c>
      <c r="M14" s="151" t="s">
        <v>222</v>
      </c>
      <c r="N14" s="151" t="s">
        <v>222</v>
      </c>
      <c r="O14" s="151"/>
      <c r="P14" s="151"/>
    </row>
    <row r="15" s="105" customFormat="1" ht="16" customHeight="1" spans="1:16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261"/>
      <c r="J15" s="151" t="s">
        <v>221</v>
      </c>
      <c r="K15" s="151" t="s">
        <v>221</v>
      </c>
      <c r="L15" s="151" t="s">
        <v>239</v>
      </c>
      <c r="M15" s="151" t="s">
        <v>221</v>
      </c>
      <c r="N15" s="151" t="s">
        <v>221</v>
      </c>
      <c r="O15" s="151"/>
      <c r="P15" s="151"/>
    </row>
    <row r="16" s="105" customFormat="1" ht="16" customHeight="1" spans="1:16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261"/>
      <c r="J16" s="151" t="s">
        <v>221</v>
      </c>
      <c r="K16" s="151" t="s">
        <v>221</v>
      </c>
      <c r="L16" s="151" t="s">
        <v>221</v>
      </c>
      <c r="M16" s="151" t="s">
        <v>221</v>
      </c>
      <c r="N16" s="151" t="s">
        <v>221</v>
      </c>
      <c r="O16" s="151"/>
      <c r="P16" s="151"/>
    </row>
    <row r="17" s="105" customFormat="1" ht="16" customHeight="1" spans="1:16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261"/>
      <c r="J17" s="151" t="s">
        <v>242</v>
      </c>
      <c r="K17" s="151" t="s">
        <v>243</v>
      </c>
      <c r="L17" s="151" t="s">
        <v>244</v>
      </c>
      <c r="M17" s="151" t="s">
        <v>245</v>
      </c>
      <c r="N17" s="151" t="s">
        <v>246</v>
      </c>
      <c r="O17" s="151"/>
      <c r="P17" s="151"/>
    </row>
    <row r="18" s="105" customFormat="1" ht="16" customHeight="1" spans="1:16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261"/>
      <c r="J18" s="151" t="s">
        <v>221</v>
      </c>
      <c r="K18" s="151" t="s">
        <v>221</v>
      </c>
      <c r="L18" s="151" t="s">
        <v>221</v>
      </c>
      <c r="M18" s="151" t="s">
        <v>221</v>
      </c>
      <c r="N18" s="151" t="s">
        <v>221</v>
      </c>
      <c r="O18" s="151"/>
      <c r="P18" s="151"/>
    </row>
    <row r="19" s="105" customFormat="1" ht="16" customHeight="1" spans="1:16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261"/>
      <c r="J19" s="151" t="s">
        <v>229</v>
      </c>
      <c r="K19" s="151" t="s">
        <v>247</v>
      </c>
      <c r="L19" s="151" t="s">
        <v>217</v>
      </c>
      <c r="M19" s="151" t="s">
        <v>222</v>
      </c>
      <c r="N19" s="151" t="s">
        <v>225</v>
      </c>
      <c r="O19" s="151"/>
      <c r="P19" s="151"/>
    </row>
    <row r="20" s="105" customFormat="1" ht="15" customHeight="1" spans="1:16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261"/>
      <c r="J20" s="151" t="s">
        <v>221</v>
      </c>
      <c r="K20" s="151" t="s">
        <v>221</v>
      </c>
      <c r="L20" s="151" t="s">
        <v>221</v>
      </c>
      <c r="M20" s="151" t="s">
        <v>221</v>
      </c>
      <c r="N20" s="151" t="s">
        <v>221</v>
      </c>
      <c r="O20" s="151"/>
      <c r="P20" s="151"/>
    </row>
    <row r="21" s="105" customFormat="1" ht="16" customHeight="1" spans="1:16">
      <c r="A21" s="246"/>
      <c r="B21" s="247"/>
      <c r="C21" s="247"/>
      <c r="D21" s="248"/>
      <c r="E21" s="247"/>
      <c r="F21" s="247"/>
      <c r="G21" s="247"/>
      <c r="H21" s="247"/>
      <c r="I21" s="261"/>
      <c r="J21" s="151"/>
      <c r="K21" s="151"/>
      <c r="L21" s="151"/>
      <c r="M21" s="151"/>
      <c r="N21" s="151"/>
      <c r="O21" s="151"/>
      <c r="P21" s="151"/>
    </row>
    <row r="22" s="105" customFormat="1" ht="16" customHeight="1" spans="1:16">
      <c r="A22" s="128"/>
      <c r="B22" s="127"/>
      <c r="C22" s="127"/>
      <c r="D22" s="129"/>
      <c r="E22" s="127"/>
      <c r="F22" s="127"/>
      <c r="G22" s="127"/>
      <c r="H22" s="127"/>
      <c r="I22" s="261"/>
      <c r="J22" s="151"/>
      <c r="K22" s="151"/>
      <c r="L22" s="151"/>
      <c r="M22" s="151"/>
      <c r="N22" s="151"/>
      <c r="O22" s="151"/>
      <c r="P22" s="151"/>
    </row>
    <row r="23" s="105" customFormat="1" ht="16" customHeight="1" spans="1:16">
      <c r="A23" s="251"/>
      <c r="B23" s="252"/>
      <c r="C23" s="252"/>
      <c r="D23" s="253"/>
      <c r="E23" s="252"/>
      <c r="F23" s="252"/>
      <c r="G23" s="252"/>
      <c r="H23" s="252"/>
      <c r="I23" s="261"/>
      <c r="J23" s="151"/>
      <c r="K23" s="151"/>
      <c r="L23" s="151"/>
      <c r="M23" s="151"/>
      <c r="N23" s="151"/>
      <c r="O23" s="151"/>
      <c r="P23" s="151"/>
    </row>
    <row r="24" s="105" customFormat="1" ht="16" customHeight="1" spans="1:16">
      <c r="A24" s="254"/>
      <c r="B24" s="255"/>
      <c r="C24" s="255"/>
      <c r="D24" s="256"/>
      <c r="E24" s="255"/>
      <c r="F24" s="255"/>
      <c r="G24" s="255"/>
      <c r="H24" s="257"/>
      <c r="I24" s="261"/>
      <c r="J24" s="151"/>
      <c r="K24" s="151"/>
      <c r="L24" s="151"/>
      <c r="M24" s="151"/>
      <c r="N24" s="151"/>
      <c r="O24" s="151"/>
      <c r="P24" s="151"/>
    </row>
    <row r="25" s="105" customFormat="1" ht="16" customHeight="1" spans="1:16">
      <c r="A25" s="133"/>
      <c r="B25" s="134"/>
      <c r="C25" s="134"/>
      <c r="D25" s="134"/>
      <c r="E25" s="134"/>
      <c r="F25" s="134"/>
      <c r="G25" s="134"/>
      <c r="H25" s="134"/>
      <c r="I25" s="261"/>
      <c r="J25" s="149"/>
      <c r="K25" s="151"/>
      <c r="L25" s="151"/>
      <c r="M25" s="151"/>
      <c r="N25" s="151"/>
      <c r="O25" s="151"/>
      <c r="P25" s="265"/>
    </row>
    <row r="26" s="105" customFormat="1" ht="15" spans="1:16">
      <c r="A26" s="158" t="s">
        <v>189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="105" customFormat="1" ht="15" spans="1:16">
      <c r="A27" s="105" t="s">
        <v>190</v>
      </c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  <row r="28" s="105" customFormat="1" ht="15" spans="1:15">
      <c r="A28" s="135"/>
      <c r="B28" s="135"/>
      <c r="C28" s="135"/>
      <c r="D28" s="135"/>
      <c r="E28" s="135"/>
      <c r="F28" s="135"/>
      <c r="G28" s="135"/>
      <c r="H28" s="135"/>
      <c r="I28" s="135"/>
      <c r="J28" s="158" t="s">
        <v>248</v>
      </c>
      <c r="K28" s="266">
        <v>45301</v>
      </c>
      <c r="L28" s="267"/>
      <c r="M28" s="158" t="s">
        <v>192</v>
      </c>
      <c r="N28" s="158"/>
      <c r="O28" s="158" t="s">
        <v>193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1" workbookViewId="0">
      <selection activeCell="A2" sqref="A2:H20"/>
    </sheetView>
  </sheetViews>
  <sheetFormatPr defaultColWidth="9" defaultRowHeight="26.1" customHeight="1"/>
  <cols>
    <col min="1" max="1" width="17.125" style="105" customWidth="1"/>
    <col min="2" max="7" width="9.375" style="105" customWidth="1"/>
    <col min="8" max="8" width="9.68333333333333" style="105" customWidth="1"/>
    <col min="9" max="9" width="1.86666666666667" style="105" customWidth="1"/>
    <col min="10" max="10" width="20.3083333333333" style="105" customWidth="1"/>
    <col min="11" max="11" width="19.0583333333333" style="106" customWidth="1"/>
    <col min="12" max="12" width="20" style="106" customWidth="1"/>
    <col min="13" max="13" width="17.9666666666667" style="106" customWidth="1"/>
    <col min="14" max="14" width="15.775" style="106" customWidth="1"/>
    <col min="15" max="15" width="16.4" style="106" customWidth="1"/>
    <col min="16" max="16" width="16.0916666666667" style="106" customWidth="1"/>
    <col min="17" max="17" width="16.375" style="106" customWidth="1"/>
    <col min="18" max="16384" width="9" style="105"/>
  </cols>
  <sheetData>
    <row r="1" s="105" customFormat="1" ht="30" customHeight="1" spans="1:17">
      <c r="A1" s="107" t="s">
        <v>150</v>
      </c>
      <c r="B1" s="108"/>
      <c r="C1" s="108"/>
      <c r="D1" s="108"/>
      <c r="E1" s="108"/>
      <c r="F1" s="108"/>
      <c r="G1" s="108"/>
      <c r="H1" s="108"/>
      <c r="I1" s="108"/>
      <c r="J1" s="108"/>
      <c r="K1" s="136"/>
      <c r="L1" s="136"/>
      <c r="M1" s="136"/>
      <c r="N1" s="136"/>
      <c r="O1" s="136"/>
      <c r="P1" s="136"/>
      <c r="Q1" s="136"/>
    </row>
    <row r="2" s="105" customFormat="1" ht="29.1" customHeight="1" spans="1:17">
      <c r="A2" s="109" t="s">
        <v>62</v>
      </c>
      <c r="B2" s="110" t="s">
        <v>63</v>
      </c>
      <c r="C2" s="111"/>
      <c r="D2" s="112" t="s">
        <v>69</v>
      </c>
      <c r="E2" s="113" t="s">
        <v>70</v>
      </c>
      <c r="F2" s="113"/>
      <c r="G2" s="113"/>
      <c r="H2" s="113"/>
      <c r="I2" s="137"/>
      <c r="J2" s="138" t="s">
        <v>57</v>
      </c>
      <c r="K2" s="139" t="s">
        <v>249</v>
      </c>
      <c r="L2" s="139"/>
      <c r="M2" s="139"/>
      <c r="N2" s="139"/>
      <c r="O2" s="140"/>
      <c r="P2" s="140"/>
      <c r="Q2" s="160"/>
    </row>
    <row r="3" s="105" customFormat="1" ht="29.1" customHeight="1" spans="1:17">
      <c r="A3" s="114" t="s">
        <v>151</v>
      </c>
      <c r="B3" s="115" t="s">
        <v>152</v>
      </c>
      <c r="C3" s="115"/>
      <c r="D3" s="115"/>
      <c r="E3" s="115"/>
      <c r="F3" s="115"/>
      <c r="G3" s="115"/>
      <c r="H3" s="115"/>
      <c r="I3" s="141"/>
      <c r="J3" s="142" t="s">
        <v>153</v>
      </c>
      <c r="K3" s="143"/>
      <c r="L3" s="143"/>
      <c r="M3" s="143"/>
      <c r="N3" s="143"/>
      <c r="O3" s="144"/>
      <c r="P3" s="144"/>
      <c r="Q3" s="161"/>
    </row>
    <row r="4" s="105" customFormat="1" ht="29.1" customHeight="1" spans="1:17">
      <c r="A4" s="114"/>
      <c r="B4" s="116" t="s">
        <v>115</v>
      </c>
      <c r="C4" s="116" t="s">
        <v>116</v>
      </c>
      <c r="D4" s="116" t="s">
        <v>117</v>
      </c>
      <c r="E4" s="116" t="s">
        <v>118</v>
      </c>
      <c r="F4" s="116" t="s">
        <v>119</v>
      </c>
      <c r="G4" s="116" t="s">
        <v>120</v>
      </c>
      <c r="H4" s="116" t="s">
        <v>121</v>
      </c>
      <c r="I4" s="141"/>
      <c r="J4" s="145"/>
      <c r="K4" s="146" t="s">
        <v>115</v>
      </c>
      <c r="L4" s="146" t="s">
        <v>116</v>
      </c>
      <c r="M4" s="147" t="s">
        <v>117</v>
      </c>
      <c r="N4" s="146" t="s">
        <v>118</v>
      </c>
      <c r="O4" s="246" t="s">
        <v>119</v>
      </c>
      <c r="P4" s="146"/>
      <c r="Q4" s="162"/>
    </row>
    <row r="5" s="105" customFormat="1" ht="29.1" customHeight="1" spans="1:17">
      <c r="A5" s="114"/>
      <c r="B5" s="116" t="s">
        <v>154</v>
      </c>
      <c r="C5" s="116" t="s">
        <v>155</v>
      </c>
      <c r="D5" s="116" t="s">
        <v>156</v>
      </c>
      <c r="E5" s="116" t="s">
        <v>157</v>
      </c>
      <c r="F5" s="116" t="s">
        <v>158</v>
      </c>
      <c r="G5" s="116" t="s">
        <v>159</v>
      </c>
      <c r="H5" s="116" t="s">
        <v>160</v>
      </c>
      <c r="I5" s="141"/>
      <c r="J5" s="145"/>
      <c r="K5" s="148" t="s">
        <v>154</v>
      </c>
      <c r="L5" s="148" t="s">
        <v>155</v>
      </c>
      <c r="M5" s="148" t="s">
        <v>156</v>
      </c>
      <c r="N5" s="148" t="s">
        <v>157</v>
      </c>
      <c r="O5" s="246" t="s">
        <v>250</v>
      </c>
      <c r="P5" s="148"/>
      <c r="Q5" s="148"/>
    </row>
    <row r="6" s="105" customFormat="1" ht="29.1" customHeight="1" spans="1:17">
      <c r="A6" s="117" t="s">
        <v>162</v>
      </c>
      <c r="B6" s="118">
        <f>C6-1</f>
        <v>67</v>
      </c>
      <c r="C6" s="118">
        <f>D6-2</f>
        <v>68</v>
      </c>
      <c r="D6" s="119">
        <v>70</v>
      </c>
      <c r="E6" s="118">
        <f>D6+2</f>
        <v>72</v>
      </c>
      <c r="F6" s="118">
        <f>E6+2</f>
        <v>74</v>
      </c>
      <c r="G6" s="118">
        <f>F6+1</f>
        <v>75</v>
      </c>
      <c r="H6" s="118">
        <f>G6+1</f>
        <v>76</v>
      </c>
      <c r="I6" s="141"/>
      <c r="J6" s="117" t="s">
        <v>162</v>
      </c>
      <c r="K6" s="149" t="s">
        <v>251</v>
      </c>
      <c r="L6" s="149" t="s">
        <v>251</v>
      </c>
      <c r="M6" s="149" t="s">
        <v>252</v>
      </c>
      <c r="N6" s="149" t="s">
        <v>251</v>
      </c>
      <c r="O6" s="149" t="s">
        <v>251</v>
      </c>
      <c r="P6" s="149"/>
      <c r="Q6" s="149"/>
    </row>
    <row r="7" s="105" customFormat="1" ht="29.1" customHeight="1" spans="1:17">
      <c r="A7" s="120" t="s">
        <v>166</v>
      </c>
      <c r="B7" s="118">
        <f>C7-1</f>
        <v>62.5</v>
      </c>
      <c r="C7" s="118">
        <f>D7-2</f>
        <v>63.5</v>
      </c>
      <c r="D7" s="119">
        <v>65.5</v>
      </c>
      <c r="E7" s="118">
        <f>D7+2</f>
        <v>67.5</v>
      </c>
      <c r="F7" s="118">
        <f>E7+2</f>
        <v>69.5</v>
      </c>
      <c r="G7" s="118">
        <f>F7+1</f>
        <v>70.5</v>
      </c>
      <c r="H7" s="118">
        <f>G7+1</f>
        <v>71.5</v>
      </c>
      <c r="I7" s="141"/>
      <c r="J7" s="120" t="s">
        <v>166</v>
      </c>
      <c r="K7" s="152" t="s">
        <v>253</v>
      </c>
      <c r="L7" s="149" t="s">
        <v>251</v>
      </c>
      <c r="M7" s="149" t="s">
        <v>251</v>
      </c>
      <c r="N7" s="149" t="s">
        <v>252</v>
      </c>
      <c r="O7" s="149" t="s">
        <v>251</v>
      </c>
      <c r="P7" s="150"/>
      <c r="Q7" s="149"/>
    </row>
    <row r="8" s="105" customFormat="1" ht="29.1" customHeight="1" spans="1:17">
      <c r="A8" s="120" t="s">
        <v>167</v>
      </c>
      <c r="B8" s="118">
        <f t="shared" ref="B8:B10" si="0">C8-4</f>
        <v>104</v>
      </c>
      <c r="C8" s="118">
        <f t="shared" ref="C8:C10" si="1">D8-4</f>
        <v>108</v>
      </c>
      <c r="D8" s="119" t="s">
        <v>168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18">
        <f>G8+6</f>
        <v>132</v>
      </c>
      <c r="I8" s="141"/>
      <c r="J8" s="120" t="s">
        <v>167</v>
      </c>
      <c r="K8" s="149" t="s">
        <v>251</v>
      </c>
      <c r="L8" s="149" t="s">
        <v>251</v>
      </c>
      <c r="M8" s="149" t="s">
        <v>251</v>
      </c>
      <c r="N8" s="149" t="s">
        <v>252</v>
      </c>
      <c r="O8" s="149" t="s">
        <v>251</v>
      </c>
      <c r="P8" s="149"/>
      <c r="Q8" s="151"/>
    </row>
    <row r="9" s="105" customFormat="1" ht="29.1" customHeight="1" spans="1:17">
      <c r="A9" s="120" t="s">
        <v>169</v>
      </c>
      <c r="B9" s="118">
        <f t="shared" si="0"/>
        <v>101</v>
      </c>
      <c r="C9" s="118">
        <f t="shared" si="1"/>
        <v>105</v>
      </c>
      <c r="D9" s="119" t="s">
        <v>170</v>
      </c>
      <c r="E9" s="118">
        <f t="shared" si="2"/>
        <v>113</v>
      </c>
      <c r="F9" s="118">
        <f>E9+5</f>
        <v>118</v>
      </c>
      <c r="G9" s="118">
        <f t="shared" si="3"/>
        <v>124</v>
      </c>
      <c r="H9" s="118">
        <f>G9+7</f>
        <v>131</v>
      </c>
      <c r="I9" s="141"/>
      <c r="J9" s="120" t="s">
        <v>169</v>
      </c>
      <c r="K9" s="151" t="s">
        <v>254</v>
      </c>
      <c r="L9" s="149" t="s">
        <v>251</v>
      </c>
      <c r="M9" s="151" t="s">
        <v>254</v>
      </c>
      <c r="N9" s="149" t="s">
        <v>251</v>
      </c>
      <c r="O9" s="149" t="s">
        <v>251</v>
      </c>
      <c r="P9" s="149"/>
      <c r="Q9" s="149"/>
    </row>
    <row r="10" s="105" customFormat="1" ht="29.1" customHeight="1" spans="1:17">
      <c r="A10" s="120" t="s">
        <v>172</v>
      </c>
      <c r="B10" s="118">
        <f t="shared" si="0"/>
        <v>102</v>
      </c>
      <c r="C10" s="118">
        <f t="shared" si="1"/>
        <v>106</v>
      </c>
      <c r="D10" s="121" t="s">
        <v>173</v>
      </c>
      <c r="E10" s="118">
        <f t="shared" si="2"/>
        <v>114</v>
      </c>
      <c r="F10" s="118">
        <f>E10+5</f>
        <v>119</v>
      </c>
      <c r="G10" s="118">
        <f t="shared" si="3"/>
        <v>125</v>
      </c>
      <c r="H10" s="118">
        <f>G10+7</f>
        <v>132</v>
      </c>
      <c r="I10" s="141"/>
      <c r="J10" s="120" t="s">
        <v>172</v>
      </c>
      <c r="K10" s="149" t="s">
        <v>251</v>
      </c>
      <c r="L10" s="152" t="s">
        <v>255</v>
      </c>
      <c r="M10" s="149" t="s">
        <v>256</v>
      </c>
      <c r="N10" s="149" t="s">
        <v>251</v>
      </c>
      <c r="O10" s="149" t="s">
        <v>252</v>
      </c>
      <c r="P10" s="149"/>
      <c r="Q10" s="151"/>
    </row>
    <row r="11" s="105" customFormat="1" ht="29.1" customHeight="1" spans="1:17">
      <c r="A11" s="122" t="s">
        <v>174</v>
      </c>
      <c r="B11" s="118">
        <f>C11-1.2</f>
        <v>45.6</v>
      </c>
      <c r="C11" s="118">
        <f>D11-1.2</f>
        <v>46.8</v>
      </c>
      <c r="D11" s="121">
        <v>48</v>
      </c>
      <c r="E11" s="118">
        <f>D11+1.2</f>
        <v>49.2</v>
      </c>
      <c r="F11" s="118">
        <f>E11+1.2</f>
        <v>50.4</v>
      </c>
      <c r="G11" s="118">
        <f>F11+1.4</f>
        <v>51.8</v>
      </c>
      <c r="H11" s="118">
        <f>G11+1.4</f>
        <v>53.2</v>
      </c>
      <c r="I11" s="141"/>
      <c r="J11" s="122" t="s">
        <v>174</v>
      </c>
      <c r="K11" s="151" t="s">
        <v>257</v>
      </c>
      <c r="L11" s="149" t="s">
        <v>251</v>
      </c>
      <c r="M11" s="149" t="s">
        <v>251</v>
      </c>
      <c r="N11" s="149" t="s">
        <v>251</v>
      </c>
      <c r="O11" s="149" t="s">
        <v>252</v>
      </c>
      <c r="P11" s="152"/>
      <c r="Q11" s="151"/>
    </row>
    <row r="12" s="105" customFormat="1" ht="29.1" customHeight="1" spans="1:17">
      <c r="A12" s="122" t="s">
        <v>176</v>
      </c>
      <c r="B12" s="118">
        <f>C12-0.6</f>
        <v>61.2</v>
      </c>
      <c r="C12" s="118">
        <f>D12-1.2</f>
        <v>61.8</v>
      </c>
      <c r="D12" s="123">
        <v>63</v>
      </c>
      <c r="E12" s="118">
        <f>D12+1.2</f>
        <v>64.2</v>
      </c>
      <c r="F12" s="118">
        <f>E12+1.2</f>
        <v>65.4</v>
      </c>
      <c r="G12" s="118">
        <f>F12+0.6</f>
        <v>66</v>
      </c>
      <c r="H12" s="118">
        <f>G12+0.6</f>
        <v>66.6</v>
      </c>
      <c r="I12" s="141"/>
      <c r="J12" s="122" t="s">
        <v>176</v>
      </c>
      <c r="K12" s="151" t="s">
        <v>258</v>
      </c>
      <c r="L12" s="149" t="s">
        <v>251</v>
      </c>
      <c r="M12" s="151" t="s">
        <v>258</v>
      </c>
      <c r="N12" s="152" t="s">
        <v>259</v>
      </c>
      <c r="O12" s="149" t="s">
        <v>251</v>
      </c>
      <c r="P12" s="149"/>
      <c r="Q12" s="151"/>
    </row>
    <row r="13" s="105" customFormat="1" ht="29.1" customHeight="1" spans="1:17">
      <c r="A13" s="120" t="s">
        <v>178</v>
      </c>
      <c r="B13" s="118">
        <f>C13-0.8</f>
        <v>18.9</v>
      </c>
      <c r="C13" s="118">
        <f>D13-0.8</f>
        <v>19.7</v>
      </c>
      <c r="D13" s="121">
        <v>20.5</v>
      </c>
      <c r="E13" s="118">
        <f>D13+0.8</f>
        <v>21.3</v>
      </c>
      <c r="F13" s="118">
        <f>E13+0.8</f>
        <v>22.1</v>
      </c>
      <c r="G13" s="118">
        <f>F13+1.3</f>
        <v>23.4</v>
      </c>
      <c r="H13" s="118">
        <f>G13+1.3</f>
        <v>24.7</v>
      </c>
      <c r="I13" s="141"/>
      <c r="J13" s="120" t="s">
        <v>178</v>
      </c>
      <c r="K13" s="149" t="s">
        <v>251</v>
      </c>
      <c r="L13" s="152" t="s">
        <v>260</v>
      </c>
      <c r="M13" s="149" t="s">
        <v>251</v>
      </c>
      <c r="N13" s="149" t="s">
        <v>251</v>
      </c>
      <c r="O13" s="149" t="s">
        <v>251</v>
      </c>
      <c r="P13" s="152"/>
      <c r="Q13" s="151"/>
    </row>
    <row r="14" s="105" customFormat="1" ht="29.1" customHeight="1" spans="1:17">
      <c r="A14" s="120" t="s">
        <v>180</v>
      </c>
      <c r="B14" s="118">
        <f>C14-0.7</f>
        <v>14.6</v>
      </c>
      <c r="C14" s="118">
        <f>D14-0.7</f>
        <v>15.3</v>
      </c>
      <c r="D14" s="121">
        <v>16</v>
      </c>
      <c r="E14" s="118">
        <f>D14+0.7</f>
        <v>16.7</v>
      </c>
      <c r="F14" s="118">
        <f>E14+0.7</f>
        <v>17.4</v>
      </c>
      <c r="G14" s="118">
        <f>F14+1</f>
        <v>18.4</v>
      </c>
      <c r="H14" s="118">
        <f>G14+1</f>
        <v>19.4</v>
      </c>
      <c r="I14" s="141"/>
      <c r="J14" s="120" t="s">
        <v>180</v>
      </c>
      <c r="K14" s="151" t="s">
        <v>261</v>
      </c>
      <c r="L14" s="149" t="s">
        <v>251</v>
      </c>
      <c r="M14" s="151" t="s">
        <v>261</v>
      </c>
      <c r="N14" s="149" t="s">
        <v>251</v>
      </c>
      <c r="O14" s="149" t="s">
        <v>251</v>
      </c>
      <c r="P14" s="149"/>
      <c r="Q14" s="151"/>
    </row>
    <row r="15" s="105" customFormat="1" ht="29.1" customHeight="1" spans="1:17">
      <c r="A15" s="120" t="s">
        <v>182</v>
      </c>
      <c r="B15" s="118">
        <f>C15-0.5</f>
        <v>11</v>
      </c>
      <c r="C15" s="118">
        <f t="shared" ref="C15:C20" si="4">D15-0.5</f>
        <v>11.5</v>
      </c>
      <c r="D15" s="124">
        <v>12</v>
      </c>
      <c r="E15" s="118">
        <f>D15+0.5</f>
        <v>12.5</v>
      </c>
      <c r="F15" s="118">
        <f>E15+0.5</f>
        <v>13</v>
      </c>
      <c r="G15" s="118">
        <f>F15+0.7</f>
        <v>13.7</v>
      </c>
      <c r="H15" s="118">
        <f>G15+0.7</f>
        <v>14.4</v>
      </c>
      <c r="I15" s="141"/>
      <c r="J15" s="120" t="s">
        <v>182</v>
      </c>
      <c r="K15" s="151" t="s">
        <v>262</v>
      </c>
      <c r="L15" s="152" t="s">
        <v>253</v>
      </c>
      <c r="M15" s="151" t="s">
        <v>262</v>
      </c>
      <c r="N15" s="149" t="s">
        <v>251</v>
      </c>
      <c r="O15" s="149" t="s">
        <v>252</v>
      </c>
      <c r="P15" s="149"/>
      <c r="Q15" s="151"/>
    </row>
    <row r="16" s="105" customFormat="1" ht="29.1" customHeight="1" spans="1:17">
      <c r="A16" s="120" t="s">
        <v>184</v>
      </c>
      <c r="B16" s="118">
        <f>C16-0.5</f>
        <v>9.5</v>
      </c>
      <c r="C16" s="118">
        <f t="shared" si="4"/>
        <v>10</v>
      </c>
      <c r="D16" s="124">
        <v>10.5</v>
      </c>
      <c r="E16" s="118">
        <f>D16+0.5</f>
        <v>11</v>
      </c>
      <c r="F16" s="118">
        <f>E16+0.5</f>
        <v>11.5</v>
      </c>
      <c r="G16" s="118">
        <f>F16+0.7</f>
        <v>12.2</v>
      </c>
      <c r="H16" s="118">
        <f>G16+0.7</f>
        <v>12.9</v>
      </c>
      <c r="I16" s="141"/>
      <c r="J16" s="120" t="s">
        <v>184</v>
      </c>
      <c r="K16" s="151" t="s">
        <v>262</v>
      </c>
      <c r="L16" s="152" t="s">
        <v>253</v>
      </c>
      <c r="M16" s="151" t="s">
        <v>262</v>
      </c>
      <c r="N16" s="149" t="s">
        <v>251</v>
      </c>
      <c r="O16" s="149" t="s">
        <v>252</v>
      </c>
      <c r="P16" s="149"/>
      <c r="Q16" s="151"/>
    </row>
    <row r="17" s="105" customFormat="1" ht="29.1" customHeight="1" spans="1:17">
      <c r="A17" s="120" t="s">
        <v>185</v>
      </c>
      <c r="B17" s="118">
        <f t="shared" ref="B17:B20" si="5">C17</f>
        <v>4.5</v>
      </c>
      <c r="C17" s="118">
        <f>D17</f>
        <v>4.5</v>
      </c>
      <c r="D17" s="125">
        <v>4.5</v>
      </c>
      <c r="E17" s="118">
        <f t="shared" ref="E17:H17" si="6">D17</f>
        <v>4.5</v>
      </c>
      <c r="F17" s="118">
        <f t="shared" si="6"/>
        <v>4.5</v>
      </c>
      <c r="G17" s="118">
        <f t="shared" si="6"/>
        <v>4.5</v>
      </c>
      <c r="H17" s="118">
        <f t="shared" si="6"/>
        <v>4.5</v>
      </c>
      <c r="I17" s="141"/>
      <c r="J17" s="120" t="s">
        <v>185</v>
      </c>
      <c r="K17" s="149" t="s">
        <v>251</v>
      </c>
      <c r="L17" s="150" t="s">
        <v>255</v>
      </c>
      <c r="M17" s="149" t="s">
        <v>251</v>
      </c>
      <c r="N17" s="150" t="s">
        <v>255</v>
      </c>
      <c r="O17" s="149" t="s">
        <v>251</v>
      </c>
      <c r="P17" s="149"/>
      <c r="Q17" s="151"/>
    </row>
    <row r="18" s="105" customFormat="1" ht="29.1" customHeight="1" spans="1:17">
      <c r="A18" s="120" t="s">
        <v>186</v>
      </c>
      <c r="B18" s="126">
        <f>C18-1</f>
        <v>48</v>
      </c>
      <c r="C18" s="126">
        <f>D18-1</f>
        <v>49</v>
      </c>
      <c r="D18" s="121">
        <v>50</v>
      </c>
      <c r="E18" s="126">
        <f>D18+1</f>
        <v>51</v>
      </c>
      <c r="F18" s="126">
        <f>E18+1</f>
        <v>52</v>
      </c>
      <c r="G18" s="126">
        <f>F18+1.5</f>
        <v>53.5</v>
      </c>
      <c r="H18" s="126">
        <f>G18+1.5</f>
        <v>55</v>
      </c>
      <c r="I18" s="141"/>
      <c r="J18" s="120" t="s">
        <v>186</v>
      </c>
      <c r="K18" s="149" t="s">
        <v>251</v>
      </c>
      <c r="L18" s="152" t="s">
        <v>253</v>
      </c>
      <c r="M18" s="149" t="s">
        <v>251</v>
      </c>
      <c r="N18" s="149" t="s">
        <v>251</v>
      </c>
      <c r="O18" s="149" t="s">
        <v>251</v>
      </c>
      <c r="P18" s="149"/>
      <c r="Q18" s="151"/>
    </row>
    <row r="19" s="105" customFormat="1" ht="29.1" customHeight="1" spans="1:17">
      <c r="A19" s="120" t="s">
        <v>187</v>
      </c>
      <c r="B19" s="118">
        <f t="shared" si="5"/>
        <v>16</v>
      </c>
      <c r="C19" s="118">
        <f>D19-1</f>
        <v>16</v>
      </c>
      <c r="D19" s="125">
        <v>17</v>
      </c>
      <c r="E19" s="118">
        <f t="shared" ref="E19:H19" si="7">D19</f>
        <v>17</v>
      </c>
      <c r="F19" s="118">
        <f>E19+1.5</f>
        <v>18.5</v>
      </c>
      <c r="G19" s="118">
        <f t="shared" si="7"/>
        <v>18.5</v>
      </c>
      <c r="H19" s="118">
        <f t="shared" si="7"/>
        <v>18.5</v>
      </c>
      <c r="I19" s="153"/>
      <c r="J19" s="120" t="s">
        <v>187</v>
      </c>
      <c r="K19" s="149" t="s">
        <v>251</v>
      </c>
      <c r="L19" s="149" t="s">
        <v>251</v>
      </c>
      <c r="M19" s="149" t="s">
        <v>251</v>
      </c>
      <c r="N19" s="149" t="s">
        <v>252</v>
      </c>
      <c r="O19" s="149" t="s">
        <v>251</v>
      </c>
      <c r="P19" s="149"/>
      <c r="Q19" s="151"/>
    </row>
    <row r="20" s="105" customFormat="1" ht="29.1" customHeight="1" spans="1:17">
      <c r="A20" s="120" t="s">
        <v>188</v>
      </c>
      <c r="B20" s="118">
        <f t="shared" si="5"/>
        <v>15</v>
      </c>
      <c r="C20" s="118">
        <f t="shared" si="4"/>
        <v>15</v>
      </c>
      <c r="D20" s="119">
        <v>15.5</v>
      </c>
      <c r="E20" s="118">
        <f t="shared" ref="E20:H20" si="8">D20</f>
        <v>15.5</v>
      </c>
      <c r="F20" s="118">
        <f>E20+1</f>
        <v>16.5</v>
      </c>
      <c r="G20" s="118">
        <f t="shared" si="8"/>
        <v>16.5</v>
      </c>
      <c r="H20" s="118">
        <f t="shared" si="8"/>
        <v>16.5</v>
      </c>
      <c r="I20" s="153"/>
      <c r="J20" s="120" t="s">
        <v>188</v>
      </c>
      <c r="K20" s="151" t="s">
        <v>254</v>
      </c>
      <c r="L20" s="149" t="s">
        <v>251</v>
      </c>
      <c r="M20" s="151" t="s">
        <v>254</v>
      </c>
      <c r="N20" s="149" t="s">
        <v>251</v>
      </c>
      <c r="O20" s="149" t="s">
        <v>252</v>
      </c>
      <c r="P20" s="149"/>
      <c r="Q20" s="151"/>
    </row>
    <row r="21" s="105" customFormat="1" ht="30" customHeight="1" spans="1:17">
      <c r="A21" s="246"/>
      <c r="B21" s="247"/>
      <c r="C21" s="247"/>
      <c r="D21" s="248"/>
      <c r="E21" s="247"/>
      <c r="F21" s="247"/>
      <c r="G21" s="247"/>
      <c r="H21" s="247"/>
      <c r="I21" s="153"/>
      <c r="J21" s="246"/>
      <c r="K21" s="149"/>
      <c r="L21" s="149"/>
      <c r="M21" s="149"/>
      <c r="N21" s="149"/>
      <c r="O21" s="149"/>
      <c r="P21" s="149"/>
      <c r="Q21" s="151"/>
    </row>
    <row r="22" s="105" customFormat="1" ht="29.1" customHeight="1" spans="1:17">
      <c r="A22" s="128"/>
      <c r="B22" s="127"/>
      <c r="C22" s="127"/>
      <c r="D22" s="129"/>
      <c r="E22" s="127"/>
      <c r="F22" s="127"/>
      <c r="G22" s="127"/>
      <c r="H22" s="127"/>
      <c r="I22" s="153"/>
      <c r="J22" s="128"/>
      <c r="K22" s="149"/>
      <c r="L22" s="149"/>
      <c r="M22" s="149"/>
      <c r="N22" s="149"/>
      <c r="O22" s="149"/>
      <c r="P22" s="149"/>
      <c r="Q22" s="151"/>
    </row>
    <row r="23" s="105" customFormat="1" ht="29.1" customHeight="1" spans="1:17">
      <c r="A23" s="130"/>
      <c r="B23" s="131"/>
      <c r="C23" s="131"/>
      <c r="D23" s="132"/>
      <c r="E23" s="131"/>
      <c r="F23" s="131"/>
      <c r="G23" s="131"/>
      <c r="H23" s="131"/>
      <c r="I23" s="153"/>
      <c r="J23" s="154"/>
      <c r="K23" s="149"/>
      <c r="L23" s="149"/>
      <c r="M23" s="151"/>
      <c r="N23" s="149"/>
      <c r="O23" s="151"/>
      <c r="P23" s="149"/>
      <c r="Q23" s="162"/>
    </row>
    <row r="24" s="105" customFormat="1" ht="15" spans="1:17">
      <c r="A24" s="133"/>
      <c r="B24" s="134"/>
      <c r="C24" s="134"/>
      <c r="D24" s="134"/>
      <c r="E24" s="134"/>
      <c r="F24" s="134"/>
      <c r="G24" s="134"/>
      <c r="H24" s="134"/>
      <c r="I24" s="155"/>
      <c r="J24" s="156"/>
      <c r="K24" s="157"/>
      <c r="L24" s="157"/>
      <c r="M24" s="157"/>
      <c r="N24" s="157"/>
      <c r="O24" s="157"/>
      <c r="P24" s="157"/>
      <c r="Q24" s="157"/>
    </row>
    <row r="25" s="105" customFormat="1" ht="15" spans="1:17">
      <c r="A25" s="105" t="s">
        <v>190</v>
      </c>
      <c r="B25" s="135"/>
      <c r="C25" s="135"/>
      <c r="D25" s="135"/>
      <c r="E25" s="135"/>
      <c r="F25" s="135"/>
      <c r="G25" s="135"/>
      <c r="H25" s="135"/>
      <c r="I25" s="135"/>
      <c r="J25" s="158" t="s">
        <v>263</v>
      </c>
      <c r="K25" s="159"/>
      <c r="L25" s="159" t="s">
        <v>192</v>
      </c>
      <c r="M25" s="159"/>
      <c r="N25" s="159" t="s">
        <v>193</v>
      </c>
      <c r="O25" s="159"/>
      <c r="P25" s="159"/>
      <c r="Q25" s="106"/>
    </row>
    <row r="26" s="105" customFormat="1" customHeight="1" spans="1:17">
      <c r="A26" s="135"/>
      <c r="K26" s="106"/>
      <c r="L26" s="106"/>
      <c r="M26" s="106"/>
      <c r="N26" s="106"/>
      <c r="O26" s="106"/>
      <c r="P26" s="106"/>
      <c r="Q26" s="106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2" sqref="G2:H2"/>
    </sheetView>
  </sheetViews>
  <sheetFormatPr defaultColWidth="10.125" defaultRowHeight="1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3" customFormat="1" ht="26.25" spans="1:11">
      <c r="A1" s="167" t="s">
        <v>264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="163" customFormat="1" spans="1:11">
      <c r="A2" s="168" t="s">
        <v>53</v>
      </c>
      <c r="B2" s="169" t="s">
        <v>54</v>
      </c>
      <c r="C2" s="169"/>
      <c r="D2" s="170" t="s">
        <v>62</v>
      </c>
      <c r="E2" s="110" t="s">
        <v>63</v>
      </c>
      <c r="F2" s="111"/>
      <c r="G2" s="171" t="s">
        <v>70</v>
      </c>
      <c r="H2" s="171"/>
      <c r="I2" s="204" t="s">
        <v>57</v>
      </c>
      <c r="J2" s="171" t="s">
        <v>58</v>
      </c>
      <c r="K2" s="228"/>
    </row>
    <row r="3" s="163" customFormat="1" ht="42" customHeight="1" spans="1:11">
      <c r="A3" s="172" t="s">
        <v>78</v>
      </c>
      <c r="B3" s="173">
        <v>2000</v>
      </c>
      <c r="C3" s="173"/>
      <c r="D3" s="174" t="s">
        <v>265</v>
      </c>
      <c r="E3" s="175" t="s">
        <v>266</v>
      </c>
      <c r="F3" s="176"/>
      <c r="G3" s="176"/>
      <c r="H3" s="177" t="s">
        <v>267</v>
      </c>
      <c r="I3" s="177"/>
      <c r="J3" s="177"/>
      <c r="K3" s="229"/>
    </row>
    <row r="4" s="163" customFormat="1" spans="1:11">
      <c r="A4" s="178" t="s">
        <v>74</v>
      </c>
      <c r="B4" s="179">
        <v>3</v>
      </c>
      <c r="C4" s="179">
        <v>5</v>
      </c>
      <c r="D4" s="180" t="s">
        <v>268</v>
      </c>
      <c r="E4" s="181"/>
      <c r="F4" s="181"/>
      <c r="G4" s="181"/>
      <c r="H4" s="180" t="s">
        <v>269</v>
      </c>
      <c r="I4" s="180"/>
      <c r="J4" s="196" t="s">
        <v>67</v>
      </c>
      <c r="K4" s="230" t="s">
        <v>68</v>
      </c>
    </row>
    <row r="5" s="163" customFormat="1" spans="1:11">
      <c r="A5" s="178" t="s">
        <v>270</v>
      </c>
      <c r="B5" s="173">
        <v>1</v>
      </c>
      <c r="C5" s="173"/>
      <c r="D5" s="174" t="s">
        <v>271</v>
      </c>
      <c r="E5" s="174" t="s">
        <v>272</v>
      </c>
      <c r="F5" s="174" t="s">
        <v>273</v>
      </c>
      <c r="G5" s="174" t="s">
        <v>274</v>
      </c>
      <c r="H5" s="180" t="s">
        <v>275</v>
      </c>
      <c r="I5" s="180"/>
      <c r="J5" s="196" t="s">
        <v>67</v>
      </c>
      <c r="K5" s="230" t="s">
        <v>68</v>
      </c>
    </row>
    <row r="6" s="163" customFormat="1" ht="15.75" spans="1:11">
      <c r="A6" s="182" t="s">
        <v>276</v>
      </c>
      <c r="B6" s="183">
        <v>80</v>
      </c>
      <c r="C6" s="183"/>
      <c r="D6" s="184" t="s">
        <v>277</v>
      </c>
      <c r="E6" s="185"/>
      <c r="F6" s="186">
        <v>599</v>
      </c>
      <c r="G6" s="184"/>
      <c r="H6" s="188" t="s">
        <v>278</v>
      </c>
      <c r="I6" s="188"/>
      <c r="J6" s="202" t="s">
        <v>67</v>
      </c>
      <c r="K6" s="231" t="s">
        <v>68</v>
      </c>
    </row>
    <row r="7" s="163" customFormat="1" ht="15.75" spans="1:11">
      <c r="A7" s="189"/>
      <c r="B7" s="190"/>
      <c r="C7" s="190"/>
      <c r="D7" s="189"/>
      <c r="E7" s="190"/>
      <c r="F7" s="191"/>
      <c r="G7" s="189"/>
      <c r="H7" s="191"/>
      <c r="I7" s="190"/>
      <c r="J7" s="190"/>
      <c r="K7" s="190"/>
    </row>
    <row r="8" s="163" customFormat="1" spans="1:11">
      <c r="A8" s="192" t="s">
        <v>279</v>
      </c>
      <c r="B8" s="193" t="s">
        <v>280</v>
      </c>
      <c r="C8" s="193" t="s">
        <v>281</v>
      </c>
      <c r="D8" s="193" t="s">
        <v>282</v>
      </c>
      <c r="E8" s="193" t="s">
        <v>283</v>
      </c>
      <c r="F8" s="193" t="s">
        <v>284</v>
      </c>
      <c r="G8" s="194" t="s">
        <v>285</v>
      </c>
      <c r="H8" s="195"/>
      <c r="I8" s="195"/>
      <c r="J8" s="195"/>
      <c r="K8" s="232"/>
    </row>
    <row r="9" s="163" customFormat="1" spans="1:11">
      <c r="A9" s="178" t="s">
        <v>286</v>
      </c>
      <c r="B9" s="180"/>
      <c r="C9" s="196" t="s">
        <v>67</v>
      </c>
      <c r="D9" s="196" t="s">
        <v>68</v>
      </c>
      <c r="E9" s="174" t="s">
        <v>287</v>
      </c>
      <c r="F9" s="197" t="s">
        <v>288</v>
      </c>
      <c r="G9" s="198"/>
      <c r="H9" s="199"/>
      <c r="I9" s="199"/>
      <c r="J9" s="199"/>
      <c r="K9" s="233"/>
    </row>
    <row r="10" s="163" customFormat="1" spans="1:11">
      <c r="A10" s="178" t="s">
        <v>289</v>
      </c>
      <c r="B10" s="180"/>
      <c r="C10" s="196" t="s">
        <v>67</v>
      </c>
      <c r="D10" s="196" t="s">
        <v>68</v>
      </c>
      <c r="E10" s="174" t="s">
        <v>290</v>
      </c>
      <c r="F10" s="197" t="s">
        <v>291</v>
      </c>
      <c r="G10" s="198" t="s">
        <v>292</v>
      </c>
      <c r="H10" s="199"/>
      <c r="I10" s="199"/>
      <c r="J10" s="199"/>
      <c r="K10" s="233"/>
    </row>
    <row r="11" s="163" customFormat="1" spans="1:11">
      <c r="A11" s="200" t="s">
        <v>195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34"/>
    </row>
    <row r="12" s="163" customFormat="1" spans="1:11">
      <c r="A12" s="172" t="s">
        <v>92</v>
      </c>
      <c r="B12" s="196" t="s">
        <v>88</v>
      </c>
      <c r="C12" s="196" t="s">
        <v>89</v>
      </c>
      <c r="D12" s="197"/>
      <c r="E12" s="174" t="s">
        <v>90</v>
      </c>
      <c r="F12" s="196" t="s">
        <v>88</v>
      </c>
      <c r="G12" s="196" t="s">
        <v>89</v>
      </c>
      <c r="H12" s="196"/>
      <c r="I12" s="174" t="s">
        <v>293</v>
      </c>
      <c r="J12" s="196" t="s">
        <v>88</v>
      </c>
      <c r="K12" s="230" t="s">
        <v>89</v>
      </c>
    </row>
    <row r="13" s="163" customFormat="1" spans="1:11">
      <c r="A13" s="172" t="s">
        <v>95</v>
      </c>
      <c r="B13" s="196" t="s">
        <v>88</v>
      </c>
      <c r="C13" s="196" t="s">
        <v>89</v>
      </c>
      <c r="D13" s="197"/>
      <c r="E13" s="174" t="s">
        <v>100</v>
      </c>
      <c r="F13" s="196" t="s">
        <v>88</v>
      </c>
      <c r="G13" s="196" t="s">
        <v>89</v>
      </c>
      <c r="H13" s="196"/>
      <c r="I13" s="174" t="s">
        <v>294</v>
      </c>
      <c r="J13" s="196" t="s">
        <v>88</v>
      </c>
      <c r="K13" s="230" t="s">
        <v>89</v>
      </c>
    </row>
    <row r="14" s="163" customFormat="1" ht="15.75" spans="1:11">
      <c r="A14" s="182" t="s">
        <v>295</v>
      </c>
      <c r="B14" s="202" t="s">
        <v>88</v>
      </c>
      <c r="C14" s="202" t="s">
        <v>89</v>
      </c>
      <c r="D14" s="185"/>
      <c r="E14" s="184" t="s">
        <v>296</v>
      </c>
      <c r="F14" s="202" t="s">
        <v>88</v>
      </c>
      <c r="G14" s="202" t="s">
        <v>89</v>
      </c>
      <c r="H14" s="202"/>
      <c r="I14" s="184" t="s">
        <v>297</v>
      </c>
      <c r="J14" s="202" t="s">
        <v>88</v>
      </c>
      <c r="K14" s="231" t="s">
        <v>89</v>
      </c>
    </row>
    <row r="15" s="163" customFormat="1" ht="15.75" spans="1:11">
      <c r="A15" s="189"/>
      <c r="B15" s="203"/>
      <c r="C15" s="203"/>
      <c r="D15" s="190"/>
      <c r="E15" s="189"/>
      <c r="F15" s="203"/>
      <c r="G15" s="203"/>
      <c r="H15" s="203"/>
      <c r="I15" s="189"/>
      <c r="J15" s="203"/>
      <c r="K15" s="203"/>
    </row>
    <row r="16" s="164" customFormat="1" spans="1:11">
      <c r="A16" s="168" t="s">
        <v>298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s="163" customFormat="1" spans="1:11">
      <c r="A17" s="178" t="s">
        <v>299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6"/>
    </row>
    <row r="18" s="163" customFormat="1" spans="1:11">
      <c r="A18" s="178" t="s">
        <v>300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6"/>
    </row>
    <row r="19" s="163" customFormat="1" spans="1:1">
      <c r="A19" s="163" t="s">
        <v>301</v>
      </c>
    </row>
    <row r="20" s="163" customFormat="1" spans="1:11">
      <c r="A20" s="205" t="s">
        <v>302</v>
      </c>
      <c r="B20" s="196"/>
      <c r="C20" s="196"/>
      <c r="D20" s="196"/>
      <c r="E20" s="196"/>
      <c r="F20" s="196"/>
      <c r="G20" s="196"/>
      <c r="H20" s="196"/>
      <c r="I20" s="196"/>
      <c r="J20" s="196"/>
      <c r="K20" s="230"/>
    </row>
    <row r="21" s="163" customForma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s="163" customForma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7"/>
    </row>
    <row r="23" s="163" customForma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37"/>
    </row>
    <row r="24" s="163" customFormat="1" spans="1:1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37"/>
    </row>
    <row r="25" s="163" customFormat="1" spans="1:11">
      <c r="A25" s="206" t="s">
        <v>303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7"/>
    </row>
    <row r="26" s="163" customFormat="1" spans="1:11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37"/>
    </row>
    <row r="27" s="163" customFormat="1" spans="1:11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38"/>
    </row>
    <row r="28" s="163" customFormat="1" spans="1:11">
      <c r="A28" s="178" t="s">
        <v>129</v>
      </c>
      <c r="B28" s="180"/>
      <c r="C28" s="196" t="s">
        <v>67</v>
      </c>
      <c r="D28" s="196" t="s">
        <v>68</v>
      </c>
      <c r="E28" s="177"/>
      <c r="F28" s="177"/>
      <c r="G28" s="177"/>
      <c r="H28" s="177"/>
      <c r="I28" s="177"/>
      <c r="J28" s="177"/>
      <c r="K28" s="229"/>
    </row>
    <row r="29" s="163" customFormat="1" ht="15.75" spans="1:11">
      <c r="A29" s="210" t="s">
        <v>304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39"/>
    </row>
    <row r="30" s="163" customFormat="1" ht="15.75" spans="1:11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</row>
    <row r="31" s="163" customFormat="1" spans="1:11">
      <c r="A31" s="213" t="s">
        <v>305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40"/>
    </row>
    <row r="32" s="163" customFormat="1" spans="1:11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41"/>
    </row>
    <row r="33" s="163" customFormat="1" ht="17.25" customHeight="1" spans="1:11">
      <c r="A33" s="217" t="s">
        <v>306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s="163" customFormat="1" ht="17.25" customHeight="1" spans="1:11">
      <c r="A34" s="217" t="s">
        <v>307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42"/>
    </row>
    <row r="35" s="163" customFormat="1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42"/>
    </row>
    <row r="36" s="163" customFormat="1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42"/>
    </row>
    <row r="37" s="163" customFormat="1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42"/>
    </row>
    <row r="38" s="163" customFormat="1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42"/>
    </row>
    <row r="39" s="163" customFormat="1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37"/>
    </row>
    <row r="40" s="163" customFormat="1" ht="17.25" customHeight="1" spans="1:11">
      <c r="A40" s="219"/>
      <c r="B40" s="207"/>
      <c r="C40" s="207"/>
      <c r="D40" s="207"/>
      <c r="E40" s="207"/>
      <c r="F40" s="207"/>
      <c r="G40" s="207"/>
      <c r="H40" s="207"/>
      <c r="I40" s="207"/>
      <c r="J40" s="207"/>
      <c r="K40" s="237"/>
    </row>
    <row r="41" s="163" customFormat="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43"/>
    </row>
    <row r="42" s="163" customFormat="1" ht="18.75" customHeight="1" spans="1:11">
      <c r="A42" s="222" t="s">
        <v>308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44"/>
    </row>
    <row r="43" s="165" customFormat="1" ht="18.75" customHeight="1" spans="1:11">
      <c r="A43" s="178" t="s">
        <v>309</v>
      </c>
      <c r="B43" s="180"/>
      <c r="C43" s="180"/>
      <c r="D43" s="177" t="s">
        <v>310</v>
      </c>
      <c r="E43" s="177"/>
      <c r="F43" s="224" t="s">
        <v>311</v>
      </c>
      <c r="G43" s="225"/>
      <c r="H43" s="180" t="s">
        <v>312</v>
      </c>
      <c r="I43" s="180"/>
      <c r="J43" s="180" t="s">
        <v>313</v>
      </c>
      <c r="K43" s="236"/>
    </row>
    <row r="44" s="163" customFormat="1" ht="18.75" customHeight="1" spans="1:13">
      <c r="A44" s="178" t="s">
        <v>189</v>
      </c>
      <c r="B44" s="180"/>
      <c r="C44" s="180"/>
      <c r="D44" s="180"/>
      <c r="E44" s="180"/>
      <c r="F44" s="180"/>
      <c r="G44" s="180"/>
      <c r="H44" s="180"/>
      <c r="I44" s="180"/>
      <c r="J44" s="180"/>
      <c r="K44" s="236"/>
      <c r="M44" s="165"/>
    </row>
    <row r="45" s="163" customFormat="1" ht="30.95" customHeight="1" spans="1:11">
      <c r="A45" s="178"/>
      <c r="B45" s="180"/>
      <c r="C45" s="180"/>
      <c r="D45" s="180"/>
      <c r="E45" s="180"/>
      <c r="F45" s="180"/>
      <c r="G45" s="180"/>
      <c r="H45" s="180"/>
      <c r="I45" s="180"/>
      <c r="J45" s="180"/>
      <c r="K45" s="236"/>
    </row>
    <row r="46" s="163" customFormat="1" ht="18.75" customHeight="1" spans="1:11">
      <c r="A46" s="178"/>
      <c r="B46" s="180"/>
      <c r="C46" s="180"/>
      <c r="D46" s="180"/>
      <c r="E46" s="180"/>
      <c r="F46" s="180"/>
      <c r="G46" s="180"/>
      <c r="H46" s="180"/>
      <c r="I46" s="180"/>
      <c r="J46" s="180"/>
      <c r="K46" s="236"/>
    </row>
    <row r="47" s="163" customFormat="1" ht="32.1" customHeight="1" spans="1:11">
      <c r="A47" s="182" t="s">
        <v>141</v>
      </c>
      <c r="B47" s="226" t="s">
        <v>314</v>
      </c>
      <c r="C47" s="226"/>
      <c r="D47" s="184" t="s">
        <v>315</v>
      </c>
      <c r="E47" s="185" t="s">
        <v>316</v>
      </c>
      <c r="F47" s="184" t="s">
        <v>145</v>
      </c>
      <c r="G47" s="227" t="s">
        <v>76</v>
      </c>
      <c r="H47" s="187" t="s">
        <v>146</v>
      </c>
      <c r="I47" s="187"/>
      <c r="J47" s="226" t="s">
        <v>147</v>
      </c>
      <c r="K47" s="245"/>
    </row>
    <row r="48" s="163" customFormat="1" ht="16.5" customHeight="1"/>
    <row r="49" s="163" customFormat="1" ht="16.5" customHeight="1"/>
    <row r="50" s="163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M3" sqref="M3"/>
    </sheetView>
  </sheetViews>
  <sheetFormatPr defaultColWidth="10.125" defaultRowHeight="1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3" customFormat="1" ht="26.25" spans="1:11">
      <c r="A1" s="167" t="s">
        <v>264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="163" customFormat="1" spans="1:11">
      <c r="A2" s="168" t="s">
        <v>53</v>
      </c>
      <c r="B2" s="169" t="s">
        <v>54</v>
      </c>
      <c r="C2" s="169"/>
      <c r="D2" s="170" t="s">
        <v>62</v>
      </c>
      <c r="E2" s="110" t="s">
        <v>63</v>
      </c>
      <c r="F2" s="111"/>
      <c r="G2" s="171" t="s">
        <v>70</v>
      </c>
      <c r="H2" s="171"/>
      <c r="I2" s="204" t="s">
        <v>57</v>
      </c>
      <c r="J2" s="171" t="s">
        <v>58</v>
      </c>
      <c r="K2" s="228"/>
    </row>
    <row r="3" s="163" customFormat="1" ht="42" customHeight="1" spans="1:11">
      <c r="A3" s="172" t="s">
        <v>78</v>
      </c>
      <c r="B3" s="173">
        <v>2000</v>
      </c>
      <c r="C3" s="173"/>
      <c r="D3" s="174" t="s">
        <v>265</v>
      </c>
      <c r="E3" s="175" t="s">
        <v>266</v>
      </c>
      <c r="F3" s="176"/>
      <c r="G3" s="176"/>
      <c r="H3" s="177" t="s">
        <v>267</v>
      </c>
      <c r="I3" s="177"/>
      <c r="J3" s="177"/>
      <c r="K3" s="229"/>
    </row>
    <row r="4" s="163" customFormat="1" spans="1:11">
      <c r="A4" s="178" t="s">
        <v>74</v>
      </c>
      <c r="B4" s="179">
        <v>3</v>
      </c>
      <c r="C4" s="179">
        <v>5</v>
      </c>
      <c r="D4" s="180" t="s">
        <v>268</v>
      </c>
      <c r="E4" s="181"/>
      <c r="F4" s="181"/>
      <c r="G4" s="181"/>
      <c r="H4" s="180" t="s">
        <v>269</v>
      </c>
      <c r="I4" s="180"/>
      <c r="J4" s="196" t="s">
        <v>67</v>
      </c>
      <c r="K4" s="230" t="s">
        <v>68</v>
      </c>
    </row>
    <row r="5" s="163" customFormat="1" spans="1:11">
      <c r="A5" s="178" t="s">
        <v>270</v>
      </c>
      <c r="B5" s="173">
        <v>1</v>
      </c>
      <c r="C5" s="173"/>
      <c r="D5" s="174" t="s">
        <v>271</v>
      </c>
      <c r="E5" s="174" t="s">
        <v>272</v>
      </c>
      <c r="F5" s="174" t="s">
        <v>273</v>
      </c>
      <c r="G5" s="174" t="s">
        <v>274</v>
      </c>
      <c r="H5" s="180" t="s">
        <v>275</v>
      </c>
      <c r="I5" s="180"/>
      <c r="J5" s="196" t="s">
        <v>67</v>
      </c>
      <c r="K5" s="230" t="s">
        <v>68</v>
      </c>
    </row>
    <row r="6" s="163" customFormat="1" ht="15.75" spans="1:11">
      <c r="A6" s="182" t="s">
        <v>276</v>
      </c>
      <c r="B6" s="183">
        <v>80</v>
      </c>
      <c r="C6" s="183"/>
      <c r="D6" s="184" t="s">
        <v>277</v>
      </c>
      <c r="E6" s="185"/>
      <c r="F6" s="186"/>
      <c r="G6" s="187">
        <v>1407</v>
      </c>
      <c r="H6" s="188" t="s">
        <v>278</v>
      </c>
      <c r="I6" s="188"/>
      <c r="J6" s="202" t="s">
        <v>67</v>
      </c>
      <c r="K6" s="231" t="s">
        <v>68</v>
      </c>
    </row>
    <row r="7" s="163" customFormat="1" ht="15.75" spans="1:11">
      <c r="A7" s="189"/>
      <c r="B7" s="190"/>
      <c r="C7" s="190"/>
      <c r="D7" s="189"/>
      <c r="E7" s="190"/>
      <c r="F7" s="191"/>
      <c r="G7" s="189"/>
      <c r="H7" s="191"/>
      <c r="I7" s="190"/>
      <c r="J7" s="190"/>
      <c r="K7" s="190"/>
    </row>
    <row r="8" s="163" customFormat="1" spans="1:11">
      <c r="A8" s="192" t="s">
        <v>279</v>
      </c>
      <c r="B8" s="193" t="s">
        <v>280</v>
      </c>
      <c r="C8" s="193" t="s">
        <v>281</v>
      </c>
      <c r="D8" s="193" t="s">
        <v>282</v>
      </c>
      <c r="E8" s="193" t="s">
        <v>283</v>
      </c>
      <c r="F8" s="193" t="s">
        <v>284</v>
      </c>
      <c r="G8" s="194" t="s">
        <v>317</v>
      </c>
      <c r="H8" s="195"/>
      <c r="I8" s="195"/>
      <c r="J8" s="195"/>
      <c r="K8" s="232"/>
    </row>
    <row r="9" s="163" customFormat="1" spans="1:11">
      <c r="A9" s="178" t="s">
        <v>286</v>
      </c>
      <c r="B9" s="180"/>
      <c r="C9" s="196" t="s">
        <v>67</v>
      </c>
      <c r="D9" s="196" t="s">
        <v>68</v>
      </c>
      <c r="E9" s="174" t="s">
        <v>287</v>
      </c>
      <c r="F9" s="197" t="s">
        <v>288</v>
      </c>
      <c r="G9" s="198"/>
      <c r="H9" s="199"/>
      <c r="I9" s="199"/>
      <c r="J9" s="199"/>
      <c r="K9" s="233"/>
    </row>
    <row r="10" s="163" customFormat="1" spans="1:11">
      <c r="A10" s="178" t="s">
        <v>289</v>
      </c>
      <c r="B10" s="180"/>
      <c r="C10" s="196" t="s">
        <v>67</v>
      </c>
      <c r="D10" s="196" t="s">
        <v>68</v>
      </c>
      <c r="E10" s="174" t="s">
        <v>290</v>
      </c>
      <c r="F10" s="197" t="s">
        <v>291</v>
      </c>
      <c r="G10" s="198" t="s">
        <v>292</v>
      </c>
      <c r="H10" s="199"/>
      <c r="I10" s="199"/>
      <c r="J10" s="199"/>
      <c r="K10" s="233"/>
    </row>
    <row r="11" s="163" customFormat="1" spans="1:11">
      <c r="A11" s="200" t="s">
        <v>195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34"/>
    </row>
    <row r="12" s="163" customFormat="1" spans="1:11">
      <c r="A12" s="172" t="s">
        <v>92</v>
      </c>
      <c r="B12" s="196" t="s">
        <v>88</v>
      </c>
      <c r="C12" s="196" t="s">
        <v>89</v>
      </c>
      <c r="D12" s="197"/>
      <c r="E12" s="174" t="s">
        <v>90</v>
      </c>
      <c r="F12" s="196" t="s">
        <v>88</v>
      </c>
      <c r="G12" s="196" t="s">
        <v>89</v>
      </c>
      <c r="H12" s="196"/>
      <c r="I12" s="174" t="s">
        <v>293</v>
      </c>
      <c r="J12" s="196" t="s">
        <v>88</v>
      </c>
      <c r="K12" s="230" t="s">
        <v>89</v>
      </c>
    </row>
    <row r="13" s="163" customFormat="1" spans="1:11">
      <c r="A13" s="172" t="s">
        <v>95</v>
      </c>
      <c r="B13" s="196" t="s">
        <v>88</v>
      </c>
      <c r="C13" s="196" t="s">
        <v>89</v>
      </c>
      <c r="D13" s="197"/>
      <c r="E13" s="174" t="s">
        <v>100</v>
      </c>
      <c r="F13" s="196" t="s">
        <v>88</v>
      </c>
      <c r="G13" s="196" t="s">
        <v>89</v>
      </c>
      <c r="H13" s="196"/>
      <c r="I13" s="174" t="s">
        <v>294</v>
      </c>
      <c r="J13" s="196" t="s">
        <v>88</v>
      </c>
      <c r="K13" s="230" t="s">
        <v>89</v>
      </c>
    </row>
    <row r="14" s="163" customFormat="1" ht="15.75" spans="1:11">
      <c r="A14" s="182" t="s">
        <v>295</v>
      </c>
      <c r="B14" s="202" t="s">
        <v>88</v>
      </c>
      <c r="C14" s="202" t="s">
        <v>89</v>
      </c>
      <c r="D14" s="185"/>
      <c r="E14" s="184" t="s">
        <v>296</v>
      </c>
      <c r="F14" s="202" t="s">
        <v>88</v>
      </c>
      <c r="G14" s="202" t="s">
        <v>89</v>
      </c>
      <c r="H14" s="202"/>
      <c r="I14" s="184" t="s">
        <v>297</v>
      </c>
      <c r="J14" s="202" t="s">
        <v>88</v>
      </c>
      <c r="K14" s="231" t="s">
        <v>89</v>
      </c>
    </row>
    <row r="15" s="163" customFormat="1" ht="15.75" spans="1:11">
      <c r="A15" s="189"/>
      <c r="B15" s="203"/>
      <c r="C15" s="203"/>
      <c r="D15" s="190"/>
      <c r="E15" s="189"/>
      <c r="F15" s="203"/>
      <c r="G15" s="203"/>
      <c r="H15" s="203"/>
      <c r="I15" s="189"/>
      <c r="J15" s="203"/>
      <c r="K15" s="203"/>
    </row>
    <row r="16" s="164" customFormat="1" spans="1:11">
      <c r="A16" s="168" t="s">
        <v>298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5"/>
    </row>
    <row r="17" s="163" customFormat="1" spans="1:11">
      <c r="A17" s="178" t="s">
        <v>299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6"/>
    </row>
    <row r="18" s="163" customFormat="1" spans="1:11">
      <c r="A18" s="178" t="s">
        <v>300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6"/>
    </row>
    <row r="19" s="163" customFormat="1" spans="1:1">
      <c r="A19" s="163" t="s">
        <v>318</v>
      </c>
    </row>
    <row r="20" s="163" customFormat="1" spans="1:11">
      <c r="A20" s="205" t="s">
        <v>319</v>
      </c>
      <c r="B20" s="196"/>
      <c r="C20" s="196"/>
      <c r="D20" s="196"/>
      <c r="E20" s="196"/>
      <c r="F20" s="196"/>
      <c r="G20" s="196"/>
      <c r="H20" s="196"/>
      <c r="I20" s="196"/>
      <c r="J20" s="196"/>
      <c r="K20" s="230"/>
    </row>
    <row r="21" s="163" customForma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7"/>
    </row>
    <row r="22" s="163" customForma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7"/>
    </row>
    <row r="23" s="163" customForma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37"/>
    </row>
    <row r="24" s="163" customFormat="1" spans="1:1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37"/>
    </row>
    <row r="25" s="163" customFormat="1" spans="1:11">
      <c r="A25" s="206" t="s">
        <v>303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7"/>
    </row>
    <row r="26" s="163" customFormat="1" spans="1:11">
      <c r="A26" s="206"/>
      <c r="B26" s="207"/>
      <c r="C26" s="207"/>
      <c r="D26" s="207"/>
      <c r="E26" s="207"/>
      <c r="F26" s="207"/>
      <c r="G26" s="207"/>
      <c r="H26" s="207"/>
      <c r="I26" s="207"/>
      <c r="J26" s="207"/>
      <c r="K26" s="237"/>
    </row>
    <row r="27" s="163" customFormat="1" spans="1:11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38"/>
    </row>
    <row r="28" s="163" customFormat="1" spans="1:11">
      <c r="A28" s="178" t="s">
        <v>129</v>
      </c>
      <c r="B28" s="180"/>
      <c r="C28" s="196" t="s">
        <v>67</v>
      </c>
      <c r="D28" s="196" t="s">
        <v>68</v>
      </c>
      <c r="E28" s="177"/>
      <c r="F28" s="177"/>
      <c r="G28" s="177"/>
      <c r="H28" s="177"/>
      <c r="I28" s="177"/>
      <c r="J28" s="177"/>
      <c r="K28" s="229"/>
    </row>
    <row r="29" s="163" customFormat="1" ht="15.75" spans="1:11">
      <c r="A29" s="210" t="s">
        <v>304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39"/>
    </row>
    <row r="30" s="163" customFormat="1" ht="15.75" spans="1:11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</row>
    <row r="31" s="163" customFormat="1" spans="1:11">
      <c r="A31" s="213" t="s">
        <v>305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40"/>
    </row>
    <row r="32" s="163" customFormat="1" spans="1:11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41"/>
    </row>
    <row r="33" s="163" customFormat="1" ht="17.25" customHeight="1" spans="1:11">
      <c r="A33" s="217" t="s">
        <v>306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s="163" customFormat="1" ht="17.25" customHeight="1" spans="1:11">
      <c r="A34" s="217" t="s">
        <v>307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42"/>
    </row>
    <row r="35" s="163" customFormat="1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42"/>
    </row>
    <row r="36" s="163" customFormat="1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42"/>
    </row>
    <row r="37" s="163" customFormat="1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42"/>
    </row>
    <row r="38" s="163" customFormat="1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42"/>
    </row>
    <row r="39" s="163" customFormat="1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37"/>
    </row>
    <row r="40" s="163" customFormat="1" ht="17.25" customHeight="1" spans="1:11">
      <c r="A40" s="219"/>
      <c r="B40" s="207"/>
      <c r="C40" s="207"/>
      <c r="D40" s="207"/>
      <c r="E40" s="207"/>
      <c r="F40" s="207"/>
      <c r="G40" s="207"/>
      <c r="H40" s="207"/>
      <c r="I40" s="207"/>
      <c r="J40" s="207"/>
      <c r="K40" s="237"/>
    </row>
    <row r="41" s="163" customFormat="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43"/>
    </row>
    <row r="42" s="163" customFormat="1" ht="18.75" customHeight="1" spans="1:11">
      <c r="A42" s="222" t="s">
        <v>308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44"/>
    </row>
    <row r="43" s="165" customFormat="1" ht="18.75" customHeight="1" spans="1:11">
      <c r="A43" s="178" t="s">
        <v>309</v>
      </c>
      <c r="B43" s="180"/>
      <c r="C43" s="180"/>
      <c r="D43" s="177" t="s">
        <v>310</v>
      </c>
      <c r="E43" s="177"/>
      <c r="F43" s="224" t="s">
        <v>311</v>
      </c>
      <c r="G43" s="225"/>
      <c r="H43" s="180" t="s">
        <v>312</v>
      </c>
      <c r="I43" s="180"/>
      <c r="J43" s="180" t="s">
        <v>313</v>
      </c>
      <c r="K43" s="236"/>
    </row>
    <row r="44" s="163" customFormat="1" ht="18.75" customHeight="1" spans="1:13">
      <c r="A44" s="178" t="s">
        <v>189</v>
      </c>
      <c r="B44" s="180"/>
      <c r="C44" s="180"/>
      <c r="D44" s="180"/>
      <c r="E44" s="180"/>
      <c r="F44" s="180"/>
      <c r="G44" s="180"/>
      <c r="H44" s="180"/>
      <c r="I44" s="180"/>
      <c r="J44" s="180"/>
      <c r="K44" s="236"/>
      <c r="M44" s="165"/>
    </row>
    <row r="45" s="163" customFormat="1" ht="30.95" customHeight="1" spans="1:11">
      <c r="A45" s="178"/>
      <c r="B45" s="180"/>
      <c r="C45" s="180"/>
      <c r="D45" s="180"/>
      <c r="E45" s="180"/>
      <c r="F45" s="180"/>
      <c r="G45" s="180"/>
      <c r="H45" s="180"/>
      <c r="I45" s="180"/>
      <c r="J45" s="180"/>
      <c r="K45" s="236"/>
    </row>
    <row r="46" s="163" customFormat="1" ht="18.75" customHeight="1" spans="1:11">
      <c r="A46" s="178"/>
      <c r="B46" s="180"/>
      <c r="C46" s="180"/>
      <c r="D46" s="180"/>
      <c r="E46" s="180"/>
      <c r="F46" s="180"/>
      <c r="G46" s="180"/>
      <c r="H46" s="180"/>
      <c r="I46" s="180"/>
      <c r="J46" s="180"/>
      <c r="K46" s="236"/>
    </row>
    <row r="47" s="163" customFormat="1" ht="32.1" customHeight="1" spans="1:11">
      <c r="A47" s="182" t="s">
        <v>141</v>
      </c>
      <c r="B47" s="226" t="s">
        <v>314</v>
      </c>
      <c r="C47" s="226"/>
      <c r="D47" s="184" t="s">
        <v>315</v>
      </c>
      <c r="E47" s="185" t="s">
        <v>316</v>
      </c>
      <c r="F47" s="184" t="s">
        <v>145</v>
      </c>
      <c r="G47" s="227" t="s">
        <v>320</v>
      </c>
      <c r="H47" s="187" t="s">
        <v>146</v>
      </c>
      <c r="I47" s="187"/>
      <c r="J47" s="226" t="s">
        <v>147</v>
      </c>
      <c r="K47" s="245"/>
    </row>
    <row r="48" s="163" customFormat="1" ht="16.5" customHeight="1"/>
    <row r="49" s="163" customFormat="1" ht="16.5" customHeight="1"/>
    <row r="50" s="163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2024-03-19T07:58:34Z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4712F23CF68645DD989C735E613B458B</vt:lpwstr>
  </property>
</Properties>
</file>