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<sst xmlns="http://schemas.openxmlformats.org/spreadsheetml/2006/main" count="664" uniqueCount="332">
  <si>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</si>
  <si>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</si>
  <si>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</si>
  <si>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</si>
  <si>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</si>
  <si>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</si>
  <si>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</si>
  <si>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</si>
  <si>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</si>
  <si>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</si>
  <si>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</si>
  <si>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</si>
  <si>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</si>
  <si>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</si>
  <si>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</si>
  <si>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</si>
  <si>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</si>
  <si>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</si>
  <si>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</si>
  <si>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</si>
  <si>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</si>
  <si>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</si>
  <si>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</si>
  <si>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</si>
  <si>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</si>
  <si>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</si>
  <si>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</si>
  <si>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</si>
  <si>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</si>
  <si>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</si>
  <si>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</si>
  <si>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</si>
  <si>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</si>
  <si>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</si>
  <si>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</si>
  <si>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</si>
  <si>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</si>
  <si>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</si>
  <si>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</si>
  <si>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</si>
  <si>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</si>
  <si>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</si>
  <si>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</si>
  <si>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</si>
  <si>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</si>
  <si>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</si>
  <si>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</si>
  <si>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</si>
  <si>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</si>
  <si>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</si>
  <si>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</si>
  <si>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</si>
  <si>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</si>
  <si>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</si>
  <si>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</si>
  <si>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</si>
  <si>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</si>
  <si>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</si>
  <si>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</si>
  <si>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</si>
  <si>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</si>
  <si>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</si>
  <si>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</si>
  <si>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</si>
  <si>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</si>
  <si>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</si>
  <si>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</si>
  <si>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</si>
  <si>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</si>
  <si>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</si>
  <si>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</si>
  <si>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</si>
  <si>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</si>
  <si>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</si>
  <si>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</si>
  <si>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</si>
  <si>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</si>
  <si>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</si>
  <si>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</si>
  <si>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</si>
  <si>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</si>
  <si>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</si>
  <si>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</si>
  <si>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</si>
  <si>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</si>
  <si>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</si>
  <si>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</si>
  <si>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</si>
  <si>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</si>
  <si>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</si>
  <si>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</si>
  <si>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</si>
  <si>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</si>
  <si>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</si>
  <si>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</si>
  <si>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</si>
  <si>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</si>
  <si>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</si>
  <si>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</si>
  <si>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</si>
  <si>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</si>
  <si>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</si>
  <si>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</si>
  <si>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</si>
  <si>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</si>
  <si>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</si>
  <si>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</si>
  <si>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</si>
  <si>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</si>
  <si>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</si>
  <si>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</si>
  <si>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</si>
  <si>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</si>
  <si>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</si>
  <si>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</si>
  <si>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</si>
  <si>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</si>
  <si>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</si>
  <si>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</si>
  <si>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</si>
  <si>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</si>
  <si>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</si>
  <si>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</si>
  <si>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</si>
  <si>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</si>
  <si>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</si>
  <si>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</si>
  <si>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</si>
  <si>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</si>
  <si>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</si>
  <si>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</si>
  <si>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</si>
  <si>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</si>
  <si>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</si>
  <si>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</si>
  <si>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</si>
  <si>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</si>
  <si>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</si>
  <si>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</si>
  <si>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</si>
  <si>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</si>
  <si>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</si>
  <si>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</si>
  <si>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</si>
  <si>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</si>
  <si>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</si>
  <si>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</si>
  <si>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</si>
  <si>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TAZZAM81513</t>
  </si>
  <si>
    <t>男式连帽针织皮肤衣</t>
  </si>
  <si>
    <t>探越天津</t>
  </si>
  <si>
    <t>合同日期</t>
  </si>
  <si>
    <t>1-27/2-29/3-22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</si>
  <si>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</si>
  <si>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</si>
  <si>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</si>
  <si>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</si>
  <si>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</si>
  <si>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</si>
  <si>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</si>
  <si>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</si>
  <si>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</si>
  <si>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</si>
  <si>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</si>
  <si>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</si>
  <si>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</si>
  <si>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</si>
  <si>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</si>
  <si>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</si>
  <si>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</si>
  <si>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</si>
  <si>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</si>
  <si>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</si>
  <si>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</si>
  <si>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</si>
  <si>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</si>
  <si>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</si>
  <si>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</si>
  <si>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</si>
  <si>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</si>
  <si>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</si>
  <si>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</si>
  <si>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</si>
  <si>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</si>
  <si>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</si>
  <si>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</si>
  <si>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1.断线2件</t>
  </si>
  <si>
    <t>2包漏1件</t>
  </si>
  <si>
    <t>3.脏污1件，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</si>
  <si>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</si>
  <si>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</si>
  <si>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</si>
  <si>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</si>
  <si>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</si>
  <si>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</si>
  <si>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此次出货5574件，按照探路者要求抽箱验货200件，返修5件，未超标，同意出货。</t>
  </si>
  <si>
    <t>品控部</t>
  </si>
  <si>
    <t>检验人</t>
  </si>
  <si>
    <t>杨金玲</t>
  </si>
  <si>
    <t>李</t>
  </si>
  <si>
    <t>QC规格测量表</t>
  </si>
  <si>
    <t>指示规格 FINAL SPAC</t>
  </si>
  <si>
    <t>样品规格 FINAL SPAC</t>
  </si>
  <si>
    <t>165/88B</t>
  </si>
  <si>
    <t>170/92B</t>
  </si>
  <si>
    <t>175/96B</t>
  </si>
  <si>
    <t>180/100B</t>
  </si>
  <si>
    <t>185/104B</t>
  </si>
  <si>
    <t>190/108B</t>
  </si>
  <si>
    <t>原力蓝</t>
  </si>
  <si>
    <t>冷松绿</t>
  </si>
  <si>
    <t>山影灰</t>
  </si>
  <si>
    <t>后中长</t>
  </si>
  <si>
    <t>+0.5 +1</t>
  </si>
  <si>
    <t>+1  +1</t>
  </si>
  <si>
    <t>+1 +0.5</t>
  </si>
  <si>
    <t>+1  +0.5</t>
  </si>
  <si>
    <t>前中长</t>
  </si>
  <si>
    <t>0  +1</t>
  </si>
  <si>
    <t>+1  0</t>
  </si>
  <si>
    <t>前中拉链长</t>
  </si>
  <si>
    <t>+0.5  0</t>
  </si>
  <si>
    <t>前领高</t>
  </si>
  <si>
    <t>0  0</t>
  </si>
  <si>
    <t>+0.5  +0.5</t>
  </si>
  <si>
    <t>胸围</t>
  </si>
  <si>
    <t>-0.5  0</t>
  </si>
  <si>
    <t>-0.5 0</t>
  </si>
  <si>
    <t>-0.5  -0.5</t>
  </si>
  <si>
    <t>摆围</t>
  </si>
  <si>
    <t>+0.5  +1</t>
  </si>
  <si>
    <t>+0.5 +0.5</t>
  </si>
  <si>
    <t>0 +0.5</t>
  </si>
  <si>
    <t>肩宽</t>
  </si>
  <si>
    <t>+0.6  0</t>
  </si>
  <si>
    <t>+0.3  0</t>
  </si>
  <si>
    <t>+0.7  0</t>
  </si>
  <si>
    <t>-0.6  +0.4</t>
  </si>
  <si>
    <t>肩点袖长</t>
  </si>
  <si>
    <t>0  +0.5</t>
  </si>
  <si>
    <t>+0.5 0</t>
  </si>
  <si>
    <t>袖肥/2</t>
  </si>
  <si>
    <t>0  -0.5</t>
  </si>
  <si>
    <t>+0.5  -0.5</t>
  </si>
  <si>
    <t>袖肘围/2</t>
  </si>
  <si>
    <t>+0.6  1</t>
  </si>
  <si>
    <t>+0.3  1</t>
  </si>
  <si>
    <t>+0.5 +0.6</t>
  </si>
  <si>
    <t>+0.7  1</t>
  </si>
  <si>
    <t>-0.6  +0.5</t>
  </si>
  <si>
    <t>袖口围/2（拉量）</t>
  </si>
  <si>
    <t>0  +0.6</t>
  </si>
  <si>
    <t>+0.5  +0.6</t>
  </si>
  <si>
    <t>0  1</t>
  </si>
  <si>
    <t>+0.5 1</t>
  </si>
  <si>
    <t>袖口围/2（松量）</t>
  </si>
  <si>
    <t>0  -0.6</t>
  </si>
  <si>
    <t>-0.5  1</t>
  </si>
  <si>
    <t>+0.5  -0.6</t>
  </si>
  <si>
    <t>+0.5  1</t>
  </si>
  <si>
    <t>下领围</t>
  </si>
  <si>
    <t>+0.6  2</t>
  </si>
  <si>
    <t>+0.3  2</t>
  </si>
  <si>
    <t>+0.5 +0.7</t>
  </si>
  <si>
    <t>+0.7  2</t>
  </si>
  <si>
    <t>-0.6  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</si>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</sst>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8" borderId="6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8" applyNumberFormat="0" applyFill="0" applyAlignment="0" applyProtection="0">
      <alignment vertical="center"/>
    </xf>
    <xf numFmtId="0" fontId="39" fillId="0" borderId="68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70" applyNumberFormat="0" applyAlignment="0" applyProtection="0">
      <alignment vertical="center"/>
    </xf>
    <xf numFmtId="0" fontId="42" fillId="10" borderId="71" applyNumberFormat="0" applyAlignment="0" applyProtection="0">
      <alignment vertical="center"/>
    </xf>
    <xf numFmtId="0" fontId="43" fillId="10" borderId="70" applyNumberFormat="0" applyAlignment="0" applyProtection="0">
      <alignment vertical="center"/>
    </xf>
    <xf numFmtId="0" fontId="44" fillId="11" borderId="72" applyNumberFormat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3" fillId="0" borderId="0">
      <alignment vertical="center"/>
    </xf>
    <xf numFmtId="0" fontId="18" fillId="0" borderId="0"/>
    <xf numFmtId="0" fontId="13" fillId="0" borderId="0">
      <alignment vertical="center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 vertical="center"/>
    </xf>
    <xf numFmtId="0" fontId="10" fillId="4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horizontal="center" vertical="center"/>
    </xf>
    <xf numFmtId="0" fontId="11" fillId="3" borderId="11" xfId="56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3" fillId="3" borderId="2" xfId="57" applyFill="1" applyBorder="1" applyAlignment="1">
      <alignment horizontal="center"/>
    </xf>
    <xf numFmtId="0" fontId="14" fillId="3" borderId="2" xfId="57" applyFont="1" applyFill="1" applyBorder="1" applyAlignment="1">
      <alignment horizontal="center"/>
    </xf>
    <xf numFmtId="0" fontId="15" fillId="3" borderId="2" xfId="57" applyFont="1" applyFill="1" applyBorder="1" applyAlignment="1">
      <alignment horizontal="center"/>
    </xf>
    <xf numFmtId="0" fontId="15" fillId="3" borderId="2" xfId="57" applyFont="1" applyFill="1" applyBorder="1" applyAlignment="1">
      <alignment horizontal="left"/>
    </xf>
    <xf numFmtId="176" fontId="15" fillId="3" borderId="2" xfId="57" applyNumberFormat="1" applyFont="1" applyFill="1" applyBorder="1" applyAlignment="1">
      <alignment horizontal="center"/>
    </xf>
    <xf numFmtId="0" fontId="16" fillId="0" borderId="2" xfId="49" applyFont="1" applyFill="1" applyBorder="1" applyAlignment="1">
      <alignment horizontal="center"/>
    </xf>
    <xf numFmtId="0" fontId="16" fillId="3" borderId="2" xfId="49" applyFont="1" applyFill="1" applyBorder="1" applyAlignment="1">
      <alignment horizontal="center"/>
    </xf>
    <xf numFmtId="0" fontId="15" fillId="3" borderId="2" xfId="49" applyFont="1" applyFill="1" applyBorder="1" applyAlignment="1">
      <alignment horizontal="center"/>
    </xf>
    <xf numFmtId="0" fontId="11" fillId="4" borderId="2" xfId="56" applyFont="1" applyFill="1" applyBorder="1" applyAlignment="1">
      <alignment horizontal="center" vertical="center"/>
    </xf>
    <xf numFmtId="49" fontId="17" fillId="4" borderId="2" xfId="56" applyNumberFormat="1" applyFont="1" applyFill="1" applyBorder="1" applyAlignment="1">
      <alignment horizontal="center" vertical="center"/>
    </xf>
    <xf numFmtId="0" fontId="18" fillId="4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19" fillId="0" borderId="13" xfId="50" applyFont="1" applyFill="1" applyBorder="1" applyAlignment="1">
      <alignment horizontal="center" vertical="top"/>
    </xf>
    <xf numFmtId="0" fontId="20" fillId="0" borderId="14" xfId="50" applyFont="1" applyFill="1" applyBorder="1" applyAlignment="1">
      <alignment horizontal="left" vertical="center"/>
    </xf>
    <xf numFmtId="0" fontId="15" fillId="4" borderId="15" xfId="50" applyFont="1" applyFill="1" applyBorder="1" applyAlignment="1">
      <alignment horizontal="center" vertical="center"/>
    </xf>
    <xf numFmtId="0" fontId="20" fillId="0" borderId="15" xfId="50" applyFont="1" applyFill="1" applyBorder="1" applyAlignment="1">
      <alignment horizontal="center" vertical="center"/>
    </xf>
    <xf numFmtId="0" fontId="20" fillId="4" borderId="16" xfId="50" applyFont="1" applyFill="1" applyBorder="1" applyAlignment="1">
      <alignment horizontal="center" vertical="center"/>
    </xf>
    <xf numFmtId="0" fontId="20" fillId="4" borderId="17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vertical="center"/>
    </xf>
    <xf numFmtId="0" fontId="15" fillId="4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vertical="center"/>
    </xf>
    <xf numFmtId="58" fontId="21" fillId="4" borderId="19" xfId="50" applyNumberFormat="1" applyFont="1" applyFill="1" applyBorder="1" applyAlignment="1">
      <alignment horizontal="center" vertical="center"/>
    </xf>
    <xf numFmtId="0" fontId="21" fillId="4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horizontal="left" vertical="center"/>
    </xf>
    <xf numFmtId="0" fontId="15" fillId="4" borderId="19" xfId="50" applyFont="1" applyFill="1" applyBorder="1" applyAlignment="1">
      <alignment horizontal="right" vertical="center"/>
    </xf>
    <xf numFmtId="0" fontId="20" fillId="0" borderId="19" xfId="50" applyFont="1" applyFill="1" applyBorder="1" applyAlignment="1">
      <alignment horizontal="left" vertical="center"/>
    </xf>
    <xf numFmtId="0" fontId="20" fillId="4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vertical="center"/>
    </xf>
    <xf numFmtId="0" fontId="22" fillId="4" borderId="21" xfId="50" applyFont="1" applyFill="1" applyBorder="1" applyAlignment="1">
      <alignment horizontal="center" vertical="center" wrapText="1"/>
    </xf>
    <xf numFmtId="0" fontId="22" fillId="4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0" fontId="21" fillId="4" borderId="22" xfId="50" applyFont="1" applyFill="1" applyBorder="1" applyAlignment="1">
      <alignment horizontal="center" vertical="center"/>
    </xf>
    <xf numFmtId="0" fontId="21" fillId="4" borderId="23" xfId="50" applyFont="1" applyFill="1" applyBorder="1" applyAlignment="1">
      <alignment horizontal="center" vertical="center"/>
    </xf>
    <xf numFmtId="0" fontId="21" fillId="4" borderId="24" xfId="50" applyFont="1" applyFill="1" applyBorder="1" applyAlignment="1">
      <alignment horizontal="center" vertical="center"/>
    </xf>
    <xf numFmtId="0" fontId="20" fillId="4" borderId="21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4" borderId="14" xfId="50" applyFont="1" applyFill="1" applyBorder="1" applyAlignment="1">
      <alignment vertical="center"/>
    </xf>
    <xf numFmtId="0" fontId="20" fillId="4" borderId="15" xfId="50" applyFont="1" applyFill="1" applyBorder="1" applyAlignment="1">
      <alignment vertical="center"/>
    </xf>
    <xf numFmtId="0" fontId="21" fillId="4" borderId="16" xfId="50" applyFont="1" applyFill="1" applyBorder="1" applyAlignment="1">
      <alignment horizontal="center" vertical="center"/>
    </xf>
    <xf numFmtId="0" fontId="21" fillId="4" borderId="25" xfId="50" applyFont="1" applyFill="1" applyBorder="1" applyAlignment="1">
      <alignment horizontal="center" vertical="center"/>
    </xf>
    <xf numFmtId="0" fontId="20" fillId="4" borderId="18" xfId="50" applyFont="1" applyFill="1" applyBorder="1" applyAlignment="1">
      <alignment horizontal="left" vertical="center"/>
    </xf>
    <xf numFmtId="0" fontId="21" fillId="4" borderId="19" xfId="50" applyFont="1" applyFill="1" applyBorder="1" applyAlignment="1">
      <alignment horizontal="left" vertical="center"/>
    </xf>
    <xf numFmtId="0" fontId="20" fillId="4" borderId="19" xfId="50" applyFont="1" applyFill="1" applyBorder="1" applyAlignment="1">
      <alignment vertical="center"/>
    </xf>
    <xf numFmtId="0" fontId="21" fillId="4" borderId="19" xfId="50" applyFont="1" applyFill="1" applyBorder="1" applyAlignment="1">
      <alignment vertical="center"/>
    </xf>
    <xf numFmtId="0" fontId="21" fillId="4" borderId="26" xfId="50" applyFont="1" applyFill="1" applyBorder="1" applyAlignment="1">
      <alignment horizontal="center" vertical="center"/>
    </xf>
    <xf numFmtId="0" fontId="21" fillId="4" borderId="27" xfId="50" applyFont="1" applyFill="1" applyBorder="1" applyAlignment="1">
      <alignment horizontal="center" vertical="center"/>
    </xf>
    <xf numFmtId="0" fontId="14" fillId="4" borderId="28" xfId="50" applyFont="1" applyFill="1" applyBorder="1" applyAlignment="1">
      <alignment horizontal="left" vertical="center"/>
    </xf>
    <xf numFmtId="0" fontId="14" fillId="4" borderId="27" xfId="50" applyFont="1" applyFill="1" applyBorder="1" applyAlignment="1">
      <alignment horizontal="left" vertical="center"/>
    </xf>
    <xf numFmtId="0" fontId="20" fillId="4" borderId="18" xfId="50" applyFont="1" applyFill="1" applyBorder="1" applyAlignment="1">
      <alignment vertical="center"/>
    </xf>
    <xf numFmtId="0" fontId="20" fillId="4" borderId="20" xfId="50" applyFont="1" applyFill="1" applyBorder="1" applyAlignment="1">
      <alignment vertical="center"/>
    </xf>
    <xf numFmtId="0" fontId="21" fillId="4" borderId="21" xfId="50" applyFont="1" applyFill="1" applyBorder="1" applyAlignment="1">
      <alignment horizontal="left" vertical="center"/>
    </xf>
    <xf numFmtId="0" fontId="21" fillId="4" borderId="21" xfId="50" applyFont="1" applyFill="1" applyBorder="1" applyAlignment="1">
      <alignment vertical="center"/>
    </xf>
    <xf numFmtId="0" fontId="20" fillId="4" borderId="21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left" vertical="center"/>
    </xf>
    <xf numFmtId="0" fontId="21" fillId="4" borderId="18" xfId="50" applyFont="1" applyFill="1" applyBorder="1" applyAlignment="1">
      <alignment horizontal="left" vertical="center"/>
    </xf>
    <xf numFmtId="0" fontId="21" fillId="4" borderId="28" xfId="50" applyFont="1" applyFill="1" applyBorder="1" applyAlignment="1">
      <alignment horizontal="left" vertical="center"/>
    </xf>
    <xf numFmtId="0" fontId="21" fillId="4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8" fillId="0" borderId="21" xfId="50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18" fillId="4" borderId="28" xfId="50" applyFont="1" applyFill="1" applyBorder="1" applyAlignment="1">
      <alignment horizontal="left" vertical="center"/>
    </xf>
    <xf numFmtId="0" fontId="18" fillId="4" borderId="2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4" fillId="0" borderId="14" xfId="50" applyFont="1" applyFill="1" applyBorder="1" applyAlignment="1">
      <alignment horizontal="left" vertical="center"/>
    </xf>
    <xf numFmtId="0" fontId="14" fillId="0" borderId="15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1" fillId="4" borderId="21" xfId="50" applyFont="1" applyFill="1" applyBorder="1" applyAlignment="1">
      <alignment horizontal="center" vertical="center"/>
    </xf>
    <xf numFmtId="0" fontId="21" fillId="4" borderId="21" xfId="50" applyFont="1" applyFill="1" applyBorder="1" applyAlignment="1">
      <alignment vertical="center" wrapText="1"/>
    </xf>
    <xf numFmtId="58" fontId="21" fillId="4" borderId="21" xfId="50" applyNumberFormat="1" applyFont="1" applyFill="1" applyBorder="1" applyAlignment="1">
      <alignment vertical="center"/>
    </xf>
    <xf numFmtId="0" fontId="20" fillId="0" borderId="21" xfId="50" applyFont="1" applyFill="1" applyBorder="1" applyAlignment="1">
      <alignment horizontal="center" vertical="center"/>
    </xf>
    <xf numFmtId="0" fontId="21" fillId="4" borderId="15" xfId="50" applyFont="1" applyFill="1" applyBorder="1" applyAlignment="1">
      <alignment horizontal="center" vertical="center"/>
    </xf>
    <xf numFmtId="0" fontId="21" fillId="4" borderId="3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1" fillId="4" borderId="33" xfId="50" applyFont="1" applyFill="1" applyBorder="1" applyAlignment="1">
      <alignment horizontal="left" vertical="center"/>
    </xf>
    <xf numFmtId="0" fontId="21" fillId="4" borderId="34" xfId="50" applyFont="1" applyFill="1" applyBorder="1" applyAlignment="1">
      <alignment horizontal="left" vertical="center"/>
    </xf>
    <xf numFmtId="0" fontId="21" fillId="4" borderId="35" xfId="50" applyFont="1" applyFill="1" applyBorder="1" applyAlignment="1">
      <alignment horizontal="center" vertical="center"/>
    </xf>
    <xf numFmtId="0" fontId="21" fillId="4" borderId="36" xfId="50" applyFont="1" applyFill="1" applyBorder="1" applyAlignment="1">
      <alignment horizontal="center" vertical="center"/>
    </xf>
    <xf numFmtId="0" fontId="14" fillId="4" borderId="36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4" borderId="36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18" fillId="0" borderId="34" xfId="50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left" vertical="center"/>
    </xf>
    <xf numFmtId="0" fontId="18" fillId="4" borderId="36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20" fillId="4" borderId="33" xfId="50" applyFont="1" applyFill="1" applyBorder="1" applyAlignment="1">
      <alignment horizontal="left" vertical="center"/>
    </xf>
    <xf numFmtId="0" fontId="21" fillId="4" borderId="34" xfId="50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3" fillId="0" borderId="13" xfId="50" applyFont="1" applyBorder="1" applyAlignment="1">
      <alignment horizontal="center" vertical="top"/>
    </xf>
    <xf numFmtId="0" fontId="24" fillId="0" borderId="37" xfId="50" applyFont="1" applyBorder="1" applyAlignment="1">
      <alignment horizontal="left" vertical="center"/>
    </xf>
    <xf numFmtId="0" fontId="15" fillId="0" borderId="38" xfId="50" applyFont="1" applyBorder="1" applyAlignment="1">
      <alignment horizontal="center" vertical="center"/>
    </xf>
    <xf numFmtId="0" fontId="24" fillId="0" borderId="38" xfId="50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14" fillId="0" borderId="14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24" fillId="0" borderId="14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24" fillId="0" borderId="32" xfId="50" applyFont="1" applyBorder="1" applyAlignment="1">
      <alignment horizontal="center" vertical="center"/>
    </xf>
    <xf numFmtId="0" fontId="14" fillId="0" borderId="18" xfId="50" applyFont="1" applyBorder="1" applyAlignment="1">
      <alignment horizontal="left" vertical="center"/>
    </xf>
    <xf numFmtId="0" fontId="15" fillId="0" borderId="19" xfId="50" applyFont="1" applyBorder="1" applyAlignment="1">
      <alignment horizontal="center" vertical="center"/>
    </xf>
    <xf numFmtId="0" fontId="15" fillId="0" borderId="33" xfId="50" applyFont="1" applyBorder="1" applyAlignment="1">
      <alignment horizontal="center" vertical="center"/>
    </xf>
    <xf numFmtId="0" fontId="14" fillId="0" borderId="19" xfId="50" applyFont="1" applyBorder="1" applyAlignment="1">
      <alignment horizontal="left" vertical="center"/>
    </xf>
    <xf numFmtId="14" fontId="15" fillId="0" borderId="19" xfId="50" applyNumberFormat="1" applyFont="1" applyBorder="1" applyAlignment="1">
      <alignment horizontal="center" vertical="center"/>
    </xf>
    <xf numFmtId="14" fontId="15" fillId="0" borderId="33" xfId="50" applyNumberFormat="1" applyFont="1" applyBorder="1" applyAlignment="1">
      <alignment horizontal="center" vertical="center"/>
    </xf>
    <xf numFmtId="0" fontId="14" fillId="0" borderId="18" xfId="50" applyFont="1" applyBorder="1" applyAlignment="1">
      <alignment vertical="center"/>
    </xf>
    <xf numFmtId="0" fontId="21" fillId="0" borderId="19" xfId="50" applyFont="1" applyBorder="1" applyAlignment="1">
      <alignment horizontal="center" vertical="center"/>
    </xf>
    <xf numFmtId="0" fontId="21" fillId="0" borderId="33" xfId="50" applyFont="1" applyBorder="1" applyAlignment="1">
      <alignment horizontal="center" vertical="center"/>
    </xf>
    <xf numFmtId="0" fontId="15" fillId="0" borderId="19" xfId="50" applyFont="1" applyBorder="1" applyAlignment="1">
      <alignment vertical="center"/>
    </xf>
    <xf numFmtId="0" fontId="15" fillId="0" borderId="33" xfId="50" applyFont="1" applyBorder="1" applyAlignment="1">
      <alignment vertical="center"/>
    </xf>
    <xf numFmtId="0" fontId="14" fillId="0" borderId="18" xfId="50" applyFont="1" applyBorder="1" applyAlignment="1">
      <alignment horizontal="center" vertical="center"/>
    </xf>
    <xf numFmtId="0" fontId="15" fillId="0" borderId="18" xfId="50" applyFont="1" applyBorder="1" applyAlignment="1">
      <alignment horizontal="left" vertical="center"/>
    </xf>
    <xf numFmtId="0" fontId="14" fillId="0" borderId="20" xfId="50" applyFont="1" applyBorder="1" applyAlignment="1">
      <alignment horizontal="left" vertical="center"/>
    </xf>
    <xf numFmtId="0" fontId="15" fillId="0" borderId="21" xfId="50" applyFont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14" fillId="0" borderId="21" xfId="50" applyFont="1" applyBorder="1" applyAlignment="1">
      <alignment horizontal="left" vertical="center"/>
    </xf>
    <xf numFmtId="14" fontId="15" fillId="0" borderId="21" xfId="50" applyNumberFormat="1" applyFont="1" applyBorder="1" applyAlignment="1">
      <alignment horizontal="center" vertical="center"/>
    </xf>
    <xf numFmtId="14" fontId="15" fillId="0" borderId="34" xfId="50" applyNumberFormat="1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24" fillId="0" borderId="0" xfId="50" applyFont="1" applyBorder="1" applyAlignment="1">
      <alignment horizontal="left" vertical="center"/>
    </xf>
    <xf numFmtId="0" fontId="14" fillId="0" borderId="14" xfId="50" applyFont="1" applyBorder="1" applyAlignment="1">
      <alignment vertical="center"/>
    </xf>
    <xf numFmtId="0" fontId="18" fillId="0" borderId="15" xfId="50" applyFont="1" applyBorder="1" applyAlignment="1">
      <alignment horizontal="left" vertical="center"/>
    </xf>
    <xf numFmtId="0" fontId="15" fillId="0" borderId="15" xfId="50" applyFont="1" applyBorder="1" applyAlignment="1">
      <alignment horizontal="left" vertical="center"/>
    </xf>
    <xf numFmtId="0" fontId="18" fillId="0" borderId="15" xfId="50" applyFont="1" applyBorder="1" applyAlignment="1">
      <alignment vertical="center"/>
    </xf>
    <xf numFmtId="0" fontId="14" fillId="0" borderId="15" xfId="50" applyFont="1" applyBorder="1" applyAlignment="1">
      <alignment vertical="center"/>
    </xf>
    <xf numFmtId="0" fontId="18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vertical="center"/>
    </xf>
    <xf numFmtId="0" fontId="14" fillId="0" borderId="19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21" fillId="0" borderId="15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15" fillId="0" borderId="21" xfId="5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4" fillId="0" borderId="18" xfId="50" applyFont="1" applyFill="1" applyBorder="1" applyAlignment="1">
      <alignment horizontal="left" vertical="center"/>
    </xf>
    <xf numFmtId="0" fontId="15" fillId="0" borderId="19" xfId="50" applyFont="1" applyFill="1" applyBorder="1" applyAlignment="1">
      <alignment horizontal="left" vertical="center"/>
    </xf>
    <xf numFmtId="0" fontId="14" fillId="0" borderId="20" xfId="50" applyFont="1" applyBorder="1" applyAlignment="1">
      <alignment horizontal="center" vertical="center"/>
    </xf>
    <xf numFmtId="0" fontId="14" fillId="0" borderId="21" xfId="50" applyFont="1" applyBorder="1" applyAlignment="1">
      <alignment horizontal="center" vertical="center"/>
    </xf>
    <xf numFmtId="0" fontId="14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23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25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4" fillId="0" borderId="28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24" fillId="0" borderId="40" xfId="50" applyFont="1" applyBorder="1" applyAlignment="1">
      <alignment vertical="center"/>
    </xf>
    <xf numFmtId="0" fontId="15" fillId="0" borderId="41" xfId="50" applyFont="1" applyBorder="1" applyAlignment="1">
      <alignment horizontal="center" vertical="center"/>
    </xf>
    <xf numFmtId="0" fontId="24" fillId="0" borderId="41" xfId="50" applyFont="1" applyBorder="1" applyAlignment="1">
      <alignment vertical="center"/>
    </xf>
    <xf numFmtId="0" fontId="15" fillId="0" borderId="41" xfId="50" applyFont="1" applyBorder="1" applyAlignment="1">
      <alignment vertical="center"/>
    </xf>
    <xf numFmtId="58" fontId="18" fillId="0" borderId="41" xfId="50" applyNumberFormat="1" applyFont="1" applyBorder="1" applyAlignment="1">
      <alignment vertical="center"/>
    </xf>
    <xf numFmtId="0" fontId="24" fillId="0" borderId="41" xfId="50" applyFont="1" applyBorder="1" applyAlignment="1">
      <alignment horizontal="center" vertical="center"/>
    </xf>
    <xf numFmtId="0" fontId="24" fillId="0" borderId="42" xfId="50" applyFont="1" applyFill="1" applyBorder="1" applyAlignment="1">
      <alignment horizontal="left" vertical="center"/>
    </xf>
    <xf numFmtId="0" fontId="24" fillId="0" borderId="41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center" vertical="center"/>
    </xf>
    <xf numFmtId="0" fontId="24" fillId="0" borderId="44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horizontal="center" vertical="center"/>
    </xf>
    <xf numFmtId="0" fontId="18" fillId="0" borderId="38" xfId="50" applyFont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5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horizontal="center" vertical="center"/>
    </xf>
    <xf numFmtId="0" fontId="15" fillId="0" borderId="34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20" fillId="0" borderId="15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14" fillId="0" borderId="34" xfId="50" applyFont="1" applyBorder="1" applyAlignment="1">
      <alignment horizontal="center" vertical="center"/>
    </xf>
    <xf numFmtId="0" fontId="20" fillId="0" borderId="33" xfId="50" applyFont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4" fillId="0" borderId="36" xfId="50" applyFont="1" applyBorder="1" applyAlignment="1">
      <alignment horizontal="left" vertical="center"/>
    </xf>
    <xf numFmtId="0" fontId="15" fillId="0" borderId="47" xfId="50" applyFont="1" applyBorder="1" applyAlignment="1">
      <alignment horizontal="center" vertical="center"/>
    </xf>
    <xf numFmtId="0" fontId="24" fillId="0" borderId="48" xfId="50" applyFont="1" applyFill="1" applyBorder="1" applyAlignment="1">
      <alignment horizontal="left" vertical="center"/>
    </xf>
    <xf numFmtId="0" fontId="24" fillId="0" borderId="49" xfId="50" applyFont="1" applyFill="1" applyBorder="1" applyAlignment="1">
      <alignment horizontal="center" vertical="center"/>
    </xf>
    <xf numFmtId="0" fontId="24" fillId="0" borderId="34" xfId="50" applyFont="1" applyFill="1" applyBorder="1" applyAlignment="1">
      <alignment horizontal="center" vertical="center"/>
    </xf>
    <xf numFmtId="0" fontId="18" fillId="0" borderId="41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5" fillId="0" borderId="13" xfId="50" applyFont="1" applyBorder="1" applyAlignment="1">
      <alignment horizontal="center" vertical="top"/>
    </xf>
    <xf numFmtId="0" fontId="15" fillId="0" borderId="26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4" fillId="0" borderId="2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/>
    </xf>
    <xf numFmtId="0" fontId="14" fillId="0" borderId="29" xfId="50" applyFont="1" applyBorder="1" applyAlignment="1">
      <alignment horizontal="left" vertical="center"/>
    </xf>
    <xf numFmtId="0" fontId="24" fillId="0" borderId="42" xfId="50" applyFont="1" applyBorder="1" applyAlignment="1">
      <alignment horizontal="left" vertical="center"/>
    </xf>
    <xf numFmtId="0" fontId="24" fillId="0" borderId="41" xfId="50" applyFont="1" applyBorder="1" applyAlignment="1">
      <alignment horizontal="left" vertical="center"/>
    </xf>
    <xf numFmtId="0" fontId="14" fillId="0" borderId="43" xfId="50" applyFont="1" applyBorder="1" applyAlignment="1">
      <alignment vertical="center"/>
    </xf>
    <xf numFmtId="0" fontId="18" fillId="0" borderId="44" xfId="50" applyFont="1" applyBorder="1" applyAlignment="1">
      <alignment horizontal="left" vertical="center"/>
    </xf>
    <xf numFmtId="0" fontId="15" fillId="0" borderId="44" xfId="50" applyFont="1" applyBorder="1" applyAlignment="1">
      <alignment horizontal="left" vertical="center"/>
    </xf>
    <xf numFmtId="0" fontId="18" fillId="0" borderId="44" xfId="50" applyFont="1" applyBorder="1" applyAlignment="1">
      <alignment vertical="center"/>
    </xf>
    <xf numFmtId="0" fontId="14" fillId="0" borderId="44" xfId="50" applyFont="1" applyBorder="1" applyAlignment="1">
      <alignment vertical="center"/>
    </xf>
    <xf numFmtId="0" fontId="14" fillId="0" borderId="43" xfId="50" applyFont="1" applyBorder="1" applyAlignment="1">
      <alignment horizontal="center" vertical="center"/>
    </xf>
    <xf numFmtId="0" fontId="15" fillId="0" borderId="44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8" fillId="0" borderId="19" xfId="50" applyFont="1" applyBorder="1" applyAlignment="1">
      <alignment horizontal="center" vertical="center"/>
    </xf>
    <xf numFmtId="0" fontId="14" fillId="0" borderId="39" xfId="50" applyFont="1" applyBorder="1" applyAlignment="1">
      <alignment horizontal="left" vertical="center" wrapText="1"/>
    </xf>
    <xf numFmtId="0" fontId="14" fillId="0" borderId="23" xfId="50" applyFont="1" applyBorder="1" applyAlignment="1">
      <alignment horizontal="left" vertical="center" wrapText="1"/>
    </xf>
    <xf numFmtId="0" fontId="14" fillId="0" borderId="43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26" fillId="0" borderId="51" xfId="50" applyFont="1" applyBorder="1" applyAlignment="1">
      <alignment horizontal="left" vertical="center" wrapText="1"/>
    </xf>
    <xf numFmtId="9" fontId="15" fillId="0" borderId="19" xfId="5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9" fontId="15" fillId="0" borderId="30" xfId="50" applyNumberFormat="1" applyFont="1" applyBorder="1" applyAlignment="1">
      <alignment horizontal="left" vertical="center"/>
    </xf>
    <xf numFmtId="9" fontId="15" fillId="0" borderId="25" xfId="50" applyNumberFormat="1" applyFont="1" applyBorder="1" applyAlignment="1">
      <alignment horizontal="left" vertical="center"/>
    </xf>
    <xf numFmtId="9" fontId="15" fillId="0" borderId="39" xfId="50" applyNumberFormat="1" applyFont="1" applyBorder="1" applyAlignment="1">
      <alignment horizontal="left" vertical="center"/>
    </xf>
    <xf numFmtId="9" fontId="15" fillId="0" borderId="23" xfId="50" applyNumberFormat="1" applyFont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/>
    </xf>
    <xf numFmtId="0" fontId="15" fillId="0" borderId="53" xfId="50" applyFont="1" applyFill="1" applyBorder="1" applyAlignment="1">
      <alignment horizontal="left" vertical="center"/>
    </xf>
    <xf numFmtId="0" fontId="24" fillId="0" borderId="37" xfId="50" applyFont="1" applyBorder="1" applyAlignment="1">
      <alignment vertical="center"/>
    </xf>
    <xf numFmtId="0" fontId="27" fillId="0" borderId="41" xfId="50" applyFont="1" applyBorder="1" applyAlignment="1">
      <alignment horizontal="center" vertical="center"/>
    </xf>
    <xf numFmtId="0" fontId="24" fillId="0" borderId="38" xfId="50" applyFont="1" applyBorder="1" applyAlignment="1">
      <alignment vertical="center"/>
    </xf>
    <xf numFmtId="0" fontId="15" fillId="0" borderId="54" xfId="50" applyFont="1" applyBorder="1" applyAlignment="1">
      <alignment vertical="center"/>
    </xf>
    <xf numFmtId="0" fontId="24" fillId="0" borderId="54" xfId="50" applyFont="1" applyBorder="1" applyAlignment="1">
      <alignment vertical="center"/>
    </xf>
    <xf numFmtId="58" fontId="18" fillId="0" borderId="38" xfId="50" applyNumberFormat="1" applyFont="1" applyBorder="1" applyAlignment="1">
      <alignment vertical="center"/>
    </xf>
    <xf numFmtId="0" fontId="24" fillId="0" borderId="29" xfId="50" applyFont="1" applyBorder="1" applyAlignment="1">
      <alignment horizontal="center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8" fillId="0" borderId="54" xfId="50" applyFont="1" applyBorder="1" applyAlignment="1">
      <alignment vertical="center"/>
    </xf>
    <xf numFmtId="0" fontId="14" fillId="0" borderId="55" xfId="50" applyFont="1" applyBorder="1" applyAlignment="1">
      <alignment horizontal="left" vertical="center"/>
    </xf>
    <xf numFmtId="0" fontId="24" fillId="0" borderId="48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6" xfId="50" applyFont="1" applyBorder="1" applyAlignment="1">
      <alignment horizontal="left" vertical="center" wrapText="1"/>
    </xf>
    <xf numFmtId="0" fontId="14" fillId="0" borderId="49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 wrapText="1"/>
    </xf>
    <xf numFmtId="0" fontId="22" fillId="0" borderId="33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15" fillId="0" borderId="35" xfId="50" applyNumberFormat="1" applyFont="1" applyBorder="1" applyAlignment="1">
      <alignment horizontal="left" vertical="center"/>
    </xf>
    <xf numFmtId="9" fontId="15" fillId="0" borderId="46" xfId="50" applyNumberFormat="1" applyFont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24" fillId="0" borderId="57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55" xfId="50" applyFont="1" applyFill="1" applyBorder="1" applyAlignment="1">
      <alignment horizontal="left" vertical="center"/>
    </xf>
    <xf numFmtId="0" fontId="28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9" fillId="0" borderId="6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4" xfId="51"/>
    <cellStyle name="常规 38 2" xfId="52"/>
    <cellStyle name="常规 23" xfId="53"/>
    <cellStyle name="常规 68 3" xfId="54"/>
    <cellStyle name="常规 72" xfId="55"/>
    <cellStyle name="常规 3" xfId="56"/>
    <cellStyle name="常规 28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318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318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318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114300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114300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114300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53" customWidth="1"/>
    <col min="3" max="3" width="10.1666666666667" customWidth="1"/>
  </cols>
  <sheetData>
    <row r="1" ht="21" customHeight="1" spans="1:2">
      <c r="A1" s="354"/>
      <c r="B1" s="355" t="s">
        <v>0</v>
      </c>
    </row>
    <row r="2" spans="1:2">
      <c r="A2" s="9">
        <v>1</v>
      </c>
      <c r="B2" s="356" t="s">
        <v>1</v>
      </c>
    </row>
    <row r="3" spans="1:2">
      <c r="A3" s="9">
        <v>2</v>
      </c>
      <c r="B3" s="356" t="s">
        <v>2</v>
      </c>
    </row>
    <row r="4" spans="1:2">
      <c r="A4" s="9">
        <v>3</v>
      </c>
      <c r="B4" s="356" t="s">
        <v>3</v>
      </c>
    </row>
    <row r="5" spans="1:2">
      <c r="A5" s="9">
        <v>4</v>
      </c>
      <c r="B5" s="356" t="s">
        <v>4</v>
      </c>
    </row>
    <row r="6" spans="1:2">
      <c r="A6" s="9">
        <v>5</v>
      </c>
      <c r="B6" s="356" t="s">
        <v>5</v>
      </c>
    </row>
    <row r="7" spans="1:2">
      <c r="A7" s="9">
        <v>6</v>
      </c>
      <c r="B7" s="356" t="s">
        <v>6</v>
      </c>
    </row>
    <row r="8" s="352" customFormat="1" ht="15" customHeight="1" spans="1:2">
      <c r="A8" s="357">
        <v>7</v>
      </c>
      <c r="B8" s="358" t="s">
        <v>7</v>
      </c>
    </row>
    <row r="9" ht="19" customHeight="1" spans="1:2">
      <c r="A9" s="354"/>
      <c r="B9" s="359" t="s">
        <v>8</v>
      </c>
    </row>
    <row r="10" ht="16" customHeight="1" spans="1:2">
      <c r="A10" s="9">
        <v>1</v>
      </c>
      <c r="B10" s="360" t="s">
        <v>9</v>
      </c>
    </row>
    <row r="11" spans="1:2">
      <c r="A11" s="9">
        <v>2</v>
      </c>
      <c r="B11" s="356" t="s">
        <v>10</v>
      </c>
    </row>
    <row r="12" spans="1:2">
      <c r="A12" s="9">
        <v>3</v>
      </c>
      <c r="B12" s="358" t="s">
        <v>11</v>
      </c>
    </row>
    <row r="13" spans="1:2">
      <c r="A13" s="9">
        <v>4</v>
      </c>
      <c r="B13" s="356" t="s">
        <v>12</v>
      </c>
    </row>
    <row r="14" spans="1:2">
      <c r="A14" s="9">
        <v>5</v>
      </c>
      <c r="B14" s="356" t="s">
        <v>13</v>
      </c>
    </row>
    <row r="15" spans="1:2">
      <c r="A15" s="9">
        <v>6</v>
      </c>
      <c r="B15" s="356" t="s">
        <v>14</v>
      </c>
    </row>
    <row r="16" spans="1:2">
      <c r="A16" s="9">
        <v>7</v>
      </c>
      <c r="B16" s="356" t="s">
        <v>15</v>
      </c>
    </row>
    <row r="17" spans="1:2">
      <c r="A17" s="9">
        <v>8</v>
      </c>
      <c r="B17" s="356" t="s">
        <v>16</v>
      </c>
    </row>
    <row r="18" spans="1:2">
      <c r="A18" s="9">
        <v>9</v>
      </c>
      <c r="B18" s="356" t="s">
        <v>17</v>
      </c>
    </row>
    <row r="19" spans="1:2">
      <c r="A19" s="9"/>
      <c r="B19" s="356"/>
    </row>
    <row r="20" ht="20.25" spans="1:2">
      <c r="A20" s="354"/>
      <c r="B20" s="355" t="s">
        <v>18</v>
      </c>
    </row>
    <row r="21" spans="1:2">
      <c r="A21" s="9">
        <v>1</v>
      </c>
      <c r="B21" s="361" t="s">
        <v>19</v>
      </c>
    </row>
    <row r="22" spans="1:2">
      <c r="A22" s="9">
        <v>2</v>
      </c>
      <c r="B22" s="356" t="s">
        <v>20</v>
      </c>
    </row>
    <row r="23" spans="1:2">
      <c r="A23" s="9">
        <v>3</v>
      </c>
      <c r="B23" s="356" t="s">
        <v>21</v>
      </c>
    </row>
    <row r="24" spans="1:2">
      <c r="A24" s="9">
        <v>4</v>
      </c>
      <c r="B24" s="356" t="s">
        <v>22</v>
      </c>
    </row>
    <row r="25" spans="1:2">
      <c r="A25" s="9">
        <v>5</v>
      </c>
      <c r="B25" s="356" t="s">
        <v>23</v>
      </c>
    </row>
    <row r="26" spans="1:2">
      <c r="A26" s="9">
        <v>6</v>
      </c>
      <c r="B26" s="356" t="s">
        <v>24</v>
      </c>
    </row>
    <row r="27" spans="1:2">
      <c r="A27" s="9">
        <v>7</v>
      </c>
      <c r="B27" s="356" t="s">
        <v>25</v>
      </c>
    </row>
    <row r="28" spans="1:2">
      <c r="A28" s="9">
        <v>8</v>
      </c>
      <c r="B28" s="356" t="s">
        <v>26</v>
      </c>
    </row>
    <row r="29" spans="1:2">
      <c r="A29" s="9"/>
      <c r="B29" s="356"/>
    </row>
    <row r="30" ht="20.25" spans="1:2">
      <c r="A30" s="354"/>
      <c r="B30" s="355" t="s">
        <v>27</v>
      </c>
    </row>
    <row r="31" spans="1:2">
      <c r="A31" s="9">
        <v>1</v>
      </c>
      <c r="B31" s="361" t="s">
        <v>28</v>
      </c>
    </row>
    <row r="32" spans="1:2">
      <c r="A32" s="9">
        <v>2</v>
      </c>
      <c r="B32" s="356" t="s">
        <v>29</v>
      </c>
    </row>
    <row r="33" spans="1:2">
      <c r="A33" s="9">
        <v>3</v>
      </c>
      <c r="B33" s="356" t="s">
        <v>30</v>
      </c>
    </row>
    <row r="34" spans="1:2">
      <c r="A34" s="9">
        <v>4</v>
      </c>
      <c r="B34" s="356" t="s">
        <v>31</v>
      </c>
    </row>
    <row r="35" spans="1:2">
      <c r="A35" s="9">
        <v>5</v>
      </c>
      <c r="B35" s="356" t="s">
        <v>32</v>
      </c>
    </row>
    <row r="36" spans="1:2">
      <c r="A36" s="9">
        <v>6</v>
      </c>
      <c r="B36" s="356" t="s">
        <v>33</v>
      </c>
    </row>
    <row r="37" spans="1:2">
      <c r="A37" s="9">
        <v>7</v>
      </c>
      <c r="B37" s="356" t="s">
        <v>34</v>
      </c>
    </row>
    <row r="38" spans="1:2">
      <c r="A38" s="9"/>
      <c r="B38" s="356"/>
    </row>
    <row r="40" spans="1:2">
      <c r="A40" s="362" t="s">
        <v>35</v>
      </c>
      <c r="B40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315</v>
      </c>
      <c r="B2" s="24" t="s">
        <v>268</v>
      </c>
      <c r="C2" s="24" t="s">
        <v>269</v>
      </c>
      <c r="D2" s="24" t="s">
        <v>270</v>
      </c>
      <c r="E2" s="24" t="s">
        <v>271</v>
      </c>
      <c r="F2" s="24" t="s">
        <v>272</v>
      </c>
      <c r="G2" s="23" t="s">
        <v>316</v>
      </c>
      <c r="H2" s="23" t="s">
        <v>317</v>
      </c>
      <c r="I2" s="23" t="s">
        <v>318</v>
      </c>
      <c r="J2" s="23" t="s">
        <v>317</v>
      </c>
      <c r="K2" s="23" t="s">
        <v>319</v>
      </c>
      <c r="L2" s="23" t="s">
        <v>317</v>
      </c>
      <c r="M2" s="24" t="s">
        <v>311</v>
      </c>
      <c r="N2" s="24" t="s">
        <v>289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315</v>
      </c>
      <c r="B4" s="26" t="s">
        <v>320</v>
      </c>
      <c r="C4" s="26" t="s">
        <v>312</v>
      </c>
      <c r="D4" s="26" t="s">
        <v>270</v>
      </c>
      <c r="E4" s="24" t="s">
        <v>271</v>
      </c>
      <c r="F4" s="24" t="s">
        <v>272</v>
      </c>
      <c r="G4" s="23" t="s">
        <v>316</v>
      </c>
      <c r="H4" s="23" t="s">
        <v>317</v>
      </c>
      <c r="I4" s="23" t="s">
        <v>318</v>
      </c>
      <c r="J4" s="23" t="s">
        <v>317</v>
      </c>
      <c r="K4" s="23" t="s">
        <v>319</v>
      </c>
      <c r="L4" s="23" t="s">
        <v>317</v>
      </c>
      <c r="M4" s="24" t="s">
        <v>311</v>
      </c>
      <c r="N4" s="24" t="s">
        <v>289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291</v>
      </c>
      <c r="B11" s="13"/>
      <c r="C11" s="13"/>
      <c r="D11" s="14"/>
      <c r="E11" s="15"/>
      <c r="F11" s="27"/>
      <c r="G11" s="22"/>
      <c r="H11" s="27"/>
      <c r="I11" s="12" t="s">
        <v>292</v>
      </c>
      <c r="J11" s="13"/>
      <c r="K11" s="13"/>
      <c r="L11" s="13"/>
      <c r="M11" s="13"/>
      <c r="N11" s="20"/>
    </row>
    <row r="12" ht="16.5" spans="1:14">
      <c r="A12" s="16" t="s">
        <v>321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311</v>
      </c>
      <c r="L2" s="5" t="s">
        <v>289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291</v>
      </c>
      <c r="B11" s="13"/>
      <c r="C11" s="13"/>
      <c r="D11" s="13"/>
      <c r="E11" s="14"/>
      <c r="F11" s="15"/>
      <c r="G11" s="22"/>
      <c r="H11" s="12" t="s">
        <v>292</v>
      </c>
      <c r="I11" s="13"/>
      <c r="J11" s="13"/>
      <c r="K11" s="13"/>
      <c r="L11" s="20"/>
    </row>
    <row r="12" ht="16.5" spans="1:12">
      <c r="A12" s="16" t="s">
        <v>327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312</v>
      </c>
      <c r="D2" s="5" t="s">
        <v>270</v>
      </c>
      <c r="E2" s="5" t="s">
        <v>271</v>
      </c>
      <c r="F2" s="4" t="s">
        <v>329</v>
      </c>
      <c r="G2" s="4" t="s">
        <v>297</v>
      </c>
      <c r="H2" s="6" t="s">
        <v>298</v>
      </c>
      <c r="I2" s="18" t="s">
        <v>300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301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331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2" t="s">
        <v>36</v>
      </c>
      <c r="C2" s="333"/>
      <c r="D2" s="333"/>
      <c r="E2" s="333"/>
      <c r="F2" s="333"/>
      <c r="G2" s="333"/>
      <c r="H2" s="333"/>
      <c r="I2" s="347"/>
    </row>
    <row r="3" ht="28" customHeight="1" spans="2:9">
      <c r="B3" s="334"/>
      <c r="C3" s="335"/>
      <c r="D3" s="336" t="s">
        <v>37</v>
      </c>
      <c r="E3" s="337"/>
      <c r="F3" s="338" t="s">
        <v>38</v>
      </c>
      <c r="G3" s="339"/>
      <c r="H3" s="336" t="s">
        <v>39</v>
      </c>
      <c r="I3" s="348"/>
    </row>
    <row r="4" ht="28" customHeight="1" spans="2:9">
      <c r="B4" s="334" t="s">
        <v>40</v>
      </c>
      <c r="C4" s="335" t="s">
        <v>41</v>
      </c>
      <c r="D4" s="335" t="s">
        <v>42</v>
      </c>
      <c r="E4" s="335" t="s">
        <v>43</v>
      </c>
      <c r="F4" s="340" t="s">
        <v>42</v>
      </c>
      <c r="G4" s="340" t="s">
        <v>43</v>
      </c>
      <c r="H4" s="335" t="s">
        <v>42</v>
      </c>
      <c r="I4" s="349" t="s">
        <v>43</v>
      </c>
    </row>
    <row r="5" ht="28" customHeight="1" spans="2:9">
      <c r="B5" s="341" t="s">
        <v>44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8" customHeight="1" spans="2:9">
      <c r="B6" s="341" t="s">
        <v>45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8" customHeight="1" spans="2:9">
      <c r="B7" s="341" t="s">
        <v>46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8" customHeight="1" spans="2:9">
      <c r="B8" s="341" t="s">
        <v>47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8" customHeight="1" spans="2:9">
      <c r="B9" s="341" t="s">
        <v>48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8" customHeight="1" spans="2:9">
      <c r="B10" s="341" t="s">
        <v>49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8" customHeight="1" spans="2:9">
      <c r="B11" s="341" t="s">
        <v>50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8" customHeight="1" spans="2:9">
      <c r="B12" s="343" t="s">
        <v>51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52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62"/>
    <col min="10" max="10" width="8.83333333333333" style="162" customWidth="1"/>
    <col min="11" max="11" width="12" style="162" customWidth="1"/>
    <col min="12" max="16384" width="10.3333333333333" style="162"/>
  </cols>
  <sheetData>
    <row r="1" ht="21" spans="1:11">
      <c r="A1" s="266" t="s">
        <v>53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5" spans="1:11">
      <c r="A2" s="164" t="s">
        <v>54</v>
      </c>
      <c r="B2" s="165"/>
      <c r="C2" s="165"/>
      <c r="D2" s="166" t="s">
        <v>55</v>
      </c>
      <c r="E2" s="166"/>
      <c r="F2" s="165"/>
      <c r="G2" s="165"/>
      <c r="H2" s="167" t="s">
        <v>56</v>
      </c>
      <c r="I2" s="240"/>
      <c r="J2" s="240"/>
      <c r="K2" s="241"/>
    </row>
    <row r="3" ht="14.25" spans="1:11">
      <c r="A3" s="168" t="s">
        <v>57</v>
      </c>
      <c r="B3" s="169"/>
      <c r="C3" s="170"/>
      <c r="D3" s="171" t="s">
        <v>58</v>
      </c>
      <c r="E3" s="172"/>
      <c r="F3" s="172"/>
      <c r="G3" s="173"/>
      <c r="H3" s="171" t="s">
        <v>59</v>
      </c>
      <c r="I3" s="172"/>
      <c r="J3" s="172"/>
      <c r="K3" s="173"/>
    </row>
    <row r="4" ht="14.25" spans="1:11">
      <c r="A4" s="174" t="s">
        <v>60</v>
      </c>
      <c r="B4" s="201"/>
      <c r="C4" s="242"/>
      <c r="D4" s="174" t="s">
        <v>61</v>
      </c>
      <c r="E4" s="177"/>
      <c r="F4" s="178"/>
      <c r="G4" s="179"/>
      <c r="H4" s="174" t="s">
        <v>62</v>
      </c>
      <c r="I4" s="177"/>
      <c r="J4" s="201" t="s">
        <v>63</v>
      </c>
      <c r="K4" s="242" t="s">
        <v>64</v>
      </c>
    </row>
    <row r="5" ht="14.25" spans="1:11">
      <c r="A5" s="180" t="s">
        <v>65</v>
      </c>
      <c r="B5" s="201"/>
      <c r="C5" s="242"/>
      <c r="D5" s="174" t="s">
        <v>66</v>
      </c>
      <c r="E5" s="177"/>
      <c r="F5" s="178"/>
      <c r="G5" s="179"/>
      <c r="H5" s="174" t="s">
        <v>67</v>
      </c>
      <c r="I5" s="177"/>
      <c r="J5" s="201" t="s">
        <v>63</v>
      </c>
      <c r="K5" s="242" t="s">
        <v>64</v>
      </c>
    </row>
    <row r="6" ht="14.25" spans="1:11">
      <c r="A6" s="174" t="s">
        <v>68</v>
      </c>
      <c r="B6" s="183"/>
      <c r="C6" s="184"/>
      <c r="D6" s="180" t="s">
        <v>69</v>
      </c>
      <c r="E6" s="203"/>
      <c r="F6" s="178"/>
      <c r="G6" s="179"/>
      <c r="H6" s="174" t="s">
        <v>70</v>
      </c>
      <c r="I6" s="177"/>
      <c r="J6" s="201" t="s">
        <v>63</v>
      </c>
      <c r="K6" s="242" t="s">
        <v>64</v>
      </c>
    </row>
    <row r="7" ht="14.25" spans="1:11">
      <c r="A7" s="174" t="s">
        <v>71</v>
      </c>
      <c r="B7" s="267"/>
      <c r="C7" s="268"/>
      <c r="D7" s="180" t="s">
        <v>72</v>
      </c>
      <c r="E7" s="202"/>
      <c r="F7" s="178"/>
      <c r="G7" s="179"/>
      <c r="H7" s="174" t="s">
        <v>73</v>
      </c>
      <c r="I7" s="177"/>
      <c r="J7" s="201" t="s">
        <v>63</v>
      </c>
      <c r="K7" s="242" t="s">
        <v>64</v>
      </c>
    </row>
    <row r="8" ht="15" spans="1:11">
      <c r="A8" s="269"/>
      <c r="B8" s="188"/>
      <c r="C8" s="189"/>
      <c r="D8" s="187" t="s">
        <v>74</v>
      </c>
      <c r="E8" s="190"/>
      <c r="F8" s="191"/>
      <c r="G8" s="192"/>
      <c r="H8" s="187" t="s">
        <v>75</v>
      </c>
      <c r="I8" s="190"/>
      <c r="J8" s="211" t="s">
        <v>63</v>
      </c>
      <c r="K8" s="244" t="s">
        <v>64</v>
      </c>
    </row>
    <row r="9" ht="15" spans="1:11">
      <c r="A9" s="270" t="s">
        <v>76</v>
      </c>
      <c r="B9" s="271"/>
      <c r="C9" s="271"/>
      <c r="D9" s="271"/>
      <c r="E9" s="271"/>
      <c r="F9" s="271"/>
      <c r="G9" s="271"/>
      <c r="H9" s="271"/>
      <c r="I9" s="271"/>
      <c r="J9" s="271"/>
      <c r="K9" s="313"/>
    </row>
    <row r="10" ht="15" spans="1:11">
      <c r="A10" s="272" t="s">
        <v>77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4"/>
    </row>
    <row r="11" ht="14.25" spans="1:11">
      <c r="A11" s="274" t="s">
        <v>78</v>
      </c>
      <c r="B11" s="275" t="s">
        <v>79</v>
      </c>
      <c r="C11" s="276" t="s">
        <v>80</v>
      </c>
      <c r="D11" s="277"/>
      <c r="E11" s="278" t="s">
        <v>81</v>
      </c>
      <c r="F11" s="275" t="s">
        <v>79</v>
      </c>
      <c r="G11" s="276" t="s">
        <v>80</v>
      </c>
      <c r="H11" s="276" t="s">
        <v>82</v>
      </c>
      <c r="I11" s="278" t="s">
        <v>83</v>
      </c>
      <c r="J11" s="275" t="s">
        <v>79</v>
      </c>
      <c r="K11" s="315" t="s">
        <v>80</v>
      </c>
    </row>
    <row r="12" ht="14.25" spans="1:11">
      <c r="A12" s="180" t="s">
        <v>84</v>
      </c>
      <c r="B12" s="200" t="s">
        <v>79</v>
      </c>
      <c r="C12" s="201" t="s">
        <v>80</v>
      </c>
      <c r="D12" s="202"/>
      <c r="E12" s="203" t="s">
        <v>85</v>
      </c>
      <c r="F12" s="200" t="s">
        <v>79</v>
      </c>
      <c r="G12" s="201" t="s">
        <v>80</v>
      </c>
      <c r="H12" s="201" t="s">
        <v>82</v>
      </c>
      <c r="I12" s="203" t="s">
        <v>86</v>
      </c>
      <c r="J12" s="200" t="s">
        <v>79</v>
      </c>
      <c r="K12" s="242" t="s">
        <v>80</v>
      </c>
    </row>
    <row r="13" ht="14.25" spans="1:11">
      <c r="A13" s="180" t="s">
        <v>87</v>
      </c>
      <c r="B13" s="200" t="s">
        <v>79</v>
      </c>
      <c r="C13" s="201" t="s">
        <v>80</v>
      </c>
      <c r="D13" s="202"/>
      <c r="E13" s="203" t="s">
        <v>88</v>
      </c>
      <c r="F13" s="201" t="s">
        <v>89</v>
      </c>
      <c r="G13" s="201" t="s">
        <v>90</v>
      </c>
      <c r="H13" s="201" t="s">
        <v>82</v>
      </c>
      <c r="I13" s="203" t="s">
        <v>91</v>
      </c>
      <c r="J13" s="200" t="s">
        <v>79</v>
      </c>
      <c r="K13" s="242" t="s">
        <v>80</v>
      </c>
    </row>
    <row r="14" ht="15" spans="1:11">
      <c r="A14" s="187" t="s">
        <v>92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46"/>
    </row>
    <row r="15" ht="15" spans="1:11">
      <c r="A15" s="272" t="s">
        <v>93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4"/>
    </row>
    <row r="16" ht="14.25" spans="1:11">
      <c r="A16" s="279" t="s">
        <v>94</v>
      </c>
      <c r="B16" s="276" t="s">
        <v>89</v>
      </c>
      <c r="C16" s="276" t="s">
        <v>90</v>
      </c>
      <c r="D16" s="280"/>
      <c r="E16" s="281" t="s">
        <v>95</v>
      </c>
      <c r="F16" s="276" t="s">
        <v>89</v>
      </c>
      <c r="G16" s="276" t="s">
        <v>90</v>
      </c>
      <c r="H16" s="282"/>
      <c r="I16" s="281" t="s">
        <v>96</v>
      </c>
      <c r="J16" s="276" t="s">
        <v>89</v>
      </c>
      <c r="K16" s="315" t="s">
        <v>90</v>
      </c>
    </row>
    <row r="17" customHeight="1" spans="1:22">
      <c r="A17" s="185" t="s">
        <v>97</v>
      </c>
      <c r="B17" s="201" t="s">
        <v>89</v>
      </c>
      <c r="C17" s="201" t="s">
        <v>90</v>
      </c>
      <c r="D17" s="175"/>
      <c r="E17" s="217" t="s">
        <v>98</v>
      </c>
      <c r="F17" s="201" t="s">
        <v>89</v>
      </c>
      <c r="G17" s="201" t="s">
        <v>90</v>
      </c>
      <c r="H17" s="283"/>
      <c r="I17" s="217" t="s">
        <v>99</v>
      </c>
      <c r="J17" s="201" t="s">
        <v>89</v>
      </c>
      <c r="K17" s="242" t="s">
        <v>90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4" t="s">
        <v>100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7"/>
    </row>
    <row r="19" s="265" customFormat="1" ht="18" customHeight="1" spans="1:11">
      <c r="A19" s="272" t="s">
        <v>101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4"/>
    </row>
    <row r="20" customHeight="1" spans="1:11">
      <c r="A20" s="286" t="s">
        <v>102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18"/>
    </row>
    <row r="21" ht="21.75" customHeight="1" spans="1:11">
      <c r="A21" s="288" t="s">
        <v>103</v>
      </c>
      <c r="B21" s="217" t="s">
        <v>104</v>
      </c>
      <c r="C21" s="217" t="s">
        <v>105</v>
      </c>
      <c r="D21" s="217" t="s">
        <v>106</v>
      </c>
      <c r="E21" s="217" t="s">
        <v>107</v>
      </c>
      <c r="F21" s="217" t="s">
        <v>108</v>
      </c>
      <c r="G21" s="217" t="s">
        <v>109</v>
      </c>
      <c r="H21" s="217" t="s">
        <v>110</v>
      </c>
      <c r="I21" s="217" t="s">
        <v>111</v>
      </c>
      <c r="J21" s="217" t="s">
        <v>112</v>
      </c>
      <c r="K21" s="254" t="s">
        <v>113</v>
      </c>
    </row>
    <row r="22" customHeight="1" spans="1:11">
      <c r="A22" s="186"/>
      <c r="B22" s="289"/>
      <c r="C22" s="289"/>
      <c r="D22" s="289"/>
      <c r="E22" s="289"/>
      <c r="F22" s="289"/>
      <c r="G22" s="289"/>
      <c r="H22" s="289"/>
      <c r="I22" s="289"/>
      <c r="J22" s="289"/>
      <c r="K22" s="319"/>
    </row>
    <row r="23" customHeight="1" spans="1:11">
      <c r="A23" s="186"/>
      <c r="B23" s="289"/>
      <c r="C23" s="289"/>
      <c r="D23" s="289"/>
      <c r="E23" s="289"/>
      <c r="F23" s="289"/>
      <c r="G23" s="289"/>
      <c r="H23" s="289"/>
      <c r="I23" s="289"/>
      <c r="J23" s="289"/>
      <c r="K23" s="320"/>
    </row>
    <row r="24" customHeight="1" spans="1:11">
      <c r="A24" s="186"/>
      <c r="B24" s="289"/>
      <c r="C24" s="289"/>
      <c r="D24" s="289"/>
      <c r="E24" s="289"/>
      <c r="F24" s="289"/>
      <c r="G24" s="289"/>
      <c r="H24" s="289"/>
      <c r="I24" s="289"/>
      <c r="J24" s="289"/>
      <c r="K24" s="320"/>
    </row>
    <row r="25" customHeight="1" spans="1:11">
      <c r="A25" s="186"/>
      <c r="B25" s="289"/>
      <c r="C25" s="289"/>
      <c r="D25" s="289"/>
      <c r="E25" s="289"/>
      <c r="F25" s="289"/>
      <c r="G25" s="289"/>
      <c r="H25" s="289"/>
      <c r="I25" s="289"/>
      <c r="J25" s="289"/>
      <c r="K25" s="321"/>
    </row>
    <row r="26" customHeight="1" spans="1:11">
      <c r="A26" s="186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186"/>
      <c r="B27" s="289"/>
      <c r="C27" s="289"/>
      <c r="D27" s="289"/>
      <c r="E27" s="289"/>
      <c r="F27" s="289"/>
      <c r="G27" s="289"/>
      <c r="H27" s="289"/>
      <c r="I27" s="289"/>
      <c r="J27" s="289"/>
      <c r="K27" s="321"/>
    </row>
    <row r="28" customHeight="1" spans="1:11">
      <c r="A28" s="186"/>
      <c r="B28" s="289"/>
      <c r="C28" s="289"/>
      <c r="D28" s="289"/>
      <c r="E28" s="289"/>
      <c r="F28" s="289"/>
      <c r="G28" s="289"/>
      <c r="H28" s="289"/>
      <c r="I28" s="289"/>
      <c r="J28" s="289"/>
      <c r="K28" s="321"/>
    </row>
    <row r="29" ht="18" customHeight="1" spans="1:11">
      <c r="A29" s="290" t="s">
        <v>114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2"/>
    </row>
    <row r="30" ht="18.75" customHeight="1" spans="1:1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32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ht="18" customHeight="1" spans="1:11">
      <c r="A32" s="290" t="s">
        <v>115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14.25" spans="1:11">
      <c r="A33" s="296" t="s">
        <v>116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5" spans="1:11">
      <c r="A34" s="86" t="s">
        <v>117</v>
      </c>
      <c r="B34" s="88"/>
      <c r="C34" s="201" t="s">
        <v>63</v>
      </c>
      <c r="D34" s="201" t="s">
        <v>64</v>
      </c>
      <c r="E34" s="298" t="s">
        <v>118</v>
      </c>
      <c r="F34" s="299"/>
      <c r="G34" s="299"/>
      <c r="H34" s="299"/>
      <c r="I34" s="299"/>
      <c r="J34" s="299"/>
      <c r="K34" s="326"/>
    </row>
    <row r="35" ht="15" spans="1:11">
      <c r="A35" s="300" t="s">
        <v>119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4.25" spans="1:11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27"/>
    </row>
    <row r="37" ht="14.25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7"/>
    </row>
    <row r="38" ht="14.25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7"/>
    </row>
    <row r="39" ht="14.25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7"/>
    </row>
    <row r="40" ht="14.25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7"/>
    </row>
    <row r="41" ht="14.25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7"/>
    </row>
    <row r="42" ht="14.25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7"/>
    </row>
    <row r="43" ht="15" spans="1:11">
      <c r="A43" s="219" t="s">
        <v>120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5"/>
    </row>
    <row r="44" ht="15" spans="1:11">
      <c r="A44" s="272" t="s">
        <v>121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4"/>
    </row>
    <row r="45" ht="14.25" spans="1:11">
      <c r="A45" s="279" t="s">
        <v>122</v>
      </c>
      <c r="B45" s="276" t="s">
        <v>89</v>
      </c>
      <c r="C45" s="276" t="s">
        <v>90</v>
      </c>
      <c r="D45" s="276" t="s">
        <v>82</v>
      </c>
      <c r="E45" s="281" t="s">
        <v>123</v>
      </c>
      <c r="F45" s="276" t="s">
        <v>89</v>
      </c>
      <c r="G45" s="276" t="s">
        <v>90</v>
      </c>
      <c r="H45" s="276" t="s">
        <v>82</v>
      </c>
      <c r="I45" s="281" t="s">
        <v>124</v>
      </c>
      <c r="J45" s="276" t="s">
        <v>89</v>
      </c>
      <c r="K45" s="315" t="s">
        <v>90</v>
      </c>
    </row>
    <row r="46" ht="14.25" spans="1:11">
      <c r="A46" s="185" t="s">
        <v>81</v>
      </c>
      <c r="B46" s="201" t="s">
        <v>89</v>
      </c>
      <c r="C46" s="201" t="s">
        <v>90</v>
      </c>
      <c r="D46" s="201" t="s">
        <v>82</v>
      </c>
      <c r="E46" s="217" t="s">
        <v>88</v>
      </c>
      <c r="F46" s="201" t="s">
        <v>89</v>
      </c>
      <c r="G46" s="201" t="s">
        <v>90</v>
      </c>
      <c r="H46" s="201" t="s">
        <v>82</v>
      </c>
      <c r="I46" s="217" t="s">
        <v>99</v>
      </c>
      <c r="J46" s="201" t="s">
        <v>89</v>
      </c>
      <c r="K46" s="242" t="s">
        <v>90</v>
      </c>
    </row>
    <row r="47" ht="15" spans="1:11">
      <c r="A47" s="187" t="s">
        <v>92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46"/>
    </row>
    <row r="48" ht="15" spans="1:11">
      <c r="A48" s="300" t="s">
        <v>125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ht="15" spans="1:11">
      <c r="A50" s="303" t="s">
        <v>126</v>
      </c>
      <c r="B50" s="304" t="s">
        <v>127</v>
      </c>
      <c r="C50" s="304"/>
      <c r="D50" s="305" t="s">
        <v>128</v>
      </c>
      <c r="E50" s="306"/>
      <c r="F50" s="307" t="s">
        <v>129</v>
      </c>
      <c r="G50" s="308"/>
      <c r="H50" s="309" t="s">
        <v>130</v>
      </c>
      <c r="I50" s="328"/>
      <c r="J50" s="329"/>
      <c r="K50" s="330"/>
    </row>
    <row r="51" ht="15" spans="1:11">
      <c r="A51" s="300" t="s">
        <v>131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1"/>
    </row>
    <row r="53" ht="15" spans="1:11">
      <c r="A53" s="303" t="s">
        <v>126</v>
      </c>
      <c r="B53" s="304" t="s">
        <v>127</v>
      </c>
      <c r="C53" s="304"/>
      <c r="D53" s="305" t="s">
        <v>128</v>
      </c>
      <c r="E53" s="312"/>
      <c r="F53" s="307" t="s">
        <v>132</v>
      </c>
      <c r="G53" s="308"/>
      <c r="H53" s="309" t="s">
        <v>130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8" workbookViewId="0">
      <selection activeCell="A13" sqref="A13:K13"/>
    </sheetView>
  </sheetViews>
  <sheetFormatPr defaultColWidth="10" defaultRowHeight="16.5" customHeight="1"/>
  <cols>
    <col min="1" max="16384" width="10" style="162"/>
  </cols>
  <sheetData>
    <row r="1" ht="22.5" customHeight="1" spans="1:11">
      <c r="A1" s="163" t="s">
        <v>133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ht="17.25" customHeight="1" spans="1:11">
      <c r="A2" s="164" t="s">
        <v>54</v>
      </c>
      <c r="B2" s="165"/>
      <c r="C2" s="165"/>
      <c r="D2" s="166" t="s">
        <v>55</v>
      </c>
      <c r="E2" s="166"/>
      <c r="F2" s="165"/>
      <c r="G2" s="165"/>
      <c r="H2" s="167" t="s">
        <v>56</v>
      </c>
      <c r="I2" s="240"/>
      <c r="J2" s="240"/>
      <c r="K2" s="241"/>
    </row>
    <row r="3" customHeight="1" spans="1:11">
      <c r="A3" s="168" t="s">
        <v>57</v>
      </c>
      <c r="B3" s="169"/>
      <c r="C3" s="170"/>
      <c r="D3" s="171" t="s">
        <v>58</v>
      </c>
      <c r="E3" s="172"/>
      <c r="F3" s="172"/>
      <c r="G3" s="173"/>
      <c r="H3" s="171" t="s">
        <v>59</v>
      </c>
      <c r="I3" s="172"/>
      <c r="J3" s="172"/>
      <c r="K3" s="173"/>
    </row>
    <row r="4" customHeight="1" spans="1:11">
      <c r="A4" s="174" t="s">
        <v>60</v>
      </c>
      <c r="B4" s="175"/>
      <c r="C4" s="176"/>
      <c r="D4" s="174" t="s">
        <v>61</v>
      </c>
      <c r="E4" s="177"/>
      <c r="F4" s="178"/>
      <c r="G4" s="179"/>
      <c r="H4" s="174" t="s">
        <v>134</v>
      </c>
      <c r="I4" s="177"/>
      <c r="J4" s="201" t="s">
        <v>63</v>
      </c>
      <c r="K4" s="242" t="s">
        <v>64</v>
      </c>
    </row>
    <row r="5" customHeight="1" spans="1:11">
      <c r="A5" s="180" t="s">
        <v>65</v>
      </c>
      <c r="B5" s="181"/>
      <c r="C5" s="182"/>
      <c r="D5" s="174" t="s">
        <v>135</v>
      </c>
      <c r="E5" s="177"/>
      <c r="F5" s="175"/>
      <c r="G5" s="176"/>
      <c r="H5" s="174" t="s">
        <v>136</v>
      </c>
      <c r="I5" s="177"/>
      <c r="J5" s="201" t="s">
        <v>63</v>
      </c>
      <c r="K5" s="242" t="s">
        <v>64</v>
      </c>
    </row>
    <row r="6" customHeight="1" spans="1:11">
      <c r="A6" s="174" t="s">
        <v>68</v>
      </c>
      <c r="B6" s="183"/>
      <c r="C6" s="184"/>
      <c r="D6" s="174" t="s">
        <v>137</v>
      </c>
      <c r="E6" s="177"/>
      <c r="F6" s="175"/>
      <c r="G6" s="176"/>
      <c r="H6" s="185" t="s">
        <v>138</v>
      </c>
      <c r="I6" s="217"/>
      <c r="J6" s="217"/>
      <c r="K6" s="243"/>
    </row>
    <row r="7" customHeight="1" spans="1:11">
      <c r="A7" s="174" t="s">
        <v>71</v>
      </c>
      <c r="B7" s="175"/>
      <c r="C7" s="176"/>
      <c r="D7" s="174" t="s">
        <v>139</v>
      </c>
      <c r="E7" s="177"/>
      <c r="F7" s="175"/>
      <c r="G7" s="176"/>
      <c r="H7" s="186"/>
      <c r="I7" s="201"/>
      <c r="J7" s="201"/>
      <c r="K7" s="242"/>
    </row>
    <row r="8" customHeight="1" spans="1:11">
      <c r="A8" s="187"/>
      <c r="B8" s="188"/>
      <c r="C8" s="189"/>
      <c r="D8" s="187" t="s">
        <v>74</v>
      </c>
      <c r="E8" s="190"/>
      <c r="F8" s="191"/>
      <c r="G8" s="192"/>
      <c r="H8" s="193"/>
      <c r="I8" s="211"/>
      <c r="J8" s="211"/>
      <c r="K8" s="244"/>
    </row>
    <row r="9" customHeight="1" spans="1:11">
      <c r="A9" s="194" t="s">
        <v>140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78</v>
      </c>
      <c r="B10" s="196" t="s">
        <v>79</v>
      </c>
      <c r="C10" s="197" t="s">
        <v>80</v>
      </c>
      <c r="D10" s="198"/>
      <c r="E10" s="199" t="s">
        <v>83</v>
      </c>
      <c r="F10" s="196" t="s">
        <v>79</v>
      </c>
      <c r="G10" s="197" t="s">
        <v>80</v>
      </c>
      <c r="H10" s="196"/>
      <c r="I10" s="199" t="s">
        <v>81</v>
      </c>
      <c r="J10" s="196" t="s">
        <v>79</v>
      </c>
      <c r="K10" s="245" t="s">
        <v>80</v>
      </c>
    </row>
    <row r="11" customHeight="1" spans="1:11">
      <c r="A11" s="180" t="s">
        <v>84</v>
      </c>
      <c r="B11" s="200" t="s">
        <v>79</v>
      </c>
      <c r="C11" s="201" t="s">
        <v>80</v>
      </c>
      <c r="D11" s="202"/>
      <c r="E11" s="203" t="s">
        <v>86</v>
      </c>
      <c r="F11" s="200" t="s">
        <v>79</v>
      </c>
      <c r="G11" s="201" t="s">
        <v>80</v>
      </c>
      <c r="H11" s="200"/>
      <c r="I11" s="203" t="s">
        <v>91</v>
      </c>
      <c r="J11" s="200" t="s">
        <v>79</v>
      </c>
      <c r="K11" s="242" t="s">
        <v>80</v>
      </c>
    </row>
    <row r="12" customHeight="1" spans="1:11">
      <c r="A12" s="187" t="s">
        <v>118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46"/>
    </row>
    <row r="13" customHeight="1" spans="1:11">
      <c r="A13" s="204" t="s">
        <v>141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/>
      <c r="B14" s="206"/>
      <c r="C14" s="206"/>
      <c r="D14" s="206"/>
      <c r="E14" s="206"/>
      <c r="F14" s="206"/>
      <c r="G14" s="206"/>
      <c r="H14" s="206"/>
      <c r="I14" s="247"/>
      <c r="J14" s="247"/>
      <c r="K14" s="248"/>
    </row>
    <row r="15" customHeight="1" spans="1:11">
      <c r="A15" s="207"/>
      <c r="B15" s="208"/>
      <c r="C15" s="208"/>
      <c r="D15" s="209"/>
      <c r="E15" s="210"/>
      <c r="F15" s="208"/>
      <c r="G15" s="208"/>
      <c r="H15" s="209"/>
      <c r="I15" s="249"/>
      <c r="J15" s="250"/>
      <c r="K15" s="251"/>
    </row>
    <row r="16" customHeight="1" spans="1:11">
      <c r="A16" s="193"/>
      <c r="B16" s="211"/>
      <c r="C16" s="211"/>
      <c r="D16" s="211"/>
      <c r="E16" s="211"/>
      <c r="F16" s="211"/>
      <c r="G16" s="211"/>
      <c r="H16" s="211"/>
      <c r="I16" s="211"/>
      <c r="J16" s="211"/>
      <c r="K16" s="244"/>
    </row>
    <row r="17" customHeight="1" spans="1:11">
      <c r="A17" s="204" t="s">
        <v>142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05"/>
      <c r="B18" s="206"/>
      <c r="C18" s="206"/>
      <c r="D18" s="206"/>
      <c r="E18" s="206"/>
      <c r="F18" s="206"/>
      <c r="G18" s="206"/>
      <c r="H18" s="206"/>
      <c r="I18" s="247"/>
      <c r="J18" s="247"/>
      <c r="K18" s="248"/>
    </row>
    <row r="19" customHeight="1" spans="1:11">
      <c r="A19" s="207"/>
      <c r="B19" s="208"/>
      <c r="C19" s="208"/>
      <c r="D19" s="209"/>
      <c r="E19" s="210"/>
      <c r="F19" s="208"/>
      <c r="G19" s="208"/>
      <c r="H19" s="209"/>
      <c r="I19" s="249"/>
      <c r="J19" s="250"/>
      <c r="K19" s="251"/>
    </row>
    <row r="20" customHeight="1" spans="1:11">
      <c r="A20" s="193"/>
      <c r="B20" s="211"/>
      <c r="C20" s="211"/>
      <c r="D20" s="211"/>
      <c r="E20" s="211"/>
      <c r="F20" s="211"/>
      <c r="G20" s="211"/>
      <c r="H20" s="211"/>
      <c r="I20" s="211"/>
      <c r="J20" s="211"/>
      <c r="K20" s="244"/>
    </row>
    <row r="21" customHeight="1" spans="1:11">
      <c r="A21" s="212" t="s">
        <v>115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75" t="s">
        <v>116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1"/>
    </row>
    <row r="23" customHeight="1" spans="1:11">
      <c r="A23" s="86" t="s">
        <v>117</v>
      </c>
      <c r="B23" s="88"/>
      <c r="C23" s="201" t="s">
        <v>63</v>
      </c>
      <c r="D23" s="201" t="s">
        <v>64</v>
      </c>
      <c r="E23" s="85"/>
      <c r="F23" s="85"/>
      <c r="G23" s="85"/>
      <c r="H23" s="85"/>
      <c r="I23" s="85"/>
      <c r="J23" s="85"/>
      <c r="K23" s="145"/>
    </row>
    <row r="24" customHeight="1" spans="1:11">
      <c r="A24" s="213" t="s">
        <v>143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52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53"/>
    </row>
    <row r="26" customHeight="1" spans="1:11">
      <c r="A26" s="194" t="s">
        <v>121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8" t="s">
        <v>122</v>
      </c>
      <c r="B27" s="197" t="s">
        <v>89</v>
      </c>
      <c r="C27" s="197" t="s">
        <v>90</v>
      </c>
      <c r="D27" s="197" t="s">
        <v>82</v>
      </c>
      <c r="E27" s="169" t="s">
        <v>123</v>
      </c>
      <c r="F27" s="197" t="s">
        <v>89</v>
      </c>
      <c r="G27" s="197" t="s">
        <v>90</v>
      </c>
      <c r="H27" s="197" t="s">
        <v>82</v>
      </c>
      <c r="I27" s="169" t="s">
        <v>124</v>
      </c>
      <c r="J27" s="197" t="s">
        <v>89</v>
      </c>
      <c r="K27" s="245" t="s">
        <v>90</v>
      </c>
    </row>
    <row r="28" customHeight="1" spans="1:11">
      <c r="A28" s="185" t="s">
        <v>81</v>
      </c>
      <c r="B28" s="201" t="s">
        <v>89</v>
      </c>
      <c r="C28" s="201" t="s">
        <v>90</v>
      </c>
      <c r="D28" s="201" t="s">
        <v>82</v>
      </c>
      <c r="E28" s="217" t="s">
        <v>88</v>
      </c>
      <c r="F28" s="201" t="s">
        <v>89</v>
      </c>
      <c r="G28" s="201" t="s">
        <v>90</v>
      </c>
      <c r="H28" s="201" t="s">
        <v>82</v>
      </c>
      <c r="I28" s="217" t="s">
        <v>99</v>
      </c>
      <c r="J28" s="201" t="s">
        <v>89</v>
      </c>
      <c r="K28" s="242" t="s">
        <v>90</v>
      </c>
    </row>
    <row r="29" customHeight="1" spans="1:11">
      <c r="A29" s="174" t="s">
        <v>92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54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55"/>
    </row>
    <row r="31" customHeight="1" spans="1:11">
      <c r="A31" s="221" t="s">
        <v>144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56"/>
    </row>
    <row r="33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57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57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7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7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7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7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7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7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7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7"/>
    </row>
    <row r="43" ht="17.25" customHeight="1" spans="1:11">
      <c r="A43" s="219" t="s">
        <v>120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55"/>
    </row>
    <row r="44" customHeight="1" spans="1:11">
      <c r="A44" s="221" t="s">
        <v>145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6" t="s">
        <v>118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8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8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53"/>
    </row>
    <row r="48" ht="21" customHeight="1" spans="1:11">
      <c r="A48" s="228" t="s">
        <v>126</v>
      </c>
      <c r="B48" s="229" t="s">
        <v>127</v>
      </c>
      <c r="C48" s="229"/>
      <c r="D48" s="230" t="s">
        <v>128</v>
      </c>
      <c r="E48" s="231"/>
      <c r="F48" s="230" t="s">
        <v>129</v>
      </c>
      <c r="G48" s="232"/>
      <c r="H48" s="233" t="s">
        <v>130</v>
      </c>
      <c r="I48" s="233"/>
      <c r="J48" s="229"/>
      <c r="K48" s="259"/>
    </row>
    <row r="49" customHeight="1" spans="1:11">
      <c r="A49" s="234" t="s">
        <v>131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60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61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2"/>
    </row>
    <row r="52" ht="21" customHeight="1" spans="1:11">
      <c r="A52" s="228" t="s">
        <v>126</v>
      </c>
      <c r="B52" s="229" t="s">
        <v>127</v>
      </c>
      <c r="C52" s="229"/>
      <c r="D52" s="230" t="s">
        <v>128</v>
      </c>
      <c r="E52" s="230"/>
      <c r="F52" s="230" t="s">
        <v>129</v>
      </c>
      <c r="G52" s="230"/>
      <c r="H52" s="233" t="s">
        <v>130</v>
      </c>
      <c r="I52" s="233"/>
      <c r="J52" s="263"/>
      <c r="K52" s="26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L36" sqref="L36"/>
    </sheetView>
  </sheetViews>
  <sheetFormatPr defaultColWidth="10.1666666666667" defaultRowHeight="14.25"/>
  <cols>
    <col min="1" max="1" width="9.66666666666667" style="73" customWidth="1"/>
    <col min="2" max="2" width="11.1666666666667" style="73" customWidth="1"/>
    <col min="3" max="3" width="9.16666666666667" style="73" customWidth="1"/>
    <col min="4" max="4" width="9.5" style="73" customWidth="1"/>
    <col min="5" max="5" width="9.16666666666667" style="73" customWidth="1"/>
    <col min="6" max="6" width="10.3333333333333" style="73" customWidth="1"/>
    <col min="7" max="7" width="9.5" style="73" customWidth="1"/>
    <col min="8" max="8" width="9.16666666666667" style="73" customWidth="1"/>
    <col min="9" max="9" width="8.16666666666667" style="73" customWidth="1"/>
    <col min="10" max="10" width="10.5" style="73" customWidth="1"/>
    <col min="11" max="11" width="12.1666666666667" style="73" customWidth="1"/>
    <col min="12" max="16384" width="10.1666666666667" style="73"/>
  </cols>
  <sheetData>
    <row r="1" ht="26.25" spans="1:11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54</v>
      </c>
      <c r="B2" s="76" t="s">
        <v>147</v>
      </c>
      <c r="C2" s="76"/>
      <c r="D2" s="77" t="s">
        <v>60</v>
      </c>
      <c r="E2" s="55" t="s">
        <v>148</v>
      </c>
      <c r="F2" s="55"/>
      <c r="G2" s="78" t="s">
        <v>149</v>
      </c>
      <c r="H2" s="79"/>
      <c r="I2" s="119" t="s">
        <v>56</v>
      </c>
      <c r="J2" s="143" t="s">
        <v>150</v>
      </c>
      <c r="K2" s="144"/>
    </row>
    <row r="3" spans="1:11">
      <c r="A3" s="80" t="s">
        <v>71</v>
      </c>
      <c r="B3" s="81">
        <v>16338</v>
      </c>
      <c r="C3" s="81"/>
      <c r="D3" s="82" t="s">
        <v>151</v>
      </c>
      <c r="E3" s="83" t="s">
        <v>152</v>
      </c>
      <c r="F3" s="84"/>
      <c r="G3" s="84"/>
      <c r="H3" s="85" t="s">
        <v>153</v>
      </c>
      <c r="I3" s="85"/>
      <c r="J3" s="85"/>
      <c r="K3" s="145"/>
    </row>
    <row r="4" spans="1:11">
      <c r="A4" s="86" t="s">
        <v>68</v>
      </c>
      <c r="B4" s="87">
        <v>3</v>
      </c>
      <c r="C4" s="87">
        <v>6</v>
      </c>
      <c r="D4" s="88" t="s">
        <v>154</v>
      </c>
      <c r="E4" s="84" t="s">
        <v>155</v>
      </c>
      <c r="F4" s="84"/>
      <c r="G4" s="84"/>
      <c r="H4" s="89" t="s">
        <v>156</v>
      </c>
      <c r="I4" s="89"/>
      <c r="J4" s="106" t="s">
        <v>63</v>
      </c>
      <c r="K4" s="146" t="s">
        <v>64</v>
      </c>
    </row>
    <row r="5" spans="1:11">
      <c r="A5" s="86" t="s">
        <v>157</v>
      </c>
      <c r="B5" s="81">
        <v>1</v>
      </c>
      <c r="C5" s="81"/>
      <c r="D5" s="82"/>
      <c r="E5" s="82"/>
      <c r="F5" s="82"/>
      <c r="G5" s="82"/>
      <c r="H5" s="89" t="s">
        <v>158</v>
      </c>
      <c r="I5" s="89"/>
      <c r="J5" s="106" t="s">
        <v>63</v>
      </c>
      <c r="K5" s="146" t="s">
        <v>64</v>
      </c>
    </row>
    <row r="6" ht="40" customHeight="1" spans="1:11">
      <c r="A6" s="90" t="s">
        <v>159</v>
      </c>
      <c r="B6" s="91">
        <v>125</v>
      </c>
      <c r="C6" s="92"/>
      <c r="D6" s="93" t="s">
        <v>160</v>
      </c>
      <c r="E6" s="94">
        <v>5574</v>
      </c>
      <c r="F6" s="95"/>
      <c r="G6" s="96"/>
      <c r="H6" s="97" t="s">
        <v>161</v>
      </c>
      <c r="I6" s="97"/>
      <c r="J6" s="115" t="s">
        <v>63</v>
      </c>
      <c r="K6" s="147" t="s">
        <v>64</v>
      </c>
    </row>
    <row r="7" ht="1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="70" customFormat="1" spans="1:11">
      <c r="A8" s="101" t="s">
        <v>162</v>
      </c>
      <c r="B8" s="102" t="s">
        <v>163</v>
      </c>
      <c r="C8" s="102" t="s">
        <v>164</v>
      </c>
      <c r="D8" s="102" t="s">
        <v>165</v>
      </c>
      <c r="E8" s="102" t="s">
        <v>166</v>
      </c>
      <c r="F8" s="102" t="s">
        <v>167</v>
      </c>
      <c r="G8" s="103"/>
      <c r="H8" s="104"/>
      <c r="I8" s="104"/>
      <c r="J8" s="104"/>
      <c r="K8" s="148"/>
    </row>
    <row r="9" s="70" customFormat="1" spans="1:11">
      <c r="A9" s="105" t="s">
        <v>168</v>
      </c>
      <c r="B9" s="89"/>
      <c r="C9" s="106" t="s">
        <v>63</v>
      </c>
      <c r="D9" s="106" t="s">
        <v>64</v>
      </c>
      <c r="E9" s="107" t="s">
        <v>169</v>
      </c>
      <c r="F9" s="108" t="s">
        <v>170</v>
      </c>
      <c r="G9" s="109"/>
      <c r="H9" s="110"/>
      <c r="I9" s="110"/>
      <c r="J9" s="110"/>
      <c r="K9" s="149"/>
    </row>
    <row r="10" s="70" customFormat="1" spans="1:11">
      <c r="A10" s="105" t="s">
        <v>171</v>
      </c>
      <c r="B10" s="89"/>
      <c r="C10" s="106" t="s">
        <v>63</v>
      </c>
      <c r="D10" s="106" t="s">
        <v>64</v>
      </c>
      <c r="E10" s="107" t="s">
        <v>172</v>
      </c>
      <c r="F10" s="108" t="s">
        <v>173</v>
      </c>
      <c r="G10" s="109" t="s">
        <v>174</v>
      </c>
      <c r="H10" s="110"/>
      <c r="I10" s="110"/>
      <c r="J10" s="110"/>
      <c r="K10" s="149"/>
    </row>
    <row r="11" s="70" customFormat="1" spans="1:11">
      <c r="A11" s="111" t="s">
        <v>140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50"/>
    </row>
    <row r="12" s="70" customFormat="1" spans="1:11">
      <c r="A12" s="113" t="s">
        <v>83</v>
      </c>
      <c r="B12" s="106" t="s">
        <v>79</v>
      </c>
      <c r="C12" s="106" t="s">
        <v>80</v>
      </c>
      <c r="D12" s="108"/>
      <c r="E12" s="107" t="s">
        <v>81</v>
      </c>
      <c r="F12" s="106" t="s">
        <v>79</v>
      </c>
      <c r="G12" s="106" t="s">
        <v>80</v>
      </c>
      <c r="H12" s="106"/>
      <c r="I12" s="107" t="s">
        <v>175</v>
      </c>
      <c r="J12" s="106" t="s">
        <v>79</v>
      </c>
      <c r="K12" s="146" t="s">
        <v>80</v>
      </c>
    </row>
    <row r="13" s="70" customFormat="1" spans="1:11">
      <c r="A13" s="113" t="s">
        <v>86</v>
      </c>
      <c r="B13" s="106" t="s">
        <v>79</v>
      </c>
      <c r="C13" s="106" t="s">
        <v>80</v>
      </c>
      <c r="D13" s="108"/>
      <c r="E13" s="107" t="s">
        <v>91</v>
      </c>
      <c r="F13" s="106" t="s">
        <v>79</v>
      </c>
      <c r="G13" s="106" t="s">
        <v>80</v>
      </c>
      <c r="H13" s="106"/>
      <c r="I13" s="107" t="s">
        <v>176</v>
      </c>
      <c r="J13" s="106" t="s">
        <v>79</v>
      </c>
      <c r="K13" s="146" t="s">
        <v>80</v>
      </c>
    </row>
    <row r="14" s="70" customFormat="1" ht="15" spans="1:11">
      <c r="A14" s="114" t="s">
        <v>177</v>
      </c>
      <c r="B14" s="115" t="s">
        <v>79</v>
      </c>
      <c r="C14" s="115" t="s">
        <v>80</v>
      </c>
      <c r="D14" s="116"/>
      <c r="E14" s="117" t="s">
        <v>178</v>
      </c>
      <c r="F14" s="115" t="s">
        <v>79</v>
      </c>
      <c r="G14" s="115" t="s">
        <v>80</v>
      </c>
      <c r="H14" s="115"/>
      <c r="I14" s="117" t="s">
        <v>179</v>
      </c>
      <c r="J14" s="115" t="s">
        <v>79</v>
      </c>
      <c r="K14" s="147" t="s">
        <v>80</v>
      </c>
    </row>
    <row r="15" ht="15" spans="1:11">
      <c r="A15" s="98"/>
      <c r="B15" s="118"/>
      <c r="C15" s="118"/>
      <c r="D15" s="99"/>
      <c r="E15" s="98"/>
      <c r="F15" s="118"/>
      <c r="G15" s="118"/>
      <c r="H15" s="118"/>
      <c r="I15" s="98"/>
      <c r="J15" s="118"/>
      <c r="K15" s="118"/>
    </row>
    <row r="16" s="71" customFormat="1" spans="1:11">
      <c r="A16" s="75" t="s">
        <v>180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1"/>
    </row>
    <row r="17" spans="1:11">
      <c r="A17" s="86" t="s">
        <v>181</v>
      </c>
      <c r="B17" s="88"/>
      <c r="C17" s="88"/>
      <c r="D17" s="88"/>
      <c r="E17" s="88"/>
      <c r="F17" s="88"/>
      <c r="G17" s="88"/>
      <c r="H17" s="88"/>
      <c r="I17" s="88"/>
      <c r="J17" s="88"/>
      <c r="K17" s="152"/>
    </row>
    <row r="18" spans="1:11">
      <c r="A18" s="86" t="s">
        <v>182</v>
      </c>
      <c r="B18" s="88"/>
      <c r="C18" s="88"/>
      <c r="D18" s="88"/>
      <c r="E18" s="88"/>
      <c r="F18" s="88"/>
      <c r="G18" s="88"/>
      <c r="H18" s="88"/>
      <c r="I18" s="88"/>
      <c r="J18" s="88"/>
      <c r="K18" s="152"/>
    </row>
    <row r="19" spans="1:11">
      <c r="A19" s="120" t="s">
        <v>183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46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53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3"/>
    </row>
    <row r="22" spans="1:11">
      <c r="A22" s="120"/>
      <c r="B22" s="106"/>
      <c r="C22" s="106"/>
      <c r="D22" s="106"/>
      <c r="E22" s="106"/>
      <c r="F22" s="106"/>
      <c r="G22" s="106"/>
      <c r="H22" s="106"/>
      <c r="I22" s="106"/>
      <c r="J22" s="106"/>
      <c r="K22" s="146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4"/>
    </row>
    <row r="24" spans="1:11">
      <c r="A24" s="86" t="s">
        <v>117</v>
      </c>
      <c r="B24" s="88"/>
      <c r="C24" s="125" t="s">
        <v>63</v>
      </c>
      <c r="D24" s="125" t="s">
        <v>64</v>
      </c>
      <c r="E24" s="85"/>
      <c r="F24" s="85"/>
      <c r="G24" s="85"/>
      <c r="H24" s="85"/>
      <c r="I24" s="85"/>
      <c r="J24" s="85"/>
      <c r="K24" s="145"/>
    </row>
    <row r="25" ht="15" spans="1:11">
      <c r="A25" s="126" t="s">
        <v>184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5"/>
    </row>
    <row r="26" ht="1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185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56"/>
    </row>
    <row r="28" spans="1:11">
      <c r="A28" s="131" t="s">
        <v>186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57"/>
    </row>
    <row r="29" spans="1:11">
      <c r="A29" s="131" t="s">
        <v>187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57"/>
    </row>
    <row r="30" spans="1:11">
      <c r="A30" s="131" t="s">
        <v>188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57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57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8"/>
    </row>
    <row r="33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8"/>
    </row>
    <row r="34" ht="18.75" customHeight="1" spans="1:11">
      <c r="A34" s="135" t="s">
        <v>189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59"/>
    </row>
    <row r="35" s="72" customFormat="1" ht="18.75" customHeight="1" spans="1:11">
      <c r="A35" s="86" t="s">
        <v>190</v>
      </c>
      <c r="B35" s="88"/>
      <c r="C35" s="88"/>
      <c r="D35" s="85" t="s">
        <v>191</v>
      </c>
      <c r="E35" s="85"/>
      <c r="F35" s="137" t="s">
        <v>192</v>
      </c>
      <c r="G35" s="138"/>
      <c r="H35" s="88" t="s">
        <v>193</v>
      </c>
      <c r="I35" s="88"/>
      <c r="J35" s="88" t="s">
        <v>194</v>
      </c>
      <c r="K35" s="152"/>
    </row>
    <row r="36" ht="18.75" customHeight="1" spans="1:13">
      <c r="A36" s="86" t="s">
        <v>118</v>
      </c>
      <c r="B36" s="88"/>
      <c r="C36" s="88"/>
      <c r="D36" s="88"/>
      <c r="E36" s="88"/>
      <c r="F36" s="88"/>
      <c r="G36" s="88"/>
      <c r="H36" s="88"/>
      <c r="I36" s="88"/>
      <c r="J36" s="88"/>
      <c r="K36" s="152"/>
      <c r="M36" s="72"/>
    </row>
    <row r="37" ht="31" customHeight="1" spans="1:11">
      <c r="A37" s="105" t="s">
        <v>195</v>
      </c>
      <c r="B37" s="89"/>
      <c r="C37" s="89"/>
      <c r="D37" s="89"/>
      <c r="E37" s="89"/>
      <c r="F37" s="89"/>
      <c r="G37" s="89"/>
      <c r="H37" s="89"/>
      <c r="I37" s="89"/>
      <c r="J37" s="89"/>
      <c r="K37" s="160"/>
    </row>
    <row r="38" ht="18.75" customHeight="1" spans="1:11">
      <c r="A38" s="86"/>
      <c r="B38" s="88"/>
      <c r="C38" s="88"/>
      <c r="D38" s="88"/>
      <c r="E38" s="88"/>
      <c r="F38" s="88"/>
      <c r="G38" s="88"/>
      <c r="H38" s="88"/>
      <c r="I38" s="88"/>
      <c r="J38" s="88"/>
      <c r="K38" s="152"/>
    </row>
    <row r="39" ht="32" customHeight="1" spans="1:11">
      <c r="A39" s="90" t="s">
        <v>126</v>
      </c>
      <c r="B39" s="139" t="s">
        <v>196</v>
      </c>
      <c r="C39" s="139"/>
      <c r="D39" s="93" t="s">
        <v>197</v>
      </c>
      <c r="E39" s="140" t="s">
        <v>198</v>
      </c>
      <c r="F39" s="93" t="s">
        <v>129</v>
      </c>
      <c r="G39" s="141">
        <v>45313</v>
      </c>
      <c r="H39" s="142" t="s">
        <v>130</v>
      </c>
      <c r="I39" s="142"/>
      <c r="J39" s="139" t="s">
        <v>199</v>
      </c>
      <c r="K39" s="161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P17" sqref="P17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7" width="8.25" style="52" customWidth="1"/>
    <col min="8" max="8" width="1.5" style="52" customWidth="1"/>
    <col min="9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200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7"/>
      <c r="I2" s="68" t="s">
        <v>149</v>
      </c>
      <c r="J2" s="68"/>
      <c r="K2" s="68"/>
      <c r="L2" s="68"/>
      <c r="M2" s="68"/>
      <c r="N2" s="68"/>
      <c r="O2" s="52"/>
      <c r="P2" s="52"/>
      <c r="Q2" s="52"/>
      <c r="R2" s="52"/>
      <c r="S2" s="52"/>
    </row>
    <row r="3" s="51" customFormat="1" customHeight="1" spans="1:19">
      <c r="A3" s="58"/>
      <c r="B3" s="59" t="s">
        <v>201</v>
      </c>
      <c r="C3" s="59"/>
      <c r="D3" s="59"/>
      <c r="E3" s="59"/>
      <c r="F3" s="59"/>
      <c r="G3" s="59"/>
      <c r="H3" s="59"/>
      <c r="I3" s="59" t="s">
        <v>202</v>
      </c>
      <c r="J3" s="59"/>
      <c r="K3" s="59"/>
      <c r="L3" s="59"/>
      <c r="M3" s="59"/>
      <c r="N3" s="59"/>
      <c r="O3" s="52"/>
      <c r="P3" s="52"/>
      <c r="Q3" s="52"/>
      <c r="R3" s="52"/>
      <c r="S3" s="52"/>
    </row>
    <row r="4" s="51" customFormat="1" customHeight="1" spans="1:19">
      <c r="A4" s="58"/>
      <c r="B4" s="60" t="s">
        <v>106</v>
      </c>
      <c r="C4" s="60" t="s">
        <v>107</v>
      </c>
      <c r="D4" s="61" t="s">
        <v>108</v>
      </c>
      <c r="E4" s="60" t="s">
        <v>109</v>
      </c>
      <c r="F4" s="60" t="s">
        <v>110</v>
      </c>
      <c r="G4" s="60" t="s">
        <v>111</v>
      </c>
      <c r="H4" s="59"/>
      <c r="I4" s="60" t="s">
        <v>106</v>
      </c>
      <c r="J4" s="60" t="s">
        <v>107</v>
      </c>
      <c r="K4" s="61" t="s">
        <v>108</v>
      </c>
      <c r="L4" s="60" t="s">
        <v>109</v>
      </c>
      <c r="M4" s="60" t="s">
        <v>110</v>
      </c>
      <c r="N4" s="60" t="s">
        <v>111</v>
      </c>
      <c r="O4" s="52"/>
      <c r="P4" s="52"/>
      <c r="Q4" s="52"/>
      <c r="R4" s="52"/>
      <c r="S4" s="52"/>
    </row>
    <row r="5" s="51" customFormat="1" customHeight="1" spans="1:19">
      <c r="A5" s="58"/>
      <c r="B5" s="62" t="s">
        <v>203</v>
      </c>
      <c r="C5" s="62" t="s">
        <v>204</v>
      </c>
      <c r="D5" s="61" t="s">
        <v>205</v>
      </c>
      <c r="E5" s="62" t="s">
        <v>206</v>
      </c>
      <c r="F5" s="62" t="s">
        <v>207</v>
      </c>
      <c r="G5" s="62" t="s">
        <v>208</v>
      </c>
      <c r="H5" s="59"/>
      <c r="I5" s="68" t="s">
        <v>209</v>
      </c>
      <c r="J5" s="68" t="s">
        <v>209</v>
      </c>
      <c r="K5" s="68" t="s">
        <v>210</v>
      </c>
      <c r="L5" s="68" t="s">
        <v>210</v>
      </c>
      <c r="M5" s="68" t="s">
        <v>211</v>
      </c>
      <c r="N5" s="68" t="s">
        <v>211</v>
      </c>
      <c r="O5" s="52"/>
      <c r="P5" s="52"/>
      <c r="Q5" s="52"/>
      <c r="R5" s="52"/>
      <c r="S5" s="52"/>
    </row>
    <row r="6" s="51" customFormat="1" customHeight="1" spans="1:19">
      <c r="A6" s="63" t="s">
        <v>212</v>
      </c>
      <c r="B6" s="64">
        <f t="shared" ref="B6:B8" si="0">C6-1</f>
        <v>68</v>
      </c>
      <c r="C6" s="64">
        <f t="shared" ref="C6:C8" si="1">D6-2</f>
        <v>69</v>
      </c>
      <c r="D6" s="65">
        <v>71</v>
      </c>
      <c r="E6" s="64">
        <f t="shared" ref="E6:E8" si="2">D6+2</f>
        <v>73</v>
      </c>
      <c r="F6" s="64">
        <f t="shared" ref="F6:F8" si="3">E6+2</f>
        <v>75</v>
      </c>
      <c r="G6" s="64">
        <f t="shared" ref="G6:G8" si="4">F6+1</f>
        <v>76</v>
      </c>
      <c r="H6" s="59"/>
      <c r="I6" s="69" t="s">
        <v>213</v>
      </c>
      <c r="J6" s="69" t="s">
        <v>214</v>
      </c>
      <c r="K6" s="69" t="s">
        <v>215</v>
      </c>
      <c r="L6" s="69" t="s">
        <v>216</v>
      </c>
      <c r="M6" s="69" t="s">
        <v>215</v>
      </c>
      <c r="N6" s="69" t="s">
        <v>215</v>
      </c>
      <c r="O6" s="52"/>
      <c r="P6" s="52"/>
      <c r="Q6" s="52"/>
      <c r="R6" s="52"/>
      <c r="S6" s="52"/>
    </row>
    <row r="7" s="51" customFormat="1" customHeight="1" spans="1:19">
      <c r="A7" s="63" t="s">
        <v>217</v>
      </c>
      <c r="B7" s="64">
        <f t="shared" si="0"/>
        <v>65</v>
      </c>
      <c r="C7" s="64">
        <f t="shared" si="1"/>
        <v>66</v>
      </c>
      <c r="D7" s="65">
        <v>68</v>
      </c>
      <c r="E7" s="64">
        <f t="shared" si="2"/>
        <v>70</v>
      </c>
      <c r="F7" s="64">
        <f t="shared" si="3"/>
        <v>72</v>
      </c>
      <c r="G7" s="64">
        <f t="shared" si="4"/>
        <v>73</v>
      </c>
      <c r="H7" s="59"/>
      <c r="I7" s="69" t="s">
        <v>214</v>
      </c>
      <c r="J7" s="69" t="s">
        <v>218</v>
      </c>
      <c r="K7" s="69" t="s">
        <v>216</v>
      </c>
      <c r="L7" s="69" t="s">
        <v>214</v>
      </c>
      <c r="M7" s="69" t="s">
        <v>214</v>
      </c>
      <c r="N7" s="69" t="s">
        <v>219</v>
      </c>
      <c r="O7" s="52"/>
      <c r="P7" s="52"/>
      <c r="Q7" s="52"/>
      <c r="R7" s="52"/>
      <c r="S7" s="52"/>
    </row>
    <row r="8" s="51" customFormat="1" customHeight="1" spans="1:19">
      <c r="A8" s="63" t="s">
        <v>220</v>
      </c>
      <c r="B8" s="64">
        <f t="shared" si="0"/>
        <v>65</v>
      </c>
      <c r="C8" s="64">
        <f t="shared" si="1"/>
        <v>66</v>
      </c>
      <c r="D8" s="66">
        <v>68</v>
      </c>
      <c r="E8" s="64">
        <f t="shared" si="2"/>
        <v>70</v>
      </c>
      <c r="F8" s="64">
        <f t="shared" si="3"/>
        <v>72</v>
      </c>
      <c r="G8" s="64">
        <f t="shared" si="4"/>
        <v>73</v>
      </c>
      <c r="H8" s="59"/>
      <c r="I8" s="69" t="s">
        <v>218</v>
      </c>
      <c r="J8" s="69" t="s">
        <v>216</v>
      </c>
      <c r="K8" s="69" t="s">
        <v>218</v>
      </c>
      <c r="L8" s="69" t="s">
        <v>218</v>
      </c>
      <c r="M8" s="69" t="s">
        <v>221</v>
      </c>
      <c r="N8" s="69" t="s">
        <v>221</v>
      </c>
      <c r="O8" s="52"/>
      <c r="P8" s="52"/>
      <c r="Q8" s="52"/>
      <c r="R8" s="52"/>
      <c r="S8" s="52"/>
    </row>
    <row r="9" s="51" customFormat="1" customHeight="1" spans="1:19">
      <c r="A9" s="63" t="s">
        <v>222</v>
      </c>
      <c r="B9" s="66">
        <v>8</v>
      </c>
      <c r="C9" s="66">
        <v>8</v>
      </c>
      <c r="D9" s="66">
        <v>8</v>
      </c>
      <c r="E9" s="66">
        <v>8</v>
      </c>
      <c r="F9" s="66">
        <v>8</v>
      </c>
      <c r="G9" s="66">
        <v>8</v>
      </c>
      <c r="H9" s="59"/>
      <c r="I9" s="69" t="s">
        <v>214</v>
      </c>
      <c r="J9" s="69" t="s">
        <v>223</v>
      </c>
      <c r="K9" s="69" t="s">
        <v>214</v>
      </c>
      <c r="L9" s="69" t="s">
        <v>224</v>
      </c>
      <c r="M9" s="69" t="s">
        <v>214</v>
      </c>
      <c r="N9" s="69" t="s">
        <v>214</v>
      </c>
      <c r="O9" s="52"/>
      <c r="P9" s="52"/>
      <c r="Q9" s="52"/>
      <c r="R9" s="52"/>
      <c r="S9" s="52"/>
    </row>
    <row r="10" s="51" customFormat="1" customHeight="1" spans="1:19">
      <c r="A10" s="63" t="s">
        <v>225</v>
      </c>
      <c r="B10" s="64">
        <f>C10-4</f>
        <v>104</v>
      </c>
      <c r="C10" s="64">
        <f>D10-4</f>
        <v>108</v>
      </c>
      <c r="D10" s="66">
        <v>112</v>
      </c>
      <c r="E10" s="64">
        <f>D10+4</f>
        <v>116</v>
      </c>
      <c r="F10" s="64">
        <f>E10+4</f>
        <v>120</v>
      </c>
      <c r="G10" s="64">
        <f>F10+6</f>
        <v>126</v>
      </c>
      <c r="H10" s="59"/>
      <c r="I10" s="69" t="s">
        <v>226</v>
      </c>
      <c r="J10" s="69" t="s">
        <v>223</v>
      </c>
      <c r="K10" s="69" t="s">
        <v>227</v>
      </c>
      <c r="L10" s="69" t="s">
        <v>226</v>
      </c>
      <c r="M10" s="69" t="s">
        <v>228</v>
      </c>
      <c r="N10" s="69" t="s">
        <v>228</v>
      </c>
      <c r="O10" s="52"/>
      <c r="P10" s="52"/>
      <c r="Q10" s="52"/>
      <c r="R10" s="52"/>
      <c r="S10" s="52"/>
    </row>
    <row r="11" s="51" customFormat="1" customHeight="1" spans="1:19">
      <c r="A11" s="63" t="s">
        <v>229</v>
      </c>
      <c r="B11" s="64">
        <f>C11-4</f>
        <v>100</v>
      </c>
      <c r="C11" s="64">
        <f>D11-4</f>
        <v>104</v>
      </c>
      <c r="D11" s="60">
        <v>108</v>
      </c>
      <c r="E11" s="64">
        <f>D11+4</f>
        <v>112</v>
      </c>
      <c r="F11" s="64">
        <f>E11+5</f>
        <v>117</v>
      </c>
      <c r="G11" s="64">
        <f>F11+6</f>
        <v>123</v>
      </c>
      <c r="H11" s="59"/>
      <c r="I11" s="69" t="s">
        <v>230</v>
      </c>
      <c r="J11" s="69" t="s">
        <v>226</v>
      </c>
      <c r="K11" s="69" t="s">
        <v>231</v>
      </c>
      <c r="L11" s="69" t="s">
        <v>230</v>
      </c>
      <c r="M11" s="69" t="s">
        <v>231</v>
      </c>
      <c r="N11" s="69" t="s">
        <v>232</v>
      </c>
      <c r="O11" s="52"/>
      <c r="P11" s="52"/>
      <c r="Q11" s="52"/>
      <c r="R11" s="52"/>
      <c r="S11" s="52"/>
    </row>
    <row r="12" s="51" customFormat="1" customHeight="1" spans="1:19">
      <c r="A12" s="63" t="s">
        <v>233</v>
      </c>
      <c r="B12" s="64">
        <f>C12-1.2</f>
        <v>44.6</v>
      </c>
      <c r="C12" s="64">
        <f>D12-1.2</f>
        <v>45.8</v>
      </c>
      <c r="D12" s="66">
        <v>47</v>
      </c>
      <c r="E12" s="64">
        <f>D12+1.2</f>
        <v>48.2</v>
      </c>
      <c r="F12" s="64">
        <f>E12+1.2</f>
        <v>49.4</v>
      </c>
      <c r="G12" s="64">
        <f>F12+1.4</f>
        <v>50.8</v>
      </c>
      <c r="H12" s="59"/>
      <c r="I12" s="69" t="s">
        <v>234</v>
      </c>
      <c r="J12" s="69" t="s">
        <v>235</v>
      </c>
      <c r="K12" s="69" t="s">
        <v>231</v>
      </c>
      <c r="L12" s="69" t="s">
        <v>236</v>
      </c>
      <c r="M12" s="69" t="s">
        <v>237</v>
      </c>
      <c r="N12" s="69" t="s">
        <v>237</v>
      </c>
      <c r="O12" s="52"/>
      <c r="P12" s="52"/>
      <c r="Q12" s="52"/>
      <c r="R12" s="52"/>
      <c r="S12" s="52"/>
    </row>
    <row r="13" s="51" customFormat="1" customHeight="1" spans="1:19">
      <c r="A13" s="63" t="s">
        <v>238</v>
      </c>
      <c r="B13" s="64">
        <f>C13-0.6</f>
        <v>60.2</v>
      </c>
      <c r="C13" s="64">
        <f>D13-1.2</f>
        <v>60.8</v>
      </c>
      <c r="D13" s="66">
        <v>62</v>
      </c>
      <c r="E13" s="64">
        <f>D13+1.2</f>
        <v>63.2</v>
      </c>
      <c r="F13" s="64">
        <f>E13+1.2</f>
        <v>64.4</v>
      </c>
      <c r="G13" s="64">
        <f t="shared" ref="G13:G17" si="5">F13+0.6</f>
        <v>65</v>
      </c>
      <c r="H13" s="59"/>
      <c r="I13" s="69" t="s">
        <v>239</v>
      </c>
      <c r="J13" s="69" t="s">
        <v>224</v>
      </c>
      <c r="K13" s="69" t="s">
        <v>223</v>
      </c>
      <c r="L13" s="69" t="s">
        <v>239</v>
      </c>
      <c r="M13" s="69" t="s">
        <v>240</v>
      </c>
      <c r="N13" s="69" t="s">
        <v>223</v>
      </c>
      <c r="O13" s="52"/>
      <c r="P13" s="52"/>
      <c r="Q13" s="52"/>
      <c r="R13" s="52"/>
      <c r="S13" s="52"/>
    </row>
    <row r="14" s="51" customFormat="1" customHeight="1" spans="1:19">
      <c r="A14" s="63" t="s">
        <v>241</v>
      </c>
      <c r="B14" s="64">
        <f>C14-0.8</f>
        <v>19.4</v>
      </c>
      <c r="C14" s="64">
        <f>D14-0.8</f>
        <v>20.2</v>
      </c>
      <c r="D14" s="66">
        <v>21</v>
      </c>
      <c r="E14" s="64">
        <f>D14+0.8</f>
        <v>21.8</v>
      </c>
      <c r="F14" s="64">
        <f>E14+0.8</f>
        <v>22.6</v>
      </c>
      <c r="G14" s="64">
        <f>F14+1.3</f>
        <v>23.9</v>
      </c>
      <c r="H14" s="59"/>
      <c r="I14" s="69" t="s">
        <v>242</v>
      </c>
      <c r="J14" s="69" t="s">
        <v>223</v>
      </c>
      <c r="K14" s="69" t="s">
        <v>226</v>
      </c>
      <c r="L14" s="69" t="s">
        <v>226</v>
      </c>
      <c r="M14" s="69" t="s">
        <v>243</v>
      </c>
      <c r="N14" s="69" t="s">
        <v>221</v>
      </c>
      <c r="O14" s="52"/>
      <c r="P14" s="52"/>
      <c r="Q14" s="52"/>
      <c r="R14" s="52"/>
      <c r="S14" s="52"/>
    </row>
    <row r="15" customHeight="1" spans="1:14">
      <c r="A15" s="63" t="s">
        <v>244</v>
      </c>
      <c r="B15" s="64">
        <f>C15-0.6</f>
        <v>16.8</v>
      </c>
      <c r="C15" s="64">
        <f>D15-0.6</f>
        <v>17.4</v>
      </c>
      <c r="D15" s="66">
        <v>18</v>
      </c>
      <c r="E15" s="64">
        <f>D15+0.6</f>
        <v>18.6</v>
      </c>
      <c r="F15" s="64">
        <f>E15+0.6</f>
        <v>19.2</v>
      </c>
      <c r="G15" s="64">
        <f>F15+0.95</f>
        <v>20.15</v>
      </c>
      <c r="I15" s="69" t="s">
        <v>245</v>
      </c>
      <c r="J15" s="69" t="s">
        <v>246</v>
      </c>
      <c r="K15" s="69" t="s">
        <v>247</v>
      </c>
      <c r="L15" s="69" t="s">
        <v>248</v>
      </c>
      <c r="M15" s="69" t="s">
        <v>249</v>
      </c>
      <c r="N15" s="69" t="s">
        <v>249</v>
      </c>
    </row>
    <row r="16" customHeight="1" spans="1:14">
      <c r="A16" s="63" t="s">
        <v>250</v>
      </c>
      <c r="B16" s="64">
        <f>C16-0.4</f>
        <v>12.7</v>
      </c>
      <c r="C16" s="64">
        <f>D16-0.4</f>
        <v>13.1</v>
      </c>
      <c r="D16" s="66">
        <v>13.5</v>
      </c>
      <c r="E16" s="64">
        <f>D16+0.4</f>
        <v>13.9</v>
      </c>
      <c r="F16" s="64">
        <f>E16+0.4</f>
        <v>14.3</v>
      </c>
      <c r="G16" s="64">
        <f t="shared" si="5"/>
        <v>14.9</v>
      </c>
      <c r="I16" s="69" t="s">
        <v>251</v>
      </c>
      <c r="J16" s="69" t="s">
        <v>252</v>
      </c>
      <c r="K16" s="69" t="s">
        <v>253</v>
      </c>
      <c r="L16" s="69" t="s">
        <v>251</v>
      </c>
      <c r="M16" s="69" t="s">
        <v>254</v>
      </c>
      <c r="N16" s="69" t="s">
        <v>253</v>
      </c>
    </row>
    <row r="17" customHeight="1" spans="1:14">
      <c r="A17" s="63" t="s">
        <v>255</v>
      </c>
      <c r="B17" s="64">
        <f>C17-0.4</f>
        <v>9.7</v>
      </c>
      <c r="C17" s="64">
        <f>D17-0.4</f>
        <v>10.1</v>
      </c>
      <c r="D17" s="67">
        <v>10.5</v>
      </c>
      <c r="E17" s="64">
        <f>D17+0.4</f>
        <v>10.9</v>
      </c>
      <c r="F17" s="64">
        <f>E17+0.4</f>
        <v>11.3</v>
      </c>
      <c r="G17" s="64">
        <f t="shared" si="5"/>
        <v>11.9</v>
      </c>
      <c r="I17" s="69" t="s">
        <v>256</v>
      </c>
      <c r="J17" s="69" t="s">
        <v>253</v>
      </c>
      <c r="K17" s="69" t="s">
        <v>257</v>
      </c>
      <c r="L17" s="69" t="s">
        <v>257</v>
      </c>
      <c r="M17" s="69" t="s">
        <v>258</v>
      </c>
      <c r="N17" s="69" t="s">
        <v>259</v>
      </c>
    </row>
    <row r="18" customHeight="1" spans="1:14">
      <c r="A18" s="63" t="s">
        <v>260</v>
      </c>
      <c r="B18" s="64">
        <f>C18-1</f>
        <v>49.5</v>
      </c>
      <c r="C18" s="64">
        <f>D18-1</f>
        <v>50.5</v>
      </c>
      <c r="D18" s="60">
        <v>51.5</v>
      </c>
      <c r="E18" s="64">
        <f>D18+1</f>
        <v>52.5</v>
      </c>
      <c r="F18" s="64">
        <f>E18+1</f>
        <v>53.5</v>
      </c>
      <c r="G18" s="64">
        <f>F18+1.5</f>
        <v>55</v>
      </c>
      <c r="I18" s="69" t="s">
        <v>261</v>
      </c>
      <c r="J18" s="69" t="s">
        <v>262</v>
      </c>
      <c r="K18" s="69" t="s">
        <v>263</v>
      </c>
      <c r="L18" s="69" t="s">
        <v>264</v>
      </c>
      <c r="M18" s="69" t="s">
        <v>265</v>
      </c>
      <c r="N18" s="69" t="s">
        <v>265</v>
      </c>
    </row>
  </sheetData>
  <mergeCells count="8">
    <mergeCell ref="A1:N1"/>
    <mergeCell ref="B2:C2"/>
    <mergeCell ref="E2:G2"/>
    <mergeCell ref="I2:N2"/>
    <mergeCell ref="B3:G3"/>
    <mergeCell ref="I3:N3"/>
    <mergeCell ref="A3:A5"/>
    <mergeCell ref="H2:H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4" t="s">
        <v>280</v>
      </c>
      <c r="O2" s="49" t="s">
        <v>281</v>
      </c>
      <c r="P2" s="4" t="s">
        <v>282</v>
      </c>
      <c r="Q2" s="4" t="s">
        <v>283</v>
      </c>
      <c r="R2" s="5" t="s">
        <v>284</v>
      </c>
      <c r="S2" s="5" t="s">
        <v>285</v>
      </c>
      <c r="T2" s="5" t="s">
        <v>286</v>
      </c>
      <c r="U2" s="5" t="s">
        <v>287</v>
      </c>
      <c r="V2" s="5" t="s">
        <v>288</v>
      </c>
      <c r="W2" s="5" t="s">
        <v>289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290</v>
      </c>
      <c r="J3" s="4" t="s">
        <v>290</v>
      </c>
      <c r="K3" s="4" t="s">
        <v>290</v>
      </c>
      <c r="L3" s="4" t="s">
        <v>290</v>
      </c>
      <c r="M3" s="4" t="s">
        <v>290</v>
      </c>
      <c r="N3" s="4" t="s">
        <v>290</v>
      </c>
      <c r="O3" s="28" t="s">
        <v>290</v>
      </c>
      <c r="P3" s="4" t="s">
        <v>290</v>
      </c>
      <c r="Q3" s="4" t="s">
        <v>290</v>
      </c>
      <c r="R3" s="4" t="s">
        <v>290</v>
      </c>
      <c r="S3" s="4" t="s">
        <v>290</v>
      </c>
      <c r="T3" s="4" t="s">
        <v>290</v>
      </c>
      <c r="U3" s="4" t="s">
        <v>290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291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292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293</v>
      </c>
    </row>
    <row r="15" ht="16.5" spans="1:23">
      <c r="A15" s="16" t="s">
        <v>294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296</v>
      </c>
      <c r="H2" s="4"/>
      <c r="I2" s="4" t="s">
        <v>297</v>
      </c>
      <c r="J2" s="4"/>
      <c r="K2" s="6" t="s">
        <v>298</v>
      </c>
      <c r="L2" s="40" t="s">
        <v>299</v>
      </c>
      <c r="M2" s="18" t="s">
        <v>300</v>
      </c>
    </row>
    <row r="3" s="1" customFormat="1" ht="16.5" spans="1:13">
      <c r="A3" s="4"/>
      <c r="B3" s="7"/>
      <c r="C3" s="7"/>
      <c r="D3" s="7"/>
      <c r="E3" s="7"/>
      <c r="F3" s="7"/>
      <c r="G3" s="4" t="s">
        <v>301</v>
      </c>
      <c r="H3" s="4" t="s">
        <v>302</v>
      </c>
      <c r="I3" s="4" t="s">
        <v>301</v>
      </c>
      <c r="J3" s="4" t="s">
        <v>302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291</v>
      </c>
      <c r="B13" s="13"/>
      <c r="C13" s="13"/>
      <c r="D13" s="13"/>
      <c r="E13" s="14"/>
      <c r="F13" s="15"/>
      <c r="G13" s="22"/>
      <c r="H13" s="12" t="s">
        <v>292</v>
      </c>
      <c r="I13" s="13"/>
      <c r="J13" s="13"/>
      <c r="K13" s="14"/>
      <c r="L13" s="42"/>
      <c r="M13" s="20"/>
    </row>
    <row r="14" ht="16.5" spans="1:13">
      <c r="A14" s="39" t="s">
        <v>303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305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28" t="s">
        <v>306</v>
      </c>
      <c r="H2" s="29"/>
      <c r="I2" s="37"/>
      <c r="J2" s="28" t="s">
        <v>307</v>
      </c>
      <c r="K2" s="29"/>
      <c r="L2" s="37"/>
      <c r="M2" s="28" t="s">
        <v>308</v>
      </c>
      <c r="N2" s="29"/>
      <c r="O2" s="37"/>
      <c r="P2" s="28" t="s">
        <v>309</v>
      </c>
      <c r="Q2" s="29"/>
      <c r="R2" s="37"/>
      <c r="S2" s="29" t="s">
        <v>310</v>
      </c>
      <c r="T2" s="29"/>
      <c r="U2" s="37"/>
      <c r="V2" s="24" t="s">
        <v>311</v>
      </c>
      <c r="W2" s="24" t="s">
        <v>289</v>
      </c>
    </row>
    <row r="3" s="1" customFormat="1" ht="16.5" spans="1:23">
      <c r="A3" s="7"/>
      <c r="B3" s="30"/>
      <c r="C3" s="30"/>
      <c r="D3" s="30"/>
      <c r="E3" s="30"/>
      <c r="F3" s="30"/>
      <c r="G3" s="4" t="s">
        <v>312</v>
      </c>
      <c r="H3" s="4" t="s">
        <v>65</v>
      </c>
      <c r="I3" s="4" t="s">
        <v>272</v>
      </c>
      <c r="J3" s="4" t="s">
        <v>312</v>
      </c>
      <c r="K3" s="4" t="s">
        <v>65</v>
      </c>
      <c r="L3" s="4" t="s">
        <v>272</v>
      </c>
      <c r="M3" s="4" t="s">
        <v>312</v>
      </c>
      <c r="N3" s="4" t="s">
        <v>65</v>
      </c>
      <c r="O3" s="4" t="s">
        <v>272</v>
      </c>
      <c r="P3" s="4" t="s">
        <v>312</v>
      </c>
      <c r="Q3" s="4" t="s">
        <v>65</v>
      </c>
      <c r="R3" s="4" t="s">
        <v>272</v>
      </c>
      <c r="S3" s="4" t="s">
        <v>312</v>
      </c>
      <c r="T3" s="4" t="s">
        <v>65</v>
      </c>
      <c r="U3" s="4" t="s">
        <v>272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291</v>
      </c>
      <c r="B17" s="13"/>
      <c r="C17" s="13"/>
      <c r="D17" s="13"/>
      <c r="E17" s="14"/>
      <c r="F17" s="15"/>
      <c r="G17" s="22"/>
      <c r="H17" s="27"/>
      <c r="I17" s="27"/>
      <c r="J17" s="12" t="s">
        <v>292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313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2020-03-11T17:34:00Z</dcterms:created>
  <dcterms:modified xsi:type="dcterms:W3CDTF">2024-01-24T07:38:41Z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