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ctrlProps/ctrlProp595.xml" ContentType="application/vnd.ms-excel.controlproperties+xml"/>
  <Override PartName="/xl/ctrlProps/ctrlProp596.xml" ContentType="application/vnd.ms-excel.controlproperties+xml"/>
  <Override PartName="/xl/ctrlProps/ctrlProp597.xml" ContentType="application/vnd.ms-excel.controlproperties+xml"/>
  <Override PartName="/xl/ctrlProps/ctrlProp598.xml" ContentType="application/vnd.ms-excel.controlproperties+xml"/>
  <Override PartName="/xl/ctrlProps/ctrlProp59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00.xml" ContentType="application/vnd.ms-excel.controlproperties+xml"/>
  <Override PartName="/xl/ctrlProps/ctrlProp601.xml" ContentType="application/vnd.ms-excel.controlproperties+xml"/>
  <Override PartName="/xl/ctrlProps/ctrlProp602.xml" ContentType="application/vnd.ms-excel.controlproperties+xml"/>
  <Override PartName="/xl/ctrlProps/ctrlProp603.xml" ContentType="application/vnd.ms-excel.controlproperties+xml"/>
  <Override PartName="/xl/ctrlProps/ctrlProp604.xml" ContentType="application/vnd.ms-excel.controlproperties+xml"/>
  <Override PartName="/xl/ctrlProps/ctrlProp605.xml" ContentType="application/vnd.ms-excel.controlproperties+xml"/>
  <Override PartName="/xl/ctrlProps/ctrlProp606.xml" ContentType="application/vnd.ms-excel.controlproperties+xml"/>
  <Override PartName="/xl/ctrlProps/ctrlProp607.xml" ContentType="application/vnd.ms-excel.controlproperties+xml"/>
  <Override PartName="/xl/ctrlProps/ctrlProp608.xml" ContentType="application/vnd.ms-excel.controlproperties+xml"/>
  <Override PartName="/xl/ctrlProps/ctrlProp609.xml" ContentType="application/vnd.ms-excel.controlproperties+xml"/>
  <Override PartName="/xl/ctrlProps/ctrlProp61.xml" ContentType="application/vnd.ms-excel.controlproperties+xml"/>
  <Override PartName="/xl/ctrlProps/ctrlProp610.xml" ContentType="application/vnd.ms-excel.controlproperties+xml"/>
  <Override PartName="/xl/ctrlProps/ctrlProp611.xml" ContentType="application/vnd.ms-excel.controlproperties+xml"/>
  <Override PartName="/xl/ctrlProps/ctrlProp612.xml" ContentType="application/vnd.ms-excel.controlproperties+xml"/>
  <Override PartName="/xl/ctrlProps/ctrlProp613.xml" ContentType="application/vnd.ms-excel.controlproperties+xml"/>
  <Override PartName="/xl/ctrlProps/ctrlProp614.xml" ContentType="application/vnd.ms-excel.controlproperties+xml"/>
  <Override PartName="/xl/ctrlProps/ctrlProp615.xml" ContentType="application/vnd.ms-excel.controlproperties+xml"/>
  <Override PartName="/xl/ctrlProps/ctrlProp616.xml" ContentType="application/vnd.ms-excel.controlproperties+xml"/>
  <Override PartName="/xl/ctrlProps/ctrlProp617.xml" ContentType="application/vnd.ms-excel.controlproperties+xml"/>
  <Override PartName="/xl/ctrlProps/ctrlProp618.xml" ContentType="application/vnd.ms-excel.controlproperties+xml"/>
  <Override PartName="/xl/ctrlProps/ctrlProp619.xml" ContentType="application/vnd.ms-excel.controlproperties+xml"/>
  <Override PartName="/xl/ctrlProps/ctrlProp62.xml" ContentType="application/vnd.ms-excel.controlproperties+xml"/>
  <Override PartName="/xl/ctrlProps/ctrlProp620.xml" ContentType="application/vnd.ms-excel.controlproperties+xml"/>
  <Override PartName="/xl/ctrlProps/ctrlProp621.xml" ContentType="application/vnd.ms-excel.controlproperties+xml"/>
  <Override PartName="/xl/ctrlProps/ctrlProp622.xml" ContentType="application/vnd.ms-excel.controlproperties+xml"/>
  <Override PartName="/xl/ctrlProps/ctrlProp623.xml" ContentType="application/vnd.ms-excel.controlproperties+xml"/>
  <Override PartName="/xl/ctrlProps/ctrlProp624.xml" ContentType="application/vnd.ms-excel.controlproperties+xml"/>
  <Override PartName="/xl/ctrlProps/ctrlProp625.xml" ContentType="application/vnd.ms-excel.controlproperties+xml"/>
  <Override PartName="/xl/ctrlProps/ctrlProp626.xml" ContentType="application/vnd.ms-excel.controlproperties+xml"/>
  <Override PartName="/xl/ctrlProps/ctrlProp627.xml" ContentType="application/vnd.ms-excel.controlproperties+xml"/>
  <Override PartName="/xl/ctrlProps/ctrlProp628.xml" ContentType="application/vnd.ms-excel.controlproperties+xml"/>
  <Override PartName="/xl/ctrlProps/ctrlProp629.xml" ContentType="application/vnd.ms-excel.controlproperties+xml"/>
  <Override PartName="/xl/ctrlProps/ctrlProp63.xml" ContentType="application/vnd.ms-excel.controlproperties+xml"/>
  <Override PartName="/xl/ctrlProps/ctrlProp630.xml" ContentType="application/vnd.ms-excel.controlproperties+xml"/>
  <Override PartName="/xl/ctrlProps/ctrlProp631.xml" ContentType="application/vnd.ms-excel.controlproperties+xml"/>
  <Override PartName="/xl/ctrlProps/ctrlProp632.xml" ContentType="application/vnd.ms-excel.controlproperties+xml"/>
  <Override PartName="/xl/ctrlProps/ctrlProp633.xml" ContentType="application/vnd.ms-excel.controlproperties+xml"/>
  <Override PartName="/xl/ctrlProps/ctrlProp634.xml" ContentType="application/vnd.ms-excel.controlproperties+xml"/>
  <Override PartName="/xl/ctrlProps/ctrlProp635.xml" ContentType="application/vnd.ms-excel.controlproperties+xml"/>
  <Override PartName="/xl/ctrlProps/ctrlProp636.xml" ContentType="application/vnd.ms-excel.controlproperties+xml"/>
  <Override PartName="/xl/ctrlProps/ctrlProp637.xml" ContentType="application/vnd.ms-excel.controlproperties+xml"/>
  <Override PartName="/xl/ctrlProps/ctrlProp638.xml" ContentType="application/vnd.ms-excel.controlproperties+xml"/>
  <Override PartName="/xl/ctrlProps/ctrlProp639.xml" ContentType="application/vnd.ms-excel.controlproperties+xml"/>
  <Override PartName="/xl/ctrlProps/ctrlProp64.xml" ContentType="application/vnd.ms-excel.controlproperties+xml"/>
  <Override PartName="/xl/ctrlProps/ctrlProp640.xml" ContentType="application/vnd.ms-excel.controlproperties+xml"/>
  <Override PartName="/xl/ctrlProps/ctrlProp641.xml" ContentType="application/vnd.ms-excel.controlproperties+xml"/>
  <Override PartName="/xl/ctrlProps/ctrlProp642.xml" ContentType="application/vnd.ms-excel.controlproperties+xml"/>
  <Override PartName="/xl/ctrlProps/ctrlProp643.xml" ContentType="application/vnd.ms-excel.controlproperties+xml"/>
  <Override PartName="/xl/ctrlProps/ctrlProp644.xml" ContentType="application/vnd.ms-excel.controlproperties+xml"/>
  <Override PartName="/xl/ctrlProps/ctrlProp645.xml" ContentType="application/vnd.ms-excel.controlproperties+xml"/>
  <Override PartName="/xl/ctrlProps/ctrlProp646.xml" ContentType="application/vnd.ms-excel.controlproperties+xml"/>
  <Override PartName="/xl/ctrlProps/ctrlProp647.xml" ContentType="application/vnd.ms-excel.controlproperties+xml"/>
  <Override PartName="/xl/ctrlProps/ctrlProp648.xml" ContentType="application/vnd.ms-excel.controlproperties+xml"/>
  <Override PartName="/xl/ctrlProps/ctrlProp649.xml" ContentType="application/vnd.ms-excel.controlproperties+xml"/>
  <Override PartName="/xl/ctrlProps/ctrlProp65.xml" ContentType="application/vnd.ms-excel.controlproperties+xml"/>
  <Override PartName="/xl/ctrlProps/ctrlProp650.xml" ContentType="application/vnd.ms-excel.controlproperties+xml"/>
  <Override PartName="/xl/ctrlProps/ctrlProp651.xml" ContentType="application/vnd.ms-excel.controlproperties+xml"/>
  <Override PartName="/xl/ctrlProps/ctrlProp652.xml" ContentType="application/vnd.ms-excel.controlproperties+xml"/>
  <Override PartName="/xl/ctrlProps/ctrlProp653.xml" ContentType="application/vnd.ms-excel.controlproperties+xml"/>
  <Override PartName="/xl/ctrlProps/ctrlProp654.xml" ContentType="application/vnd.ms-excel.controlproperties+xml"/>
  <Override PartName="/xl/ctrlProps/ctrlProp655.xml" ContentType="application/vnd.ms-excel.controlproperties+xml"/>
  <Override PartName="/xl/ctrlProps/ctrlProp656.xml" ContentType="application/vnd.ms-excel.controlproperties+xml"/>
  <Override PartName="/xl/ctrlProps/ctrlProp657.xml" ContentType="application/vnd.ms-excel.controlproperties+xml"/>
  <Override PartName="/xl/ctrlProps/ctrlProp658.xml" ContentType="application/vnd.ms-excel.controlproperties+xml"/>
  <Override PartName="/xl/ctrlProps/ctrlProp659.xml" ContentType="application/vnd.ms-excel.controlproperties+xml"/>
  <Override PartName="/xl/ctrlProps/ctrlProp66.xml" ContentType="application/vnd.ms-excel.controlproperties+xml"/>
  <Override PartName="/xl/ctrlProps/ctrlProp660.xml" ContentType="application/vnd.ms-excel.controlproperties+xml"/>
  <Override PartName="/xl/ctrlProps/ctrlProp661.xml" ContentType="application/vnd.ms-excel.controlproperties+xml"/>
  <Override PartName="/xl/ctrlProps/ctrlProp662.xml" ContentType="application/vnd.ms-excel.controlproperties+xml"/>
  <Override PartName="/xl/ctrlProps/ctrlProp663.xml" ContentType="application/vnd.ms-excel.controlproperties+xml"/>
  <Override PartName="/xl/ctrlProps/ctrlProp664.xml" ContentType="application/vnd.ms-excel.controlproperties+xml"/>
  <Override PartName="/xl/ctrlProps/ctrlProp665.xml" ContentType="application/vnd.ms-excel.controlproperties+xml"/>
  <Override PartName="/xl/ctrlProps/ctrlProp666.xml" ContentType="application/vnd.ms-excel.controlproperties+xml"/>
  <Override PartName="/xl/ctrlProps/ctrlProp667.xml" ContentType="application/vnd.ms-excel.controlproperties+xml"/>
  <Override PartName="/xl/ctrlProps/ctrlProp668.xml" ContentType="application/vnd.ms-excel.controlproperties+xml"/>
  <Override PartName="/xl/ctrlProps/ctrlProp669.xml" ContentType="application/vnd.ms-excel.controlproperties+xml"/>
  <Override PartName="/xl/ctrlProps/ctrlProp67.xml" ContentType="application/vnd.ms-excel.controlproperties+xml"/>
  <Override PartName="/xl/ctrlProps/ctrlProp670.xml" ContentType="application/vnd.ms-excel.controlproperties+xml"/>
  <Override PartName="/xl/ctrlProps/ctrlProp671.xml" ContentType="application/vnd.ms-excel.controlproperties+xml"/>
  <Override PartName="/xl/ctrlProps/ctrlProp672.xml" ContentType="application/vnd.ms-excel.controlproperties+xml"/>
  <Override PartName="/xl/ctrlProps/ctrlProp673.xml" ContentType="application/vnd.ms-excel.controlproperties+xml"/>
  <Override PartName="/xl/ctrlProps/ctrlProp674.xml" ContentType="application/vnd.ms-excel.controlproperties+xml"/>
  <Override PartName="/xl/ctrlProps/ctrlProp675.xml" ContentType="application/vnd.ms-excel.controlproperties+xml"/>
  <Override PartName="/xl/ctrlProps/ctrlProp676.xml" ContentType="application/vnd.ms-excel.controlproperties+xml"/>
  <Override PartName="/xl/ctrlProps/ctrlProp677.xml" ContentType="application/vnd.ms-excel.controlproperties+xml"/>
  <Override PartName="/xl/ctrlProps/ctrlProp678.xml" ContentType="application/vnd.ms-excel.controlproperties+xml"/>
  <Override PartName="/xl/ctrlProps/ctrlProp679.xml" ContentType="application/vnd.ms-excel.controlproperties+xml"/>
  <Override PartName="/xl/ctrlProps/ctrlProp68.xml" ContentType="application/vnd.ms-excel.controlproperties+xml"/>
  <Override PartName="/xl/ctrlProps/ctrlProp680.xml" ContentType="application/vnd.ms-excel.controlproperties+xml"/>
  <Override PartName="/xl/ctrlProps/ctrlProp681.xml" ContentType="application/vnd.ms-excel.controlproperties+xml"/>
  <Override PartName="/xl/ctrlProps/ctrlProp682.xml" ContentType="application/vnd.ms-excel.controlproperties+xml"/>
  <Override PartName="/xl/ctrlProps/ctrlProp683.xml" ContentType="application/vnd.ms-excel.controlproperties+xml"/>
  <Override PartName="/xl/ctrlProps/ctrlProp684.xml" ContentType="application/vnd.ms-excel.controlproperties+xml"/>
  <Override PartName="/xl/ctrlProps/ctrlProp685.xml" ContentType="application/vnd.ms-excel.controlproperties+xml"/>
  <Override PartName="/xl/ctrlProps/ctrlProp686.xml" ContentType="application/vnd.ms-excel.controlproperties+xml"/>
  <Override PartName="/xl/ctrlProps/ctrlProp687.xml" ContentType="application/vnd.ms-excel.controlproperties+xml"/>
  <Override PartName="/xl/ctrlProps/ctrlProp688.xml" ContentType="application/vnd.ms-excel.controlproperties+xml"/>
  <Override PartName="/xl/ctrlProps/ctrlProp689.xml" ContentType="application/vnd.ms-excel.controlproperties+xml"/>
  <Override PartName="/xl/ctrlProps/ctrlProp69.xml" ContentType="application/vnd.ms-excel.controlproperties+xml"/>
  <Override PartName="/xl/ctrlProps/ctrlProp690.xml" ContentType="application/vnd.ms-excel.controlproperties+xml"/>
  <Override PartName="/xl/ctrlProps/ctrlProp691.xml" ContentType="application/vnd.ms-excel.controlproperties+xml"/>
  <Override PartName="/xl/ctrlProps/ctrlProp692.xml" ContentType="application/vnd.ms-excel.controlproperties+xml"/>
  <Override PartName="/xl/ctrlProps/ctrlProp693.xml" ContentType="application/vnd.ms-excel.controlproperties+xml"/>
  <Override PartName="/xl/ctrlProps/ctrlProp694.xml" ContentType="application/vnd.ms-excel.controlproperties+xml"/>
  <Override PartName="/xl/ctrlProps/ctrlProp695.xml" ContentType="application/vnd.ms-excel.controlproperties+xml"/>
  <Override PartName="/xl/ctrlProps/ctrlProp696.xml" ContentType="application/vnd.ms-excel.controlproperties+xml"/>
  <Override PartName="/xl/ctrlProps/ctrlProp697.xml" ContentType="application/vnd.ms-excel.controlproperties+xml"/>
  <Override PartName="/xl/ctrlProps/ctrlProp698.xml" ContentType="application/vnd.ms-excel.controlproperties+xml"/>
  <Override PartName="/xl/ctrlProps/ctrlProp69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00.xml" ContentType="application/vnd.ms-excel.controlproperties+xml"/>
  <Override PartName="/xl/ctrlProps/ctrlProp701.xml" ContentType="application/vnd.ms-excel.controlproperties+xml"/>
  <Override PartName="/xl/ctrlProps/ctrlProp702.xml" ContentType="application/vnd.ms-excel.controlproperties+xml"/>
  <Override PartName="/xl/ctrlProps/ctrlProp703.xml" ContentType="application/vnd.ms-excel.controlproperties+xml"/>
  <Override PartName="/xl/ctrlProps/ctrlProp704.xml" ContentType="application/vnd.ms-excel.controlproperties+xml"/>
  <Override PartName="/xl/ctrlProps/ctrlProp705.xml" ContentType="application/vnd.ms-excel.controlproperties+xml"/>
  <Override PartName="/xl/ctrlProps/ctrlProp706.xml" ContentType="application/vnd.ms-excel.controlproperties+xml"/>
  <Override PartName="/xl/ctrlProps/ctrlProp707.xml" ContentType="application/vnd.ms-excel.controlproperties+xml"/>
  <Override PartName="/xl/ctrlProps/ctrlProp708.xml" ContentType="application/vnd.ms-excel.controlproperties+xml"/>
  <Override PartName="/xl/ctrlProps/ctrlProp709.xml" ContentType="application/vnd.ms-excel.controlproperties+xml"/>
  <Override PartName="/xl/ctrlProps/ctrlProp71.xml" ContentType="application/vnd.ms-excel.controlproperties+xml"/>
  <Override PartName="/xl/ctrlProps/ctrlProp710.xml" ContentType="application/vnd.ms-excel.controlproperties+xml"/>
  <Override PartName="/xl/ctrlProps/ctrlProp711.xml" ContentType="application/vnd.ms-excel.controlproperties+xml"/>
  <Override PartName="/xl/ctrlProps/ctrlProp712.xml" ContentType="application/vnd.ms-excel.controlproperties+xml"/>
  <Override PartName="/xl/ctrlProps/ctrlProp713.xml" ContentType="application/vnd.ms-excel.controlproperties+xml"/>
  <Override PartName="/xl/ctrlProps/ctrlProp714.xml" ContentType="application/vnd.ms-excel.controlproperties+xml"/>
  <Override PartName="/xl/ctrlProps/ctrlProp715.xml" ContentType="application/vnd.ms-excel.controlproperties+xml"/>
  <Override PartName="/xl/ctrlProps/ctrlProp716.xml" ContentType="application/vnd.ms-excel.controlproperties+xml"/>
  <Override PartName="/xl/ctrlProps/ctrlProp717.xml" ContentType="application/vnd.ms-excel.controlproperties+xml"/>
  <Override PartName="/xl/ctrlProps/ctrlProp718.xml" ContentType="application/vnd.ms-excel.controlproperties+xml"/>
  <Override PartName="/xl/ctrlProps/ctrlProp719.xml" ContentType="application/vnd.ms-excel.controlproperties+xml"/>
  <Override PartName="/xl/ctrlProps/ctrlProp72.xml" ContentType="application/vnd.ms-excel.controlproperties+xml"/>
  <Override PartName="/xl/ctrlProps/ctrlProp720.xml" ContentType="application/vnd.ms-excel.controlproperties+xml"/>
  <Override PartName="/xl/ctrlProps/ctrlProp721.xml" ContentType="application/vnd.ms-excel.controlproperties+xml"/>
  <Override PartName="/xl/ctrlProps/ctrlProp722.xml" ContentType="application/vnd.ms-excel.controlproperties+xml"/>
  <Override PartName="/xl/ctrlProps/ctrlProp723.xml" ContentType="application/vnd.ms-excel.controlproperties+xml"/>
  <Override PartName="/xl/ctrlProps/ctrlProp724.xml" ContentType="application/vnd.ms-excel.controlproperties+xml"/>
  <Override PartName="/xl/ctrlProps/ctrlProp725.xml" ContentType="application/vnd.ms-excel.controlproperties+xml"/>
  <Override PartName="/xl/ctrlProps/ctrlProp726.xml" ContentType="application/vnd.ms-excel.controlproperties+xml"/>
  <Override PartName="/xl/ctrlProps/ctrlProp727.xml" ContentType="application/vnd.ms-excel.controlproperties+xml"/>
  <Override PartName="/xl/ctrlProps/ctrlProp728.xml" ContentType="application/vnd.ms-excel.controlproperties+xml"/>
  <Override PartName="/xl/ctrlProps/ctrlProp729.xml" ContentType="application/vnd.ms-excel.controlproperties+xml"/>
  <Override PartName="/xl/ctrlProps/ctrlProp73.xml" ContentType="application/vnd.ms-excel.controlproperties+xml"/>
  <Override PartName="/xl/ctrlProps/ctrlProp730.xml" ContentType="application/vnd.ms-excel.controlproperties+xml"/>
  <Override PartName="/xl/ctrlProps/ctrlProp731.xml" ContentType="application/vnd.ms-excel.controlproperties+xml"/>
  <Override PartName="/xl/ctrlProps/ctrlProp732.xml" ContentType="application/vnd.ms-excel.controlproperties+xml"/>
  <Override PartName="/xl/ctrlProps/ctrlProp733.xml" ContentType="application/vnd.ms-excel.controlproperties+xml"/>
  <Override PartName="/xl/ctrlProps/ctrlProp734.xml" ContentType="application/vnd.ms-excel.controlproperties+xml"/>
  <Override PartName="/xl/ctrlProps/ctrlProp735.xml" ContentType="application/vnd.ms-excel.controlproperties+xml"/>
  <Override PartName="/xl/ctrlProps/ctrlProp736.xml" ContentType="application/vnd.ms-excel.controlproperties+xml"/>
  <Override PartName="/xl/ctrlProps/ctrlProp737.xml" ContentType="application/vnd.ms-excel.controlproperties+xml"/>
  <Override PartName="/xl/ctrlProps/ctrlProp738.xml" ContentType="application/vnd.ms-excel.controlproperties+xml"/>
  <Override PartName="/xl/ctrlProps/ctrlProp739.xml" ContentType="application/vnd.ms-excel.controlproperties+xml"/>
  <Override PartName="/xl/ctrlProps/ctrlProp74.xml" ContentType="application/vnd.ms-excel.controlproperties+xml"/>
  <Override PartName="/xl/ctrlProps/ctrlProp740.xml" ContentType="application/vnd.ms-excel.controlproperties+xml"/>
  <Override PartName="/xl/ctrlProps/ctrlProp741.xml" ContentType="application/vnd.ms-excel.controlproperties+xml"/>
  <Override PartName="/xl/ctrlProps/ctrlProp742.xml" ContentType="application/vnd.ms-excel.controlproperties+xml"/>
  <Override PartName="/xl/ctrlProps/ctrlProp743.xml" ContentType="application/vnd.ms-excel.controlproperties+xml"/>
  <Override PartName="/xl/ctrlProps/ctrlProp744.xml" ContentType="application/vnd.ms-excel.controlproperties+xml"/>
  <Override PartName="/xl/ctrlProps/ctrlProp745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tabRatio="855" firstSheet="1" activeTab="13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1" sheetId="5" r:id="rId8"/>
    <sheet name="尾期2" sheetId="17" r:id="rId9"/>
    <sheet name="尾期3" sheetId="18" r:id="rId10"/>
    <sheet name="尾期4" sheetId="20" r:id="rId11"/>
    <sheet name="尾期5" sheetId="21" r:id="rId12"/>
    <sheet name="尾期6" sheetId="19" r:id="rId13"/>
    <sheet name="尾期7" sheetId="22" r:id="rId14"/>
    <sheet name="验货尺寸表1" sheetId="6" r:id="rId15"/>
    <sheet name="1.面料验布" sheetId="7" r:id="rId16"/>
    <sheet name="2.面料缩率" sheetId="8" r:id="rId17"/>
    <sheet name="3.面料互染" sheetId="9" r:id="rId18"/>
    <sheet name="4.面料静水压" sheetId="10" r:id="rId19"/>
    <sheet name="5.特殊工艺测试" sheetId="11" r:id="rId20"/>
    <sheet name="6.织带类缩率测试" sheetId="12" r:id="rId21"/>
  </sheets>
  <calcPr calcId="191029" iterate="1" iterateCount="999" iterateDelta="0.00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<sst xmlns="http://schemas.openxmlformats.org/spreadsheetml/2006/main" count="2097" uniqueCount="464">
  <si>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</si>
  <si>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</si>
  <si>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</si>
  <si>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</si>
  <si>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</si>
  <si>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</si>
  <si>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</si>
  <si>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</si>
  <si>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</si>
  <si>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</si>
  <si>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</si>
  <si>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</si>
  <si>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</si>
  <si>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</si>
  <si>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</si>
  <si>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</si>
  <si>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</si>
  <si>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</si>
  <si>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</si>
  <si>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</si>
  <si>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</si>
  <si>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</si>
  <si>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</si>
  <si>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</si>
  <si>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</si>
  <si>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</si>
  <si>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</si>
  <si>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</si>
  <si>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</si>
  <si>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</si>
  <si>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</si>
  <si>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</si>
  <si>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</si>
  <si>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</si>
  <si>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</si>
  <si>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</si>
  <si>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</si>
  <si>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</si>
  <si>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</si>
  <si>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</si>
  <si>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</si>
  <si>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</si>
  <si>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</si>
  <si>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</si>
  <si>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</si>
  <si>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</si>
  <si>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</si>
  <si>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</si>
  <si>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</si>
  <si>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</si>
  <si>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</si>
  <si>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</si>
  <si>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</si>
  <si>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</si>
  <si>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</si>
  <si>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</si>
  <si>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</si>
  <si>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</si>
  <si>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</t>
  </si>
  <si>
    <t>订单基础信息</t>
  </si>
  <si>
    <t>生产•出货进度</t>
  </si>
  <si>
    <t>指示•确认资料</t>
  </si>
  <si>
    <t>款号</t>
  </si>
  <si>
    <t>TAMMAM81581</t>
  </si>
  <si>
    <t>合同交期</t>
  </si>
  <si>
    <t>2024.1.10</t>
  </si>
  <si>
    <t>产前确认样</t>
  </si>
  <si>
    <t>有</t>
  </si>
  <si>
    <t>无</t>
  </si>
  <si>
    <t>品名</t>
  </si>
  <si>
    <t>男式旅行长裤</t>
  </si>
  <si>
    <t>上线日</t>
  </si>
  <si>
    <t>2023.12.18</t>
  </si>
  <si>
    <t>原辅材料卡</t>
  </si>
  <si>
    <t>色/号型数</t>
  </si>
  <si>
    <t>缝制预计完成日</t>
  </si>
  <si>
    <t>2024.1.6</t>
  </si>
  <si>
    <t>大货面料确认样</t>
  </si>
  <si>
    <t>订单数量</t>
  </si>
  <si>
    <t>包装预计完成日</t>
  </si>
  <si>
    <t>2024.1.8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</si>
  <si>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</si>
  <si>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</si>
  <si>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</si>
  <si>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</si>
  <si>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</si>
  <si>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</si>
  <si>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</si>
  <si>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</si>
  <si>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</si>
  <si>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</si>
  <si>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</si>
  <si>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</si>
  <si>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</si>
  <si>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</si>
  <si>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</si>
  <si>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</si>
  <si>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</si>
  <si>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</si>
  <si>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</si>
  <si>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</si>
  <si>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</si>
  <si>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</si>
  <si>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</si>
  <si>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</si>
  <si>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</si>
  <si>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</si>
  <si>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</si>
  <si>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</si>
  <si>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</si>
  <si>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</si>
  <si>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</si>
  <si>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</si>
  <si>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</si>
  <si>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</si>
  <si>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</si>
  <si>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</si>
  <si>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</si>
  <si>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</si>
  <si>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</si>
  <si>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</si>
  <si>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</si>
  <si>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</si>
  <si>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</si>
  <si>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碳灰</t>
  </si>
  <si>
    <t>原木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</si>
  <si>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</si>
  <si>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黑色：L--2,XL--2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</si>
  <si>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</si>
  <si>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</si>
  <si>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</si>
  <si>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</si>
  <si>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</si>
  <si>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1.脚口线迹不良</t>
  </si>
  <si>
    <t>2.斗口打扭</t>
  </si>
  <si>
    <t>3.线毛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</si>
  <si>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</si>
  <si>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</si>
  <si>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</si>
  <si>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</si>
  <si>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</si>
  <si>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</si>
  <si>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</si>
  <si>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</si>
  <si>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</si>
  <si>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郑伟</t>
  </si>
  <si>
    <t>查验时间</t>
  </si>
  <si>
    <t>工厂负责人</t>
  </si>
  <si>
    <t>刘慧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</si>
  <si>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</si>
  <si>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</si>
  <si>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</si>
  <si>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</si>
  <si>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</si>
  <si>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</si>
  <si>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165/80B</t>
  </si>
  <si>
    <t>170/84B</t>
  </si>
  <si>
    <t>175/88B</t>
  </si>
  <si>
    <t>180/92B</t>
  </si>
  <si>
    <t>185/96B</t>
  </si>
  <si>
    <t>190/100B</t>
  </si>
  <si>
    <t>195/104B</t>
  </si>
  <si>
    <t>洗前/洗后</t>
  </si>
  <si>
    <t>裤外侧长</t>
  </si>
  <si>
    <t>0/-1</t>
  </si>
  <si>
    <t>-1/-1</t>
  </si>
  <si>
    <t>内裆长</t>
  </si>
  <si>
    <t>-1.5/-1</t>
  </si>
  <si>
    <t>-1/-1.5</t>
  </si>
  <si>
    <t>腰围 平量</t>
  </si>
  <si>
    <t>85</t>
  </si>
  <si>
    <t>-1/-0.5</t>
  </si>
  <si>
    <t>腰围 拉量</t>
  </si>
  <si>
    <t>98</t>
  </si>
  <si>
    <t>-2/-2</t>
  </si>
  <si>
    <t>-2/-1.5</t>
  </si>
  <si>
    <t>臀围</t>
  </si>
  <si>
    <t>108</t>
  </si>
  <si>
    <t>-1.3/-2</t>
  </si>
  <si>
    <t>0/-0.4</t>
  </si>
  <si>
    <t>腿围/2</t>
  </si>
  <si>
    <t>-0.5/-0.5</t>
  </si>
  <si>
    <t>-0.3/-0.3</t>
  </si>
  <si>
    <t>-0.9/-0.4</t>
  </si>
  <si>
    <t>膝围/2</t>
  </si>
  <si>
    <t>0/0</t>
  </si>
  <si>
    <t>0.5/0.3</t>
  </si>
  <si>
    <t>0.3/0.4</t>
  </si>
  <si>
    <t>脚口/2（平量）</t>
  </si>
  <si>
    <t>0/-0.2</t>
  </si>
  <si>
    <t>脚口/2（拉量）</t>
  </si>
  <si>
    <t>-1/-2</t>
  </si>
  <si>
    <t>前裆长 含腰</t>
  </si>
  <si>
    <t>后裆长 含腰</t>
  </si>
  <si>
    <t>前门襟长 不含腰</t>
  </si>
  <si>
    <t>-0.2/-0.3</t>
  </si>
  <si>
    <t>-0.3/-0.5</t>
  </si>
  <si>
    <t>-0.4/-0.3</t>
  </si>
  <si>
    <t>前插袋</t>
  </si>
  <si>
    <t>脚口宽</t>
  </si>
  <si>
    <t>腰头宽</t>
  </si>
  <si>
    <t>备注：</t>
  </si>
  <si>
    <t xml:space="preserve">     初期请洗测2-3件，有问题的另加测量数量。</t>
  </si>
  <si>
    <t>验货时间：2023.11.5</t>
  </si>
  <si>
    <t>跟单QC:周苑</t>
  </si>
  <si>
    <t>工厂负责人：刘慧</t>
  </si>
  <si>
    <t>TOREAD-QC中期检验报告书</t>
  </si>
  <si>
    <t>【附属资料确认】</t>
  </si>
  <si>
    <t>【检验明细】：检验明细（要求齐色、齐号至少10件检查）</t>
  </si>
  <si>
    <t>全色全码各3件</t>
  </si>
  <si>
    <t>【耐水洗测试】：耐洗水测试明细（要求齐色、齐号）</t>
  </si>
  <si>
    <t>全色全码各2件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</si>
  <si>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</si>
  <si>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</si>
  <si>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1.斗口打扭一件</t>
  </si>
  <si>
    <t>2.脏污一件</t>
  </si>
  <si>
    <t>【整改的严重缺陷及整改复核时间】</t>
  </si>
  <si>
    <t>程丽</t>
  </si>
  <si>
    <t>2023.11.14</t>
  </si>
  <si>
    <t>S洗前/洗后</t>
  </si>
  <si>
    <t>M洗前/洗后</t>
  </si>
  <si>
    <t>L洗前/洗后</t>
  </si>
  <si>
    <t>XL洗前/洗后</t>
  </si>
  <si>
    <t>XXL洗前/洗后</t>
  </si>
  <si>
    <t>XXXL洗前/洗后</t>
  </si>
  <si>
    <t>-0.5/-0.7</t>
  </si>
  <si>
    <t>0.6/0.5</t>
  </si>
  <si>
    <t>0.5/-0.5</t>
  </si>
  <si>
    <t>1/-0.6</t>
  </si>
  <si>
    <t>1/1</t>
  </si>
  <si>
    <t>0.2/1</t>
  </si>
  <si>
    <t>-0.5/-1</t>
  </si>
  <si>
    <t>0/-0.5</t>
  </si>
  <si>
    <t>-0.5/0</t>
  </si>
  <si>
    <t>-0.6/0</t>
  </si>
  <si>
    <t>0.5/0.5</t>
  </si>
  <si>
    <t>1/0</t>
  </si>
  <si>
    <t>-0.6/-0.4</t>
  </si>
  <si>
    <t>-0.4/-0.2</t>
  </si>
  <si>
    <t>-0.8/-0.8</t>
  </si>
  <si>
    <t>1/-0.5</t>
  </si>
  <si>
    <t>-0.9/-1.5</t>
  </si>
  <si>
    <t>-0.2/0</t>
  </si>
  <si>
    <t>-0.4/-0.5</t>
  </si>
  <si>
    <t>0/-0.3</t>
  </si>
  <si>
    <t>-0.4/-0.8</t>
  </si>
  <si>
    <t>0/1</t>
  </si>
  <si>
    <t>0.5/0.4</t>
  </si>
  <si>
    <t>0.3/0.5</t>
  </si>
  <si>
    <t>-1/0</t>
  </si>
  <si>
    <t>-0.2/-0.2</t>
  </si>
  <si>
    <t>-0.4/-0.4</t>
  </si>
  <si>
    <t>-0.3/-0.4</t>
  </si>
  <si>
    <t>-0.8/-0.4</t>
  </si>
  <si>
    <t>验货时间：</t>
  </si>
  <si>
    <t>青岛金缕衣</t>
  </si>
  <si>
    <t>165/88B</t>
  </si>
  <si>
    <t>170/92B</t>
  </si>
  <si>
    <t>175/96B</t>
  </si>
  <si>
    <t>180/100B</t>
  </si>
  <si>
    <t>√√</t>
  </si>
  <si>
    <t>-0.5-0.5</t>
  </si>
  <si>
    <t>-0.4-0.4</t>
  </si>
  <si>
    <t>√+1</t>
  </si>
  <si>
    <t>-1√</t>
  </si>
  <si>
    <t>-1-1</t>
  </si>
  <si>
    <t>-0.5-1</t>
  </si>
  <si>
    <t>-0.5√</t>
  </si>
  <si>
    <t>-0.7-1</t>
  </si>
  <si>
    <t>-0.5-0.3</t>
  </si>
  <si>
    <t>√-0.2</t>
  </si>
  <si>
    <t>√-0.3</t>
  </si>
  <si>
    <t>验货时间：2023/11/14</t>
  </si>
  <si>
    <t>QC出货报告书</t>
  </si>
  <si>
    <t>通款马甲</t>
  </si>
  <si>
    <t>合同日期</t>
  </si>
  <si>
    <t>2024.1.10交5212件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</si>
  <si>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</si>
  <si>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</si>
  <si>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</si>
  <si>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</si>
  <si>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</si>
  <si>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</si>
  <si>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</si>
  <si>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</si>
  <si>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</si>
  <si>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</si>
  <si>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</si>
  <si>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</si>
  <si>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</si>
  <si>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</si>
  <si>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</si>
  <si>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</si>
  <si>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</si>
  <si>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</si>
  <si>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采购凭证编号：CGDD23110200037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</si>
  <si>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</si>
  <si>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</si>
  <si>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</si>
  <si>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</si>
  <si>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</si>
  <si>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</si>
  <si>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</si>
  <si>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</si>
  <si>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</si>
  <si>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</si>
  <si>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</si>
  <si>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</si>
  <si>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</si>
  <si>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</si>
  <si>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</si>
  <si>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黑色：17/19/25/29/30/34</t>
  </si>
  <si>
    <t>炭灰色：75/79/81/83/85</t>
  </si>
  <si>
    <t>原木色：101/103/105/110</t>
  </si>
  <si>
    <t>共抽验15箱，每箱4件，13箱验6件，合计50件</t>
  </si>
  <si>
    <t>情况说明：</t>
  </si>
  <si>
    <t xml:space="preserve">【问题点描述】  </t>
  </si>
  <si>
    <t>脏污一件</t>
  </si>
  <si>
    <t>线毛一件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</si>
  <si>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</si>
  <si>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</si>
  <si>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</si>
  <si>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</si>
  <si>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</si>
  <si>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</si>
  <si>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</si>
  <si>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</si>
  <si>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2024.1.31</t>
  </si>
  <si>
    <t>俄罗斯</t>
  </si>
  <si>
    <t>采购凭证编号：CGDD23110200038</t>
  </si>
  <si>
    <t>黑色：1/3/5/7/9/11/13</t>
  </si>
  <si>
    <t>炭灰色：16</t>
  </si>
  <si>
    <t>共抽验8箱，每箱6件，16箱验2件，合计50件</t>
  </si>
  <si>
    <t>斗口打扭一件</t>
  </si>
  <si>
    <t>黑色：149/152/155/156</t>
  </si>
  <si>
    <t>原木色：137/140/143/148</t>
  </si>
  <si>
    <t>共抽验8箱，每箱6件，148箱验2件，合计50件</t>
  </si>
  <si>
    <t>2024.12.4</t>
  </si>
  <si>
    <t>2024.1.10交5212件，2.20交6491件</t>
  </si>
  <si>
    <t>黑色：157/163/166/168/170/176/178/180</t>
  </si>
  <si>
    <t>炭灰色：190/193</t>
  </si>
  <si>
    <t>原木色：</t>
  </si>
  <si>
    <t>共抽验11箱，每箱11件，197箱验4件，合计125件</t>
  </si>
  <si>
    <t>2024.2.22</t>
  </si>
  <si>
    <t>黑色：172</t>
  </si>
  <si>
    <t>共抽验1箱，每箱13件，合计13件</t>
  </si>
  <si>
    <t>采购凭证编号：CGDD24022000001</t>
  </si>
  <si>
    <t>原木色：266/269/271/273/275/279/281/283/288/292</t>
  </si>
  <si>
    <t>共抽验10箱，每箱8件，合计80件</t>
  </si>
  <si>
    <t>2024.3.2</t>
  </si>
  <si>
    <t>-2√</t>
  </si>
  <si>
    <t>+0.4-0.3</t>
  </si>
  <si>
    <t>验货时间：2024/1/31</t>
  </si>
  <si>
    <t>跟单QC:郑伟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</si>
  <si>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</si>
  <si>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</si>
  <si>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</si>
  <si>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</si>
  <si>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</si>
  <si>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</si>
  <si>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</si>
  <si>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</si>
  <si>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</si>
  <si>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</si>
  <si>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</si>
  <si>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</si>
  <si>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</si>
  <si>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</si>
  <si>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</si>
  <si>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</si>
  <si>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</si>
  <si>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1038#</t>
  </si>
  <si>
    <t>大珍珠点四面弹 速干/四面弹力</t>
  </si>
  <si>
    <t>原木色</t>
  </si>
  <si>
    <t>YES</t>
  </si>
  <si>
    <t>1042#</t>
  </si>
  <si>
    <t>1048#</t>
  </si>
  <si>
    <t>炭灰</t>
  </si>
  <si>
    <t>制表时间：12.15</t>
  </si>
  <si>
    <t>测试人签名：高丽静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</si>
  <si>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</si>
  <si>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</si>
  <si>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</si>
  <si>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</si>
  <si>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</si>
  <si>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</si>
  <si>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</si>
  <si>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</si>
  <si>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</si>
  <si>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</si>
  <si>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t>制表时间：2023/12/15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</si>
  <si>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</si>
  <si>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</si>
  <si>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</si>
  <si>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</si>
  <si>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</si>
  <si>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</si>
  <si>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</si>
  <si>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</si>
  <si>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</si>
  <si>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</si>
  <si>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</si>
  <si>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</si>
  <si>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经编兜布</t>
  </si>
  <si>
    <t>3#尼龙正装含上下止  DA头顺色</t>
  </si>
  <si>
    <t>YKK</t>
  </si>
  <si>
    <t>g20sssk035</t>
  </si>
  <si>
    <t xml:space="preserve">裤钩 </t>
  </si>
  <si>
    <t>伟星</t>
  </si>
  <si>
    <t>JB00291</t>
  </si>
  <si>
    <t>夹缝标</t>
  </si>
  <si>
    <t>梓柏</t>
  </si>
  <si>
    <t>合格</t>
  </si>
  <si>
    <t>物料6</t>
  </si>
  <si>
    <t>物料7</t>
  </si>
  <si>
    <t>物料8</t>
  </si>
  <si>
    <t>物料9</t>
  </si>
  <si>
    <t>物料10</t>
  </si>
  <si>
    <t>魔术贴毛面</t>
  </si>
  <si>
    <t>鑫合</t>
  </si>
  <si>
    <t>无锁橡根</t>
  </si>
  <si>
    <t>主标</t>
  </si>
  <si>
    <t>常美</t>
  </si>
  <si>
    <t>洗标</t>
  </si>
  <si>
    <t>宝坤</t>
  </si>
  <si>
    <t>物料11</t>
  </si>
  <si>
    <t>物料12</t>
  </si>
  <si>
    <t>物料13</t>
  </si>
  <si>
    <t>物料14</t>
  </si>
  <si>
    <t>物料15</t>
  </si>
  <si>
    <t>洗测2次</t>
  </si>
  <si>
    <t>制表时间：2023/12/25</t>
  </si>
  <si>
    <t>测试人签名：左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</si>
  <si>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</si>
  <si>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</si>
  <si>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</si>
  <si>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</si>
  <si>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</si>
  <si>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</si>
  <si>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</si>
  <si>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</si>
  <si>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6155</t>
  </si>
  <si>
    <t>YFP503001-TM</t>
  </si>
  <si>
    <t>藏蓝</t>
  </si>
  <si>
    <t>TAWWAL91507</t>
  </si>
  <si>
    <t>3000mm</t>
  </si>
  <si>
    <t>6156</t>
  </si>
  <si>
    <t>空变T800</t>
  </si>
  <si>
    <t>TAWWAK91509</t>
  </si>
  <si>
    <t>制表时间：11/15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</si>
  <si>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</si>
  <si>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</si>
  <si>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</si>
  <si>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</si>
  <si>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</si>
  <si>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</si>
  <si>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制表时间：11/6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</si>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</sst>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8"/>
      <color theme="1"/>
      <name val="微软雅黑"/>
      <charset val="134"/>
    </font>
    <font>
      <sz val="6"/>
      <color theme="1"/>
      <name val="微软雅黑"/>
      <charset val="134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b/>
      <sz val="11"/>
      <color theme="1"/>
      <name val="宋体"/>
      <charset val="134"/>
    </font>
    <font>
      <u/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0"/>
      <color rgb="FFFF0000"/>
      <name val="微软雅黑"/>
      <charset val="134"/>
    </font>
    <font>
      <sz val="12"/>
      <color theme="1"/>
      <name val="仿宋_GB2312"/>
      <charset val="134"/>
    </font>
    <font>
      <b/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3" fontId="42" fillId="0" borderId="0" applyFont="0" applyFill="0" applyBorder="0" applyAlignment="0" applyProtection="0">
      <alignment vertical="center"/>
    </xf>
    <xf numFmtId="44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2" fontId="42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2" fillId="9" borderId="66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67" applyNumberFormat="0" applyFill="0" applyAlignment="0" applyProtection="0">
      <alignment vertical="center"/>
    </xf>
    <xf numFmtId="0" fontId="49" fillId="0" borderId="67" applyNumberFormat="0" applyFill="0" applyAlignment="0" applyProtection="0">
      <alignment vertical="center"/>
    </xf>
    <xf numFmtId="0" fontId="50" fillId="0" borderId="68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10" borderId="69" applyNumberFormat="0" applyAlignment="0" applyProtection="0">
      <alignment vertical="center"/>
    </xf>
    <xf numFmtId="0" fontId="52" fillId="11" borderId="70" applyNumberFormat="0" applyAlignment="0" applyProtection="0">
      <alignment vertical="center"/>
    </xf>
    <xf numFmtId="0" fontId="53" fillId="11" borderId="69" applyNumberFormat="0" applyAlignment="0" applyProtection="0">
      <alignment vertical="center"/>
    </xf>
    <xf numFmtId="0" fontId="54" fillId="12" borderId="71" applyNumberFormat="0" applyAlignment="0" applyProtection="0">
      <alignment vertical="center"/>
    </xf>
    <xf numFmtId="0" fontId="55" fillId="0" borderId="72" applyNumberFormat="0" applyFill="0" applyAlignment="0" applyProtection="0">
      <alignment vertical="center"/>
    </xf>
    <xf numFmtId="0" fontId="56" fillId="0" borderId="73" applyNumberFormat="0" applyFill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60" fillId="16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61" fillId="24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61" fillId="36" borderId="0" applyNumberFormat="0" applyBorder="0" applyAlignment="0" applyProtection="0">
      <alignment vertical="center"/>
    </xf>
    <xf numFmtId="0" fontId="60" fillId="37" borderId="0" applyNumberFormat="0" applyBorder="0" applyAlignment="0" applyProtection="0">
      <alignment vertical="center"/>
    </xf>
    <xf numFmtId="0" fontId="42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10" fillId="0" borderId="0">
      <alignment vertical="center"/>
    </xf>
    <xf numFmtId="0" fontId="10" fillId="0" borderId="0"/>
    <xf numFmtId="0" fontId="42" fillId="0" borderId="0">
      <alignment vertical="center"/>
    </xf>
    <xf numFmtId="0" fontId="0" fillId="0" borderId="0"/>
    <xf numFmtId="0" fontId="42" fillId="0" borderId="0"/>
    <xf numFmtId="0" fontId="10" fillId="0" borderId="0">
      <alignment vertical="center"/>
    </xf>
    <xf numFmtId="0" fontId="10" fillId="0" borderId="0">
      <alignment vertical="center"/>
    </xf>
    <xf numFmtId="0" fontId="62" fillId="0" borderId="0">
      <alignment vertical="center"/>
    </xf>
  </cellStyleXfs>
  <cellXfs count="50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/>
    </xf>
    <xf numFmtId="0" fontId="9" fillId="0" borderId="2" xfId="0" applyFont="1" applyBorder="1"/>
    <xf numFmtId="49" fontId="9" fillId="0" borderId="2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20" fontId="7" fillId="0" borderId="2" xfId="55" applyNumberFormat="1" applyFont="1" applyBorder="1" applyAlignment="1">
      <alignment horizontal="center"/>
    </xf>
    <xf numFmtId="0" fontId="7" fillId="0" borderId="2" xfId="55" applyFont="1" applyBorder="1" applyAlignment="1">
      <alignment horizontal="center"/>
    </xf>
    <xf numFmtId="20" fontId="7" fillId="0" borderId="2" xfId="0" applyNumberFormat="1" applyFont="1" applyBorder="1" applyAlignment="1">
      <alignment horizontal="center"/>
    </xf>
    <xf numFmtId="49" fontId="10" fillId="3" borderId="2" xfId="0" applyNumberFormat="1" applyFont="1" applyFill="1" applyBorder="1" applyAlignment="1">
      <alignment horizontal="center" vertical="center"/>
    </xf>
    <xf numFmtId="58" fontId="0" fillId="0" borderId="2" xfId="0" applyNumberFormat="1" applyBorder="1"/>
    <xf numFmtId="0" fontId="0" fillId="3" borderId="2" xfId="0" applyFill="1" applyBorder="1" applyAlignment="1">
      <alignment horizontal="center" vertical="center"/>
    </xf>
    <xf numFmtId="0" fontId="7" fillId="0" borderId="2" xfId="0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/>
    </xf>
    <xf numFmtId="0" fontId="10" fillId="3" borderId="2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55" applyFont="1"/>
    <xf numFmtId="0" fontId="8" fillId="0" borderId="0" xfId="55" applyFont="1"/>
    <xf numFmtId="0" fontId="8" fillId="0" borderId="0" xfId="0" applyFont="1" applyAlignment="1">
      <alignment horizontal="center" vertical="center"/>
    </xf>
    <xf numFmtId="0" fontId="0" fillId="0" borderId="0" xfId="55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55"/>
    <xf numFmtId="0" fontId="2" fillId="0" borderId="1" xfId="55" applyFont="1" applyBorder="1" applyAlignment="1">
      <alignment horizontal="center" vertical="center"/>
    </xf>
    <xf numFmtId="0" fontId="3" fillId="4" borderId="3" xfId="55" applyFont="1" applyFill="1" applyBorder="1" applyAlignment="1">
      <alignment horizontal="center" vertical="center"/>
    </xf>
    <xf numFmtId="0" fontId="3" fillId="4" borderId="5" xfId="55" applyFont="1" applyFill="1" applyBorder="1" applyAlignment="1">
      <alignment horizontal="center" vertical="center"/>
    </xf>
    <xf numFmtId="0" fontId="3" fillId="4" borderId="6" xfId="55" applyFont="1" applyFill="1" applyBorder="1" applyAlignment="1">
      <alignment horizontal="center" vertical="center"/>
    </xf>
    <xf numFmtId="0" fontId="3" fillId="4" borderId="4" xfId="55" applyFont="1" applyFill="1" applyBorder="1" applyAlignment="1">
      <alignment horizontal="center" vertical="center"/>
    </xf>
    <xf numFmtId="0" fontId="3" fillId="4" borderId="8" xfId="55" applyFont="1" applyFill="1" applyBorder="1" applyAlignment="1">
      <alignment horizontal="center" vertical="center"/>
    </xf>
    <xf numFmtId="0" fontId="3" fillId="4" borderId="2" xfId="55" applyFont="1" applyFill="1" applyBorder="1" applyAlignment="1">
      <alignment horizontal="center" vertical="center"/>
    </xf>
    <xf numFmtId="0" fontId="8" fillId="0" borderId="3" xfId="55" applyFont="1" applyBorder="1" applyAlignment="1">
      <alignment horizontal="center" vertical="center"/>
    </xf>
    <xf numFmtId="49" fontId="8" fillId="0" borderId="3" xfId="55" applyNumberFormat="1" applyFont="1" applyBorder="1" applyAlignment="1">
      <alignment horizontal="center" vertical="center"/>
    </xf>
    <xf numFmtId="0" fontId="8" fillId="0" borderId="3" xfId="55" applyFont="1" applyBorder="1" applyAlignment="1">
      <alignment horizontal="center" vertical="center" wrapText="1"/>
    </xf>
    <xf numFmtId="0" fontId="11" fillId="0" borderId="2" xfId="55" applyFont="1" applyBorder="1" applyAlignment="1">
      <alignment horizontal="center"/>
    </xf>
    <xf numFmtId="0" fontId="11" fillId="0" borderId="2" xfId="55" applyFont="1" applyBorder="1" applyAlignment="1">
      <alignment horizontal="center" wrapText="1"/>
    </xf>
    <xf numFmtId="0" fontId="0" fillId="0" borderId="8" xfId="55" applyBorder="1" applyAlignment="1">
      <alignment horizontal="center" vertical="center"/>
    </xf>
    <xf numFmtId="49" fontId="0" fillId="0" borderId="8" xfId="55" applyNumberFormat="1" applyBorder="1" applyAlignment="1">
      <alignment horizontal="center" vertical="center"/>
    </xf>
    <xf numFmtId="0" fontId="0" fillId="0" borderId="8" xfId="55" applyBorder="1" applyAlignment="1">
      <alignment horizontal="center" vertical="center" wrapText="1"/>
    </xf>
    <xf numFmtId="0" fontId="8" fillId="0" borderId="4" xfId="55" applyFont="1" applyBorder="1" applyAlignment="1">
      <alignment horizontal="center" vertical="center"/>
    </xf>
    <xf numFmtId="49" fontId="8" fillId="0" borderId="4" xfId="55" applyNumberFormat="1" applyFont="1" applyBorder="1" applyAlignment="1">
      <alignment horizontal="center" vertical="center"/>
    </xf>
    <xf numFmtId="0" fontId="8" fillId="0" borderId="4" xfId="55" applyFont="1" applyBorder="1" applyAlignment="1">
      <alignment horizontal="center" vertical="center" wrapText="1"/>
    </xf>
    <xf numFmtId="0" fontId="8" fillId="0" borderId="2" xfId="55" applyFont="1" applyBorder="1" applyAlignment="1">
      <alignment horizontal="center"/>
    </xf>
    <xf numFmtId="0" fontId="8" fillId="0" borderId="2" xfId="55" applyFont="1" applyBorder="1" applyAlignment="1">
      <alignment horizontal="center" wrapText="1"/>
    </xf>
    <xf numFmtId="0" fontId="0" fillId="0" borderId="4" xfId="55" applyBorder="1" applyAlignment="1">
      <alignment horizontal="center" vertical="center"/>
    </xf>
    <xf numFmtId="0" fontId="0" fillId="0" borderId="2" xfId="55" applyBorder="1" applyAlignment="1">
      <alignment horizontal="center" vertical="center"/>
    </xf>
    <xf numFmtId="0" fontId="0" fillId="0" borderId="3" xfId="55" applyBorder="1" applyAlignment="1">
      <alignment horizontal="center" vertical="center"/>
    </xf>
    <xf numFmtId="0" fontId="0" fillId="0" borderId="2" xfId="55" applyBorder="1" applyAlignment="1">
      <alignment vertical="center"/>
    </xf>
    <xf numFmtId="0" fontId="0" fillId="0" borderId="2" xfId="55" applyBorder="1"/>
    <xf numFmtId="0" fontId="5" fillId="0" borderId="5" xfId="55" applyFont="1" applyBorder="1" applyAlignment="1">
      <alignment horizontal="left" vertical="center"/>
    </xf>
    <xf numFmtId="0" fontId="5" fillId="0" borderId="6" xfId="55" applyFont="1" applyBorder="1" applyAlignment="1">
      <alignment horizontal="left" vertical="center"/>
    </xf>
    <xf numFmtId="0" fontId="5" fillId="0" borderId="7" xfId="55" applyFont="1" applyBorder="1" applyAlignment="1">
      <alignment horizontal="left" vertical="center"/>
    </xf>
    <xf numFmtId="0" fontId="6" fillId="0" borderId="5" xfId="55" applyFont="1" applyBorder="1" applyAlignment="1">
      <alignment horizontal="center" vertical="center"/>
    </xf>
    <xf numFmtId="0" fontId="6" fillId="0" borderId="7" xfId="55" applyFont="1" applyBorder="1" applyAlignment="1">
      <alignment horizontal="center" vertical="center"/>
    </xf>
    <xf numFmtId="0" fontId="6" fillId="0" borderId="6" xfId="55" applyFont="1" applyBorder="1" applyAlignment="1">
      <alignment horizontal="center" vertical="center"/>
    </xf>
    <xf numFmtId="0" fontId="3" fillId="0" borderId="2" xfId="55" applyFont="1" applyBorder="1" applyAlignment="1">
      <alignment horizontal="left" vertical="top" wrapText="1"/>
    </xf>
    <xf numFmtId="0" fontId="7" fillId="0" borderId="2" xfId="55" applyFont="1" applyBorder="1" applyAlignment="1">
      <alignment horizontal="left" vertical="top"/>
    </xf>
    <xf numFmtId="0" fontId="3" fillId="4" borderId="7" xfId="55" applyFont="1" applyFill="1" applyBorder="1" applyAlignment="1">
      <alignment horizontal="center" vertical="center"/>
    </xf>
    <xf numFmtId="0" fontId="12" fillId="0" borderId="2" xfId="55" applyFont="1" applyBorder="1" applyAlignment="1">
      <alignment horizontal="center" wrapText="1"/>
    </xf>
    <xf numFmtId="0" fontId="3" fillId="0" borderId="3" xfId="55" applyFont="1" applyBorder="1" applyAlignment="1">
      <alignment horizontal="center" vertical="center"/>
    </xf>
    <xf numFmtId="0" fontId="3" fillId="0" borderId="8" xfId="55" applyFont="1" applyBorder="1" applyAlignment="1">
      <alignment horizontal="center" vertical="center"/>
    </xf>
    <xf numFmtId="0" fontId="8" fillId="0" borderId="8" xfId="55" applyFont="1" applyBorder="1" applyAlignment="1">
      <alignment horizontal="center" vertical="center"/>
    </xf>
    <xf numFmtId="0" fontId="0" fillId="0" borderId="2" xfId="55" applyBorder="1" applyAlignment="1">
      <alignment horizontal="center"/>
    </xf>
    <xf numFmtId="0" fontId="5" fillId="0" borderId="7" xfId="55" applyFont="1" applyBorder="1" applyAlignment="1">
      <alignment horizontal="center" vertical="center"/>
    </xf>
    <xf numFmtId="0" fontId="8" fillId="0" borderId="0" xfId="0" applyFont="1"/>
    <xf numFmtId="0" fontId="0" fillId="0" borderId="0" xfId="55" applyAlignment="1">
      <alignment horizontal="left"/>
    </xf>
    <xf numFmtId="0" fontId="3" fillId="4" borderId="3" xfId="55" applyFont="1" applyFill="1" applyBorder="1" applyAlignment="1">
      <alignment horizontal="left" vertical="center"/>
    </xf>
    <xf numFmtId="0" fontId="3" fillId="4" borderId="4" xfId="55" applyFont="1" applyFill="1" applyBorder="1" applyAlignment="1">
      <alignment horizontal="left" vertical="center"/>
    </xf>
    <xf numFmtId="0" fontId="8" fillId="0" borderId="2" xfId="55" applyFont="1" applyBorder="1"/>
    <xf numFmtId="0" fontId="10" fillId="0" borderId="2" xfId="0" applyFont="1" applyFill="1" applyBorder="1" applyAlignment="1">
      <alignment horizontal="center" vertical="center"/>
    </xf>
    <xf numFmtId="9" fontId="8" fillId="0" borderId="2" xfId="55" applyNumberFormat="1" applyFont="1" applyBorder="1" applyAlignment="1">
      <alignment horizontal="center"/>
    </xf>
    <xf numFmtId="10" fontId="8" fillId="0" borderId="2" xfId="55" applyNumberFormat="1" applyFont="1" applyBorder="1" applyAlignment="1">
      <alignment horizontal="center"/>
    </xf>
    <xf numFmtId="0" fontId="8" fillId="0" borderId="2" xfId="55" applyFont="1" applyBorder="1" applyAlignment="1">
      <alignment horizontal="left"/>
    </xf>
    <xf numFmtId="0" fontId="7" fillId="0" borderId="5" xfId="55" applyFont="1" applyBorder="1" applyAlignment="1">
      <alignment horizontal="left" vertical="top" wrapText="1"/>
    </xf>
    <xf numFmtId="0" fontId="7" fillId="0" borderId="6" xfId="55" applyFont="1" applyBorder="1" applyAlignment="1">
      <alignment horizontal="left" vertical="top" wrapText="1"/>
    </xf>
    <xf numFmtId="0" fontId="4" fillId="4" borderId="3" xfId="55" applyFont="1" applyFill="1" applyBorder="1" applyAlignment="1">
      <alignment horizontal="center" vertical="center"/>
    </xf>
    <xf numFmtId="0" fontId="3" fillId="4" borderId="3" xfId="55" applyFont="1" applyFill="1" applyBorder="1" applyAlignment="1">
      <alignment vertical="center" wrapText="1"/>
    </xf>
    <xf numFmtId="0" fontId="3" fillId="4" borderId="3" xfId="55" applyFont="1" applyFill="1" applyBorder="1" applyAlignment="1">
      <alignment horizontal="center" vertical="center" wrapText="1"/>
    </xf>
    <xf numFmtId="0" fontId="4" fillId="4" borderId="4" xfId="55" applyFont="1" applyFill="1" applyBorder="1" applyAlignment="1">
      <alignment horizontal="center" vertical="center"/>
    </xf>
    <xf numFmtId="0" fontId="3" fillId="4" borderId="4" xfId="55" applyFont="1" applyFill="1" applyBorder="1" applyAlignment="1">
      <alignment vertical="center" wrapText="1"/>
    </xf>
    <xf numFmtId="0" fontId="3" fillId="4" borderId="4" xfId="55" applyFont="1" applyFill="1" applyBorder="1" applyAlignment="1">
      <alignment horizontal="center" vertical="center" wrapText="1"/>
    </xf>
    <xf numFmtId="0" fontId="5" fillId="0" borderId="5" xfId="55" applyFont="1" applyBorder="1" applyAlignment="1">
      <alignment horizontal="center" vertical="center"/>
    </xf>
    <xf numFmtId="0" fontId="7" fillId="0" borderId="7" xfId="55" applyFont="1" applyBorder="1" applyAlignment="1">
      <alignment horizontal="left" vertical="top" wrapText="1"/>
    </xf>
    <xf numFmtId="0" fontId="13" fillId="3" borderId="0" xfId="53" applyFont="1" applyFill="1"/>
    <xf numFmtId="49" fontId="13" fillId="3" borderId="0" xfId="53" applyNumberFormat="1" applyFont="1" applyFill="1"/>
    <xf numFmtId="0" fontId="14" fillId="3" borderId="0" xfId="53" applyFont="1" applyFill="1" applyBorder="1" applyAlignment="1">
      <alignment horizontal="center"/>
    </xf>
    <xf numFmtId="0" fontId="15" fillId="3" borderId="0" xfId="53" applyFont="1" applyFill="1" applyBorder="1" applyAlignment="1">
      <alignment horizontal="center"/>
    </xf>
    <xf numFmtId="0" fontId="16" fillId="3" borderId="9" xfId="52" applyFont="1" applyFill="1" applyBorder="1" applyAlignment="1">
      <alignment horizontal="left" vertical="center"/>
    </xf>
    <xf numFmtId="0" fontId="17" fillId="3" borderId="10" xfId="52" applyFont="1" applyFill="1" applyBorder="1" applyAlignment="1">
      <alignment horizontal="left" vertical="center"/>
    </xf>
    <xf numFmtId="0" fontId="17" fillId="3" borderId="11" xfId="52" applyFont="1" applyFill="1" applyBorder="1" applyAlignment="1">
      <alignment horizontal="left" vertical="center"/>
    </xf>
    <xf numFmtId="0" fontId="16" fillId="3" borderId="12" xfId="52" applyFont="1" applyFill="1" applyBorder="1" applyAlignment="1">
      <alignment vertical="center"/>
    </xf>
    <xf numFmtId="0" fontId="13" fillId="3" borderId="12" xfId="52" applyFont="1" applyFill="1" applyBorder="1" applyAlignment="1">
      <alignment horizontal="center" vertical="center"/>
    </xf>
    <xf numFmtId="0" fontId="16" fillId="3" borderId="13" xfId="53" applyFont="1" applyFill="1" applyBorder="1" applyAlignment="1" applyProtection="1">
      <alignment horizontal="center" vertical="center"/>
    </xf>
    <xf numFmtId="0" fontId="16" fillId="3" borderId="2" xfId="53" applyFont="1" applyFill="1" applyBorder="1" applyAlignment="1">
      <alignment horizontal="center" vertical="center"/>
    </xf>
    <xf numFmtId="0" fontId="18" fillId="0" borderId="7" xfId="57" applyFont="1" applyBorder="1" applyAlignment="1">
      <alignment horizontal="center"/>
    </xf>
    <xf numFmtId="0" fontId="18" fillId="0" borderId="2" xfId="57" applyFont="1" applyBorder="1" applyAlignment="1">
      <alignment horizontal="center"/>
    </xf>
    <xf numFmtId="0" fontId="19" fillId="0" borderId="2" xfId="57" applyFont="1" applyBorder="1" applyAlignment="1">
      <alignment horizontal="center"/>
    </xf>
    <xf numFmtId="176" fontId="20" fillId="0" borderId="2" xfId="57" applyNumberFormat="1" applyFont="1" applyBorder="1" applyAlignment="1">
      <alignment horizontal="center"/>
    </xf>
    <xf numFmtId="0" fontId="19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/>
    </xf>
    <xf numFmtId="0" fontId="18" fillId="0" borderId="0" xfId="57" applyFont="1" applyAlignment="1">
      <alignment horizontal="center"/>
    </xf>
    <xf numFmtId="176" fontId="20" fillId="0" borderId="0" xfId="57" applyNumberFormat="1" applyFont="1" applyAlignment="1">
      <alignment horizontal="center"/>
    </xf>
    <xf numFmtId="0" fontId="19" fillId="0" borderId="0" xfId="0" applyFont="1" applyFill="1" applyAlignment="1">
      <alignment horizontal="center" vertical="center"/>
    </xf>
    <xf numFmtId="0" fontId="0" fillId="3" borderId="0" xfId="54" applyFont="1" applyFill="1">
      <alignment vertical="center"/>
    </xf>
    <xf numFmtId="49" fontId="15" fillId="3" borderId="0" xfId="53" applyNumberFormat="1" applyFont="1" applyFill="1" applyBorder="1" applyAlignment="1">
      <alignment horizontal="center"/>
    </xf>
    <xf numFmtId="0" fontId="13" fillId="3" borderId="14" xfId="53" applyFont="1" applyFill="1" applyBorder="1" applyAlignment="1">
      <alignment horizontal="center"/>
    </xf>
    <xf numFmtId="0" fontId="16" fillId="3" borderId="14" xfId="52" applyFont="1" applyFill="1" applyBorder="1" applyAlignment="1">
      <alignment horizontal="left" vertical="center"/>
    </xf>
    <xf numFmtId="49" fontId="13" fillId="3" borderId="14" xfId="52" applyNumberFormat="1" applyFont="1" applyFill="1" applyBorder="1" applyAlignment="1">
      <alignment horizontal="center" vertical="center"/>
    </xf>
    <xf numFmtId="49" fontId="13" fillId="3" borderId="15" xfId="52" applyNumberFormat="1" applyFont="1" applyFill="1" applyBorder="1" applyAlignment="1">
      <alignment horizontal="center" vertical="center"/>
    </xf>
    <xf numFmtId="0" fontId="13" fillId="3" borderId="2" xfId="53" applyFont="1" applyFill="1" applyBorder="1" applyAlignment="1">
      <alignment horizontal="center"/>
    </xf>
    <xf numFmtId="0" fontId="16" fillId="3" borderId="2" xfId="53" applyFont="1" applyFill="1" applyBorder="1" applyAlignment="1" applyProtection="1">
      <alignment horizontal="center" vertical="center"/>
    </xf>
    <xf numFmtId="49" fontId="16" fillId="3" borderId="2" xfId="53" applyNumberFormat="1" applyFont="1" applyFill="1" applyBorder="1" applyAlignment="1" applyProtection="1">
      <alignment horizontal="center" vertical="center"/>
    </xf>
    <xf numFmtId="49" fontId="16" fillId="3" borderId="5" xfId="53" applyNumberFormat="1" applyFont="1" applyFill="1" applyBorder="1" applyAlignment="1" applyProtection="1">
      <alignment horizontal="center" vertical="center"/>
    </xf>
    <xf numFmtId="0" fontId="13" fillId="3" borderId="2" xfId="53" applyFont="1" applyFill="1" applyBorder="1" applyAlignment="1" applyProtection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49" fontId="21" fillId="3" borderId="2" xfId="0" applyNumberFormat="1" applyFont="1" applyFill="1" applyBorder="1" applyAlignment="1">
      <alignment horizontal="center"/>
    </xf>
    <xf numFmtId="49" fontId="3" fillId="3" borderId="2" xfId="50" applyNumberFormat="1" applyFont="1" applyFill="1" applyBorder="1" applyAlignment="1">
      <alignment horizontal="center" vertical="center"/>
    </xf>
    <xf numFmtId="49" fontId="16" fillId="3" borderId="2" xfId="54" applyNumberFormat="1" applyFont="1" applyFill="1" applyBorder="1" applyAlignment="1">
      <alignment horizontal="center" vertical="center"/>
    </xf>
    <xf numFmtId="49" fontId="16" fillId="3" borderId="5" xfId="54" applyNumberFormat="1" applyFont="1" applyFill="1" applyBorder="1" applyAlignment="1">
      <alignment horizontal="center" vertical="center"/>
    </xf>
    <xf numFmtId="49" fontId="13" fillId="3" borderId="2" xfId="54" applyNumberFormat="1" applyFont="1" applyFill="1" applyBorder="1" applyAlignment="1">
      <alignment horizontal="center" vertical="center"/>
    </xf>
    <xf numFmtId="49" fontId="13" fillId="3" borderId="5" xfId="54" applyNumberFormat="1" applyFont="1" applyFill="1" applyBorder="1" applyAlignment="1">
      <alignment horizontal="center" vertical="center"/>
    </xf>
    <xf numFmtId="0" fontId="13" fillId="3" borderId="1" xfId="53" applyFont="1" applyFill="1" applyBorder="1" applyAlignment="1">
      <alignment horizontal="center"/>
    </xf>
    <xf numFmtId="0" fontId="0" fillId="3" borderId="1" xfId="54" applyFont="1" applyFill="1" applyBorder="1">
      <alignment vertical="center"/>
    </xf>
    <xf numFmtId="0" fontId="0" fillId="3" borderId="2" xfId="54" applyFont="1" applyFill="1" applyBorder="1">
      <alignment vertical="center"/>
    </xf>
    <xf numFmtId="0" fontId="22" fillId="3" borderId="2" xfId="54" applyFont="1" applyFill="1" applyBorder="1">
      <alignment vertical="center"/>
    </xf>
    <xf numFmtId="49" fontId="22" fillId="3" borderId="2" xfId="54" applyNumberFormat="1" applyFont="1" applyFill="1" applyBorder="1">
      <alignment vertical="center"/>
    </xf>
    <xf numFmtId="0" fontId="22" fillId="3" borderId="0" xfId="54" applyFont="1" applyFill="1">
      <alignment vertical="center"/>
    </xf>
    <xf numFmtId="49" fontId="22" fillId="3" borderId="0" xfId="54" applyNumberFormat="1" applyFont="1" applyFill="1">
      <alignment vertical="center"/>
    </xf>
    <xf numFmtId="49" fontId="13" fillId="3" borderId="0" xfId="54" applyNumberFormat="1" applyFont="1" applyFill="1" applyAlignment="1">
      <alignment horizontal="center" vertical="center"/>
    </xf>
    <xf numFmtId="49" fontId="16" fillId="3" borderId="0" xfId="54" applyNumberFormat="1" applyFont="1" applyFill="1" applyAlignment="1">
      <alignment horizontal="center" vertical="center"/>
    </xf>
    <xf numFmtId="0" fontId="16" fillId="3" borderId="0" xfId="53" applyFont="1" applyFill="1"/>
    <xf numFmtId="49" fontId="16" fillId="3" borderId="0" xfId="53" applyNumberFormat="1" applyFont="1" applyFill="1"/>
    <xf numFmtId="49" fontId="13" fillId="3" borderId="16" xfId="52" applyNumberFormat="1" applyFont="1" applyFill="1" applyBorder="1" applyAlignment="1">
      <alignment horizontal="center" vertical="center"/>
    </xf>
    <xf numFmtId="49" fontId="16" fillId="3" borderId="17" xfId="53" applyNumberFormat="1" applyFont="1" applyFill="1" applyBorder="1" applyAlignment="1" applyProtection="1">
      <alignment horizontal="center" vertical="center"/>
    </xf>
    <xf numFmtId="49" fontId="13" fillId="3" borderId="2" xfId="53" applyNumberFormat="1" applyFont="1" applyFill="1" applyBorder="1" applyAlignment="1">
      <alignment horizontal="center"/>
    </xf>
    <xf numFmtId="0" fontId="10" fillId="0" borderId="0" xfId="52" applyFill="1" applyAlignment="1">
      <alignment horizontal="left" vertical="center"/>
    </xf>
    <xf numFmtId="0" fontId="10" fillId="0" borderId="0" xfId="52" applyFill="1" applyBorder="1" applyAlignment="1">
      <alignment horizontal="left" vertical="center"/>
    </xf>
    <xf numFmtId="0" fontId="10" fillId="0" borderId="0" xfId="52" applyFont="1" applyFill="1" applyAlignment="1">
      <alignment horizontal="left" vertical="center"/>
    </xf>
    <xf numFmtId="0" fontId="23" fillId="0" borderId="18" xfId="52" applyFont="1" applyFill="1" applyBorder="1" applyAlignment="1">
      <alignment horizontal="center" vertical="top"/>
    </xf>
    <xf numFmtId="0" fontId="24" fillId="0" borderId="19" xfId="52" applyFont="1" applyFill="1" applyBorder="1" applyAlignment="1">
      <alignment horizontal="left" vertical="center"/>
    </xf>
    <xf numFmtId="0" fontId="25" fillId="0" borderId="20" xfId="52" applyFont="1" applyFill="1" applyBorder="1" applyAlignment="1">
      <alignment horizontal="center" vertical="center"/>
    </xf>
    <xf numFmtId="0" fontId="24" fillId="0" borderId="20" xfId="52" applyFont="1" applyFill="1" applyBorder="1" applyAlignment="1">
      <alignment horizontal="center" vertical="center"/>
    </xf>
    <xf numFmtId="0" fontId="26" fillId="0" borderId="20" xfId="52" applyFont="1" applyFill="1" applyBorder="1" applyAlignment="1">
      <alignment horizontal="center" vertical="center"/>
    </xf>
    <xf numFmtId="0" fontId="24" fillId="0" borderId="21" xfId="52" applyFont="1" applyFill="1" applyBorder="1" applyAlignment="1">
      <alignment vertical="center"/>
    </xf>
    <xf numFmtId="0" fontId="25" fillId="0" borderId="10" xfId="52" applyFont="1" applyFill="1" applyBorder="1" applyAlignment="1">
      <alignment horizontal="center" vertical="center"/>
    </xf>
    <xf numFmtId="0" fontId="24" fillId="0" borderId="10" xfId="52" applyFont="1" applyFill="1" applyBorder="1" applyAlignment="1">
      <alignment vertical="center"/>
    </xf>
    <xf numFmtId="58" fontId="26" fillId="0" borderId="10" xfId="52" applyNumberFormat="1" applyFont="1" applyFill="1" applyBorder="1" applyAlignment="1">
      <alignment horizontal="center" vertical="center" wrapText="1"/>
    </xf>
    <xf numFmtId="0" fontId="26" fillId="0" borderId="10" xfId="52" applyFont="1" applyFill="1" applyBorder="1" applyAlignment="1">
      <alignment horizontal="center" vertical="center" wrapText="1"/>
    </xf>
    <xf numFmtId="0" fontId="24" fillId="0" borderId="10" xfId="52" applyFont="1" applyFill="1" applyBorder="1" applyAlignment="1">
      <alignment horizontal="center" vertical="center"/>
    </xf>
    <xf numFmtId="0" fontId="24" fillId="0" borderId="21" xfId="52" applyFont="1" applyFill="1" applyBorder="1" applyAlignment="1">
      <alignment horizontal="left" vertical="center"/>
    </xf>
    <xf numFmtId="0" fontId="25" fillId="0" borderId="10" xfId="52" applyFont="1" applyFill="1" applyBorder="1" applyAlignment="1">
      <alignment horizontal="right" vertical="center"/>
    </xf>
    <xf numFmtId="0" fontId="24" fillId="0" borderId="10" xfId="52" applyFont="1" applyFill="1" applyBorder="1" applyAlignment="1">
      <alignment horizontal="left" vertical="center"/>
    </xf>
    <xf numFmtId="0" fontId="26" fillId="0" borderId="10" xfId="52" applyFont="1" applyFill="1" applyBorder="1" applyAlignment="1">
      <alignment horizontal="center" vertical="center"/>
    </xf>
    <xf numFmtId="0" fontId="24" fillId="0" borderId="22" xfId="52" applyFont="1" applyFill="1" applyBorder="1" applyAlignment="1">
      <alignment vertical="center"/>
    </xf>
    <xf numFmtId="0" fontId="25" fillId="0" borderId="23" xfId="52" applyFont="1" applyFill="1" applyBorder="1" applyAlignment="1">
      <alignment horizontal="right" vertical="center"/>
    </xf>
    <xf numFmtId="0" fontId="24" fillId="0" borderId="23" xfId="52" applyFont="1" applyFill="1" applyBorder="1" applyAlignment="1">
      <alignment vertical="center"/>
    </xf>
    <xf numFmtId="0" fontId="26" fillId="0" borderId="23" xfId="52" applyFont="1" applyFill="1" applyBorder="1" applyAlignment="1">
      <alignment vertical="center"/>
    </xf>
    <xf numFmtId="0" fontId="26" fillId="3" borderId="23" xfId="52" applyFont="1" applyFill="1" applyBorder="1" applyAlignment="1">
      <alignment horizontal="left" vertical="center"/>
    </xf>
    <xf numFmtId="0" fontId="24" fillId="0" borderId="23" xfId="52" applyFont="1" applyFill="1" applyBorder="1" applyAlignment="1">
      <alignment horizontal="left" vertical="center"/>
    </xf>
    <xf numFmtId="0" fontId="24" fillId="0" borderId="0" xfId="52" applyFont="1" applyFill="1" applyBorder="1" applyAlignment="1">
      <alignment vertical="center"/>
    </xf>
    <xf numFmtId="0" fontId="26" fillId="0" borderId="0" xfId="52" applyFont="1" applyFill="1" applyBorder="1" applyAlignment="1">
      <alignment vertical="center"/>
    </xf>
    <xf numFmtId="0" fontId="26" fillId="0" borderId="0" xfId="52" applyFont="1" applyFill="1" applyAlignment="1">
      <alignment horizontal="left" vertical="center"/>
    </xf>
    <xf numFmtId="0" fontId="24" fillId="0" borderId="19" xfId="52" applyFont="1" applyFill="1" applyBorder="1" applyAlignment="1">
      <alignment vertical="center"/>
    </xf>
    <xf numFmtId="0" fontId="24" fillId="0" borderId="20" xfId="52" applyFont="1" applyFill="1" applyBorder="1" applyAlignment="1">
      <alignment vertical="center"/>
    </xf>
    <xf numFmtId="0" fontId="24" fillId="5" borderId="24" xfId="52" applyFont="1" applyFill="1" applyBorder="1" applyAlignment="1">
      <alignment horizontal="left" vertical="center"/>
    </xf>
    <xf numFmtId="0" fontId="24" fillId="5" borderId="25" xfId="52" applyFont="1" applyFill="1" applyBorder="1" applyAlignment="1">
      <alignment horizontal="left" vertical="center"/>
    </xf>
    <xf numFmtId="0" fontId="26" fillId="0" borderId="10" xfId="52" applyFont="1" applyFill="1" applyBorder="1" applyAlignment="1">
      <alignment horizontal="left" vertical="center"/>
    </xf>
    <xf numFmtId="0" fontId="26" fillId="0" borderId="10" xfId="52" applyFont="1" applyFill="1" applyBorder="1" applyAlignment="1">
      <alignment vertical="center"/>
    </xf>
    <xf numFmtId="0" fontId="26" fillId="0" borderId="26" xfId="52" applyFont="1" applyFill="1" applyBorder="1" applyAlignment="1">
      <alignment horizontal="center" vertical="center"/>
    </xf>
    <xf numFmtId="0" fontId="26" fillId="0" borderId="27" xfId="52" applyFont="1" applyFill="1" applyBorder="1" applyAlignment="1">
      <alignment horizontal="center" vertical="center"/>
    </xf>
    <xf numFmtId="0" fontId="27" fillId="0" borderId="28" xfId="52" applyFont="1" applyFill="1" applyBorder="1" applyAlignment="1">
      <alignment horizontal="left" vertical="center"/>
    </xf>
    <xf numFmtId="0" fontId="27" fillId="0" borderId="27" xfId="52" applyFont="1" applyFill="1" applyBorder="1" applyAlignment="1">
      <alignment horizontal="left" vertical="center"/>
    </xf>
    <xf numFmtId="0" fontId="26" fillId="0" borderId="23" xfId="52" applyFont="1" applyFill="1" applyBorder="1" applyAlignment="1">
      <alignment horizontal="left" vertical="center"/>
    </xf>
    <xf numFmtId="0" fontId="26" fillId="0" borderId="0" xfId="52" applyFont="1" applyFill="1" applyBorder="1" applyAlignment="1">
      <alignment horizontal="left" vertical="center"/>
    </xf>
    <xf numFmtId="0" fontId="24" fillId="0" borderId="20" xfId="52" applyFont="1" applyFill="1" applyBorder="1" applyAlignment="1">
      <alignment horizontal="left" vertical="center"/>
    </xf>
    <xf numFmtId="0" fontId="26" fillId="0" borderId="21" xfId="52" applyFont="1" applyFill="1" applyBorder="1" applyAlignment="1">
      <alignment horizontal="left" vertical="center"/>
    </xf>
    <xf numFmtId="0" fontId="26" fillId="0" borderId="28" xfId="52" applyFont="1" applyFill="1" applyBorder="1" applyAlignment="1">
      <alignment horizontal="left" vertical="center"/>
    </xf>
    <xf numFmtId="0" fontId="26" fillId="0" borderId="27" xfId="52" applyFont="1" applyFill="1" applyBorder="1" applyAlignment="1">
      <alignment horizontal="left" vertical="center"/>
    </xf>
    <xf numFmtId="0" fontId="26" fillId="0" borderId="21" xfId="52" applyFont="1" applyFill="1" applyBorder="1" applyAlignment="1">
      <alignment horizontal="left" vertical="center" wrapText="1"/>
    </xf>
    <xf numFmtId="0" fontId="26" fillId="0" borderId="10" xfId="52" applyFont="1" applyFill="1" applyBorder="1" applyAlignment="1">
      <alignment horizontal="left" vertical="center" wrapText="1"/>
    </xf>
    <xf numFmtId="0" fontId="24" fillId="0" borderId="22" xfId="52" applyFont="1" applyFill="1" applyBorder="1" applyAlignment="1">
      <alignment horizontal="left" vertical="center"/>
    </xf>
    <xf numFmtId="0" fontId="10" fillId="0" borderId="23" xfId="52" applyFill="1" applyBorder="1" applyAlignment="1">
      <alignment horizontal="center" vertical="center"/>
    </xf>
    <xf numFmtId="0" fontId="24" fillId="0" borderId="29" xfId="52" applyFont="1" applyFill="1" applyBorder="1" applyAlignment="1">
      <alignment horizontal="center" vertical="center"/>
    </xf>
    <xf numFmtId="0" fontId="24" fillId="0" borderId="30" xfId="52" applyFont="1" applyFill="1" applyBorder="1" applyAlignment="1">
      <alignment horizontal="left" vertical="center"/>
    </xf>
    <xf numFmtId="0" fontId="24" fillId="0" borderId="25" xfId="52" applyFont="1" applyFill="1" applyBorder="1" applyAlignment="1">
      <alignment horizontal="left" vertical="center"/>
    </xf>
    <xf numFmtId="0" fontId="24" fillId="0" borderId="31" xfId="52" applyFont="1" applyFill="1" applyBorder="1" applyAlignment="1">
      <alignment horizontal="left" vertical="center"/>
    </xf>
    <xf numFmtId="0" fontId="24" fillId="0" borderId="32" xfId="52" applyFont="1" applyFill="1" applyBorder="1" applyAlignment="1">
      <alignment horizontal="left" vertical="center"/>
    </xf>
    <xf numFmtId="0" fontId="10" fillId="0" borderId="28" xfId="52" applyFont="1" applyFill="1" applyBorder="1" applyAlignment="1">
      <alignment horizontal="left" vertical="center"/>
    </xf>
    <xf numFmtId="0" fontId="10" fillId="0" borderId="27" xfId="52" applyFont="1" applyFill="1" applyBorder="1" applyAlignment="1">
      <alignment horizontal="left" vertical="center"/>
    </xf>
    <xf numFmtId="0" fontId="28" fillId="0" borderId="28" xfId="52" applyFont="1" applyFill="1" applyBorder="1" applyAlignment="1">
      <alignment horizontal="left" vertical="center"/>
    </xf>
    <xf numFmtId="0" fontId="26" fillId="0" borderId="33" xfId="52" applyFont="1" applyFill="1" applyBorder="1" applyAlignment="1">
      <alignment horizontal="left" vertical="center"/>
    </xf>
    <xf numFmtId="0" fontId="26" fillId="0" borderId="34" xfId="52" applyFont="1" applyFill="1" applyBorder="1" applyAlignment="1">
      <alignment horizontal="left" vertical="center"/>
    </xf>
    <xf numFmtId="0" fontId="27" fillId="0" borderId="19" xfId="52" applyFont="1" applyFill="1" applyBorder="1" applyAlignment="1">
      <alignment horizontal="left" vertical="center"/>
    </xf>
    <xf numFmtId="0" fontId="27" fillId="0" borderId="20" xfId="52" applyFont="1" applyFill="1" applyBorder="1" applyAlignment="1">
      <alignment horizontal="left" vertical="center"/>
    </xf>
    <xf numFmtId="0" fontId="24" fillId="0" borderId="26" xfId="52" applyFont="1" applyFill="1" applyBorder="1" applyAlignment="1">
      <alignment horizontal="left" vertical="center"/>
    </xf>
    <xf numFmtId="0" fontId="24" fillId="0" borderId="35" xfId="52" applyFont="1" applyFill="1" applyBorder="1" applyAlignment="1">
      <alignment horizontal="left" vertical="center"/>
    </xf>
    <xf numFmtId="0" fontId="26" fillId="0" borderId="23" xfId="52" applyFont="1" applyFill="1" applyBorder="1" applyAlignment="1">
      <alignment horizontal="center" vertical="center"/>
    </xf>
    <xf numFmtId="49" fontId="26" fillId="0" borderId="23" xfId="52" applyNumberFormat="1" applyFont="1" applyFill="1" applyBorder="1" applyAlignment="1">
      <alignment vertical="center"/>
    </xf>
    <xf numFmtId="0" fontId="24" fillId="0" borderId="23" xfId="52" applyFont="1" applyFill="1" applyBorder="1" applyAlignment="1">
      <alignment horizontal="center" vertical="center"/>
    </xf>
    <xf numFmtId="0" fontId="26" fillId="0" borderId="36" xfId="52" applyFont="1" applyFill="1" applyBorder="1" applyAlignment="1">
      <alignment horizontal="center" vertical="center"/>
    </xf>
    <xf numFmtId="0" fontId="24" fillId="0" borderId="11" xfId="52" applyFont="1" applyFill="1" applyBorder="1" applyAlignment="1">
      <alignment horizontal="center" vertical="center"/>
    </xf>
    <xf numFmtId="0" fontId="26" fillId="0" borderId="11" xfId="52" applyFont="1" applyFill="1" applyBorder="1" applyAlignment="1">
      <alignment horizontal="left" vertical="center"/>
    </xf>
    <xf numFmtId="0" fontId="26" fillId="0" borderId="37" xfId="52" applyFont="1" applyFill="1" applyBorder="1" applyAlignment="1">
      <alignment horizontal="left" vertical="center"/>
    </xf>
    <xf numFmtId="0" fontId="24" fillId="5" borderId="38" xfId="52" applyFont="1" applyFill="1" applyBorder="1" applyAlignment="1">
      <alignment horizontal="left" vertical="center"/>
    </xf>
    <xf numFmtId="0" fontId="26" fillId="0" borderId="39" xfId="52" applyFont="1" applyFill="1" applyBorder="1" applyAlignment="1">
      <alignment horizontal="center" vertical="center"/>
    </xf>
    <xf numFmtId="0" fontId="27" fillId="0" borderId="39" xfId="52" applyFont="1" applyFill="1" applyBorder="1" applyAlignment="1">
      <alignment horizontal="left" vertical="center"/>
    </xf>
    <xf numFmtId="0" fontId="24" fillId="0" borderId="36" xfId="52" applyFont="1" applyFill="1" applyBorder="1" applyAlignment="1">
      <alignment horizontal="left" vertical="center"/>
    </xf>
    <xf numFmtId="0" fontId="24" fillId="0" borderId="11" xfId="52" applyFont="1" applyFill="1" applyBorder="1" applyAlignment="1">
      <alignment horizontal="left" vertical="center"/>
    </xf>
    <xf numFmtId="0" fontId="26" fillId="0" borderId="39" xfId="52" applyFont="1" applyFill="1" applyBorder="1" applyAlignment="1">
      <alignment horizontal="left" vertical="center"/>
    </xf>
    <xf numFmtId="0" fontId="26" fillId="0" borderId="11" xfId="52" applyFont="1" applyFill="1" applyBorder="1" applyAlignment="1">
      <alignment horizontal="left" vertical="center" wrapText="1"/>
    </xf>
    <xf numFmtId="0" fontId="10" fillId="0" borderId="37" xfId="52" applyFill="1" applyBorder="1" applyAlignment="1">
      <alignment horizontal="center" vertical="center"/>
    </xf>
    <xf numFmtId="0" fontId="24" fillId="0" borderId="38" xfId="52" applyFont="1" applyFill="1" applyBorder="1" applyAlignment="1">
      <alignment horizontal="left" vertical="center"/>
    </xf>
    <xf numFmtId="0" fontId="24" fillId="0" borderId="40" xfId="52" applyFont="1" applyFill="1" applyBorder="1" applyAlignment="1">
      <alignment horizontal="left" vertical="center"/>
    </xf>
    <xf numFmtId="0" fontId="10" fillId="0" borderId="39" xfId="52" applyFont="1" applyFill="1" applyBorder="1" applyAlignment="1">
      <alignment horizontal="left" vertical="center"/>
    </xf>
    <xf numFmtId="0" fontId="26" fillId="0" borderId="41" xfId="52" applyFont="1" applyFill="1" applyBorder="1" applyAlignment="1">
      <alignment horizontal="left" vertical="center"/>
    </xf>
    <xf numFmtId="0" fontId="27" fillId="0" borderId="36" xfId="52" applyFont="1" applyFill="1" applyBorder="1" applyAlignment="1">
      <alignment horizontal="left" vertical="center"/>
    </xf>
    <xf numFmtId="0" fontId="26" fillId="0" borderId="37" xfId="52" applyFont="1" applyFill="1" applyBorder="1" applyAlignment="1">
      <alignment horizontal="center" vertical="center"/>
    </xf>
    <xf numFmtId="0" fontId="20" fillId="0" borderId="3" xfId="0" applyNumberFormat="1" applyFont="1" applyFill="1" applyBorder="1" applyAlignment="1">
      <alignment horizontal="left" vertical="center"/>
    </xf>
    <xf numFmtId="0" fontId="20" fillId="0" borderId="3" xfId="0" applyNumberFormat="1" applyFont="1" applyFill="1" applyBorder="1" applyAlignment="1">
      <alignment horizontal="center" vertical="center"/>
    </xf>
    <xf numFmtId="0" fontId="29" fillId="0" borderId="3" xfId="0" applyNumberFormat="1" applyFont="1" applyFill="1" applyBorder="1" applyAlignment="1">
      <alignment horizontal="center" vertical="center"/>
    </xf>
    <xf numFmtId="0" fontId="30" fillId="3" borderId="42" xfId="54" applyFont="1" applyFill="1" applyBorder="1" applyAlignment="1">
      <alignment horizontal="center"/>
    </xf>
    <xf numFmtId="176" fontId="17" fillId="3" borderId="42" xfId="54" applyNumberFormat="1" applyFont="1" applyFill="1" applyBorder="1" applyAlignment="1">
      <alignment horizontal="center"/>
    </xf>
    <xf numFmtId="0" fontId="30" fillId="3" borderId="42" xfId="57" applyFont="1" applyFill="1" applyBorder="1" applyAlignment="1">
      <alignment horizontal="center"/>
    </xf>
    <xf numFmtId="0" fontId="3" fillId="3" borderId="13" xfId="57" applyFont="1" applyFill="1" applyBorder="1" applyAlignment="1">
      <alignment horizontal="center"/>
    </xf>
    <xf numFmtId="176" fontId="17" fillId="3" borderId="2" xfId="54" applyNumberFormat="1" applyFont="1" applyFill="1" applyBorder="1" applyAlignment="1">
      <alignment horizontal="center"/>
    </xf>
    <xf numFmtId="0" fontId="20" fillId="0" borderId="2" xfId="0" applyNumberFormat="1" applyFont="1" applyFill="1" applyBorder="1" applyAlignment="1">
      <alignment horizontal="left" vertical="center"/>
    </xf>
    <xf numFmtId="0" fontId="3" fillId="3" borderId="2" xfId="57" applyFont="1" applyFill="1" applyBorder="1" applyAlignment="1">
      <alignment horizontal="center"/>
    </xf>
    <xf numFmtId="0" fontId="16" fillId="3" borderId="0" xfId="53" applyFont="1" applyFill="1" applyBorder="1" applyAlignment="1">
      <alignment horizontal="center"/>
    </xf>
    <xf numFmtId="0" fontId="13" fillId="3" borderId="0" xfId="53" applyFont="1" applyFill="1" applyBorder="1" applyAlignment="1">
      <alignment horizontal="center"/>
    </xf>
    <xf numFmtId="176" fontId="7" fillId="3" borderId="2" xfId="57" applyNumberFormat="1" applyFont="1" applyFill="1" applyBorder="1" applyAlignment="1">
      <alignment horizontal="center"/>
    </xf>
    <xf numFmtId="49" fontId="3" fillId="3" borderId="4" xfId="58" applyNumberFormat="1" applyFont="1" applyFill="1" applyBorder="1" applyAlignment="1">
      <alignment horizontal="center" vertical="center"/>
    </xf>
    <xf numFmtId="0" fontId="20" fillId="0" borderId="3" xfId="50" applyFont="1" applyFill="1" applyBorder="1" applyAlignment="1">
      <alignment horizontal="left" vertical="center"/>
    </xf>
    <xf numFmtId="0" fontId="20" fillId="0" borderId="3" xfId="50" applyFont="1" applyFill="1" applyBorder="1" applyAlignment="1">
      <alignment horizontal="center" vertical="center"/>
    </xf>
    <xf numFmtId="0" fontId="18" fillId="0" borderId="8" xfId="50" applyFont="1" applyFill="1" applyBorder="1" applyAlignment="1">
      <alignment horizontal="center" vertical="center"/>
    </xf>
    <xf numFmtId="0" fontId="3" fillId="3" borderId="3" xfId="57" applyFont="1" applyFill="1" applyBorder="1" applyAlignment="1">
      <alignment horizontal="center"/>
    </xf>
    <xf numFmtId="176" fontId="7" fillId="3" borderId="3" xfId="57" applyNumberFormat="1" applyFont="1" applyFill="1" applyBorder="1" applyAlignment="1">
      <alignment horizontal="center"/>
    </xf>
    <xf numFmtId="49" fontId="3" fillId="3" borderId="8" xfId="58" applyNumberFormat="1" applyFont="1" applyFill="1" applyBorder="1" applyAlignment="1">
      <alignment horizontal="center" vertical="center"/>
    </xf>
    <xf numFmtId="176" fontId="17" fillId="3" borderId="3" xfId="54" applyNumberFormat="1" applyFont="1" applyFill="1" applyBorder="1" applyAlignment="1">
      <alignment horizontal="center"/>
    </xf>
    <xf numFmtId="0" fontId="13" fillId="3" borderId="12" xfId="53" applyFont="1" applyFill="1" applyBorder="1" applyAlignment="1"/>
    <xf numFmtId="0" fontId="16" fillId="3" borderId="12" xfId="52" applyFont="1" applyFill="1" applyBorder="1" applyAlignment="1">
      <alignment horizontal="left" vertical="center"/>
    </xf>
    <xf numFmtId="0" fontId="13" fillId="3" borderId="43" xfId="52" applyFont="1" applyFill="1" applyBorder="1" applyAlignment="1">
      <alignment horizontal="center" vertical="center"/>
    </xf>
    <xf numFmtId="0" fontId="13" fillId="3" borderId="2" xfId="53" applyFont="1" applyFill="1" applyBorder="1" applyAlignment="1"/>
    <xf numFmtId="0" fontId="16" fillId="3" borderId="44" xfId="53" applyFont="1" applyFill="1" applyBorder="1" applyAlignment="1" applyProtection="1">
      <alignment horizontal="center" vertical="center"/>
    </xf>
    <xf numFmtId="0" fontId="3" fillId="3" borderId="7" xfId="57" applyFont="1" applyFill="1" applyBorder="1" applyAlignment="1">
      <alignment horizontal="center"/>
    </xf>
    <xf numFmtId="0" fontId="3" fillId="3" borderId="44" xfId="57" applyFont="1" applyFill="1" applyBorder="1" applyAlignment="1">
      <alignment horizontal="center"/>
    </xf>
    <xf numFmtId="49" fontId="13" fillId="3" borderId="44" xfId="54" applyNumberFormat="1" applyFont="1" applyFill="1" applyBorder="1" applyAlignment="1">
      <alignment horizontal="center" vertical="center"/>
    </xf>
    <xf numFmtId="14" fontId="31" fillId="3" borderId="0" xfId="53" applyNumberFormat="1" applyFont="1" applyFill="1"/>
    <xf numFmtId="14" fontId="16" fillId="3" borderId="0" xfId="53" applyNumberFormat="1" applyFont="1" applyFill="1"/>
    <xf numFmtId="0" fontId="10" fillId="0" borderId="0" xfId="52" applyFont="1" applyAlignment="1">
      <alignment horizontal="left" vertical="center"/>
    </xf>
    <xf numFmtId="0" fontId="32" fillId="0" borderId="18" xfId="52" applyFont="1" applyBorder="1" applyAlignment="1">
      <alignment horizontal="center" vertical="top"/>
    </xf>
    <xf numFmtId="0" fontId="28" fillId="0" borderId="45" xfId="52" applyFont="1" applyBorder="1" applyAlignment="1">
      <alignment horizontal="left" vertical="center"/>
    </xf>
    <xf numFmtId="0" fontId="25" fillId="0" borderId="46" xfId="52" applyFont="1" applyBorder="1" applyAlignment="1">
      <alignment horizontal="center" vertical="center"/>
    </xf>
    <xf numFmtId="0" fontId="28" fillId="0" borderId="46" xfId="52" applyFont="1" applyBorder="1" applyAlignment="1">
      <alignment horizontal="center" vertical="center"/>
    </xf>
    <xf numFmtId="0" fontId="27" fillId="0" borderId="46" xfId="52" applyFont="1" applyBorder="1" applyAlignment="1">
      <alignment horizontal="left" vertical="center"/>
    </xf>
    <xf numFmtId="0" fontId="27" fillId="0" borderId="19" xfId="52" applyFont="1" applyBorder="1" applyAlignment="1">
      <alignment horizontal="center" vertical="center"/>
    </xf>
    <xf numFmtId="0" fontId="27" fillId="0" borderId="20" xfId="52" applyFont="1" applyBorder="1" applyAlignment="1">
      <alignment horizontal="center" vertical="center"/>
    </xf>
    <xf numFmtId="0" fontId="27" fillId="0" borderId="36" xfId="52" applyFont="1" applyBorder="1" applyAlignment="1">
      <alignment horizontal="center" vertical="center"/>
    </xf>
    <xf numFmtId="0" fontId="28" fillId="0" borderId="19" xfId="52" applyFont="1" applyBorder="1" applyAlignment="1">
      <alignment horizontal="center" vertical="center"/>
    </xf>
    <xf numFmtId="0" fontId="28" fillId="0" borderId="20" xfId="52" applyFont="1" applyBorder="1" applyAlignment="1">
      <alignment horizontal="center" vertical="center"/>
    </xf>
    <xf numFmtId="0" fontId="28" fillId="0" borderId="36" xfId="52" applyFont="1" applyBorder="1" applyAlignment="1">
      <alignment horizontal="center" vertical="center"/>
    </xf>
    <xf numFmtId="0" fontId="28" fillId="0" borderId="19" xfId="52" applyFont="1" applyFill="1" applyBorder="1" applyAlignment="1">
      <alignment horizontal="center" vertical="center"/>
    </xf>
    <xf numFmtId="0" fontId="27" fillId="0" borderId="21" xfId="52" applyFont="1" applyBorder="1" applyAlignment="1">
      <alignment horizontal="left" vertical="center"/>
    </xf>
    <xf numFmtId="0" fontId="27" fillId="0" borderId="10" xfId="52" applyFont="1" applyBorder="1" applyAlignment="1">
      <alignment horizontal="left" vertical="center"/>
    </xf>
    <xf numFmtId="14" fontId="25" fillId="0" borderId="10" xfId="52" applyNumberFormat="1" applyFont="1" applyBorder="1" applyAlignment="1">
      <alignment horizontal="center" vertical="center"/>
    </xf>
    <xf numFmtId="14" fontId="25" fillId="0" borderId="11" xfId="52" applyNumberFormat="1" applyFont="1" applyBorder="1" applyAlignment="1">
      <alignment horizontal="center" vertical="center"/>
    </xf>
    <xf numFmtId="0" fontId="27" fillId="0" borderId="21" xfId="52" applyFont="1" applyFill="1" applyBorder="1" applyAlignment="1">
      <alignment horizontal="left" vertical="center"/>
    </xf>
    <xf numFmtId="0" fontId="27" fillId="0" borderId="21" xfId="52" applyFont="1" applyBorder="1" applyAlignment="1">
      <alignment vertical="center"/>
    </xf>
    <xf numFmtId="0" fontId="25" fillId="0" borderId="10" xfId="52" applyFont="1" applyBorder="1" applyAlignment="1">
      <alignment horizontal="left" vertical="center"/>
    </xf>
    <xf numFmtId="0" fontId="25" fillId="0" borderId="11" xfId="52" applyFont="1" applyBorder="1" applyAlignment="1">
      <alignment horizontal="left" vertical="center"/>
    </xf>
    <xf numFmtId="0" fontId="25" fillId="0" borderId="10" xfId="52" applyFont="1" applyBorder="1" applyAlignment="1">
      <alignment vertical="center"/>
    </xf>
    <xf numFmtId="0" fontId="25" fillId="0" borderId="11" xfId="52" applyFont="1" applyBorder="1" applyAlignment="1">
      <alignment vertical="center"/>
    </xf>
    <xf numFmtId="0" fontId="27" fillId="0" borderId="10" xfId="52" applyFont="1" applyBorder="1" applyAlignment="1">
      <alignment vertical="center"/>
    </xf>
    <xf numFmtId="14" fontId="25" fillId="0" borderId="10" xfId="52" applyNumberFormat="1" applyFont="1" applyFill="1" applyBorder="1" applyAlignment="1">
      <alignment horizontal="center" vertical="center"/>
    </xf>
    <xf numFmtId="14" fontId="25" fillId="0" borderId="11" xfId="52" applyNumberFormat="1" applyFont="1" applyFill="1" applyBorder="1" applyAlignment="1">
      <alignment horizontal="center" vertical="center"/>
    </xf>
    <xf numFmtId="0" fontId="25" fillId="0" borderId="26" xfId="52" applyFont="1" applyBorder="1" applyAlignment="1">
      <alignment horizontal="left" vertical="center"/>
    </xf>
    <xf numFmtId="0" fontId="25" fillId="0" borderId="39" xfId="52" applyFont="1" applyBorder="1" applyAlignment="1">
      <alignment horizontal="left" vertical="center"/>
    </xf>
    <xf numFmtId="0" fontId="10" fillId="0" borderId="10" xfId="52" applyFont="1" applyBorder="1" applyAlignment="1">
      <alignment vertical="center"/>
    </xf>
    <xf numFmtId="0" fontId="33" fillId="0" borderId="22" xfId="52" applyFont="1" applyBorder="1" applyAlignment="1">
      <alignment vertical="center"/>
    </xf>
    <xf numFmtId="0" fontId="25" fillId="0" borderId="23" xfId="52" applyFont="1" applyBorder="1" applyAlignment="1">
      <alignment horizontal="center" vertical="center"/>
    </xf>
    <xf numFmtId="0" fontId="25" fillId="0" borderId="37" xfId="52" applyFont="1" applyBorder="1" applyAlignment="1">
      <alignment horizontal="center" vertical="center"/>
    </xf>
    <xf numFmtId="0" fontId="27" fillId="0" borderId="22" xfId="52" applyFont="1" applyBorder="1" applyAlignment="1">
      <alignment horizontal="left" vertical="center"/>
    </xf>
    <xf numFmtId="0" fontId="27" fillId="0" borderId="23" xfId="52" applyFont="1" applyBorder="1" applyAlignment="1">
      <alignment horizontal="left" vertical="center"/>
    </xf>
    <xf numFmtId="0" fontId="27" fillId="0" borderId="22" xfId="52" applyFont="1" applyFill="1" applyBorder="1" applyAlignment="1">
      <alignment horizontal="left" vertical="center"/>
    </xf>
    <xf numFmtId="0" fontId="28" fillId="0" borderId="0" xfId="52" applyFont="1" applyBorder="1" applyAlignment="1">
      <alignment horizontal="left" vertical="center"/>
    </xf>
    <xf numFmtId="0" fontId="27" fillId="0" borderId="19" xfId="52" applyFont="1" applyBorder="1" applyAlignment="1">
      <alignment vertical="center"/>
    </xf>
    <xf numFmtId="0" fontId="10" fillId="0" borderId="20" xfId="52" applyFont="1" applyBorder="1" applyAlignment="1">
      <alignment horizontal="left" vertical="center"/>
    </xf>
    <xf numFmtId="0" fontId="25" fillId="0" borderId="20" xfId="52" applyFont="1" applyBorder="1" applyAlignment="1">
      <alignment horizontal="left" vertical="center"/>
    </xf>
    <xf numFmtId="0" fontId="10" fillId="0" borderId="20" xfId="52" applyFont="1" applyBorder="1" applyAlignment="1">
      <alignment vertical="center"/>
    </xf>
    <xf numFmtId="0" fontId="27" fillId="0" borderId="20" xfId="52" applyFont="1" applyBorder="1" applyAlignment="1">
      <alignment vertical="center"/>
    </xf>
    <xf numFmtId="0" fontId="10" fillId="0" borderId="10" xfId="52" applyFont="1" applyBorder="1" applyAlignment="1">
      <alignment horizontal="left" vertical="center"/>
    </xf>
    <xf numFmtId="0" fontId="27" fillId="0" borderId="0" xfId="52" applyFont="1" applyBorder="1" applyAlignment="1">
      <alignment horizontal="left" vertical="center"/>
    </xf>
    <xf numFmtId="0" fontId="26" fillId="0" borderId="19" xfId="52" applyFont="1" applyBorder="1" applyAlignment="1">
      <alignment horizontal="left" vertical="center"/>
    </xf>
    <xf numFmtId="0" fontId="26" fillId="0" borderId="20" xfId="52" applyFont="1" applyBorder="1" applyAlignment="1">
      <alignment horizontal="left" vertical="center"/>
    </xf>
    <xf numFmtId="0" fontId="26" fillId="0" borderId="28" xfId="52" applyFont="1" applyBorder="1" applyAlignment="1">
      <alignment horizontal="left" vertical="center"/>
    </xf>
    <xf numFmtId="0" fontId="26" fillId="0" borderId="27" xfId="52" applyFont="1" applyBorder="1" applyAlignment="1">
      <alignment horizontal="left" vertical="center"/>
    </xf>
    <xf numFmtId="0" fontId="26" fillId="0" borderId="35" xfId="52" applyFont="1" applyBorder="1" applyAlignment="1">
      <alignment horizontal="left" vertical="center"/>
    </xf>
    <xf numFmtId="0" fontId="26" fillId="0" borderId="26" xfId="52" applyFont="1" applyBorder="1" applyAlignment="1">
      <alignment horizontal="left" vertical="center"/>
    </xf>
    <xf numFmtId="0" fontId="25" fillId="0" borderId="22" xfId="52" applyFont="1" applyBorder="1" applyAlignment="1">
      <alignment horizontal="left" vertical="center"/>
    </xf>
    <xf numFmtId="0" fontId="25" fillId="0" borderId="23" xfId="52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25" fillId="0" borderId="10" xfId="52" applyFont="1" applyFill="1" applyBorder="1" applyAlignment="1">
      <alignment horizontal="left" vertical="center"/>
    </xf>
    <xf numFmtId="0" fontId="27" fillId="0" borderId="22" xfId="52" applyFont="1" applyBorder="1" applyAlignment="1">
      <alignment horizontal="center" vertical="center"/>
    </xf>
    <xf numFmtId="0" fontId="27" fillId="0" borderId="23" xfId="52" applyFont="1" applyBorder="1" applyAlignment="1">
      <alignment horizontal="center" vertical="center"/>
    </xf>
    <xf numFmtId="0" fontId="27" fillId="0" borderId="21" xfId="52" applyFont="1" applyBorder="1" applyAlignment="1">
      <alignment horizontal="center" vertical="center"/>
    </xf>
    <xf numFmtId="0" fontId="27" fillId="0" borderId="10" xfId="52" applyFont="1" applyBorder="1" applyAlignment="1">
      <alignment horizontal="center" vertical="center"/>
    </xf>
    <xf numFmtId="0" fontId="24" fillId="0" borderId="10" xfId="52" applyFont="1" applyBorder="1" applyAlignment="1">
      <alignment horizontal="left" vertical="center"/>
    </xf>
    <xf numFmtId="0" fontId="27" fillId="0" borderId="33" xfId="52" applyFont="1" applyFill="1" applyBorder="1" applyAlignment="1">
      <alignment horizontal="left" vertical="center"/>
    </xf>
    <xf numFmtId="0" fontId="27" fillId="0" borderId="34" xfId="52" applyFont="1" applyFill="1" applyBorder="1" applyAlignment="1">
      <alignment horizontal="left" vertical="center"/>
    </xf>
    <xf numFmtId="0" fontId="28" fillId="0" borderId="0" xfId="52" applyFont="1" applyFill="1" applyBorder="1" applyAlignment="1">
      <alignment horizontal="left" vertical="center"/>
    </xf>
    <xf numFmtId="0" fontId="25" fillId="0" borderId="30" xfId="52" applyFont="1" applyFill="1" applyBorder="1" applyAlignment="1">
      <alignment horizontal="left" vertical="center"/>
    </xf>
    <xf numFmtId="0" fontId="25" fillId="0" borderId="25" xfId="52" applyFont="1" applyFill="1" applyBorder="1" applyAlignment="1">
      <alignment horizontal="left" vertical="center"/>
    </xf>
    <xf numFmtId="0" fontId="25" fillId="0" borderId="28" xfId="52" applyFont="1" applyFill="1" applyBorder="1" applyAlignment="1">
      <alignment horizontal="left" vertical="center"/>
    </xf>
    <xf numFmtId="0" fontId="25" fillId="0" borderId="27" xfId="52" applyFont="1" applyFill="1" applyBorder="1" applyAlignment="1">
      <alignment horizontal="left" vertical="center"/>
    </xf>
    <xf numFmtId="0" fontId="27" fillId="0" borderId="28" xfId="52" applyFont="1" applyBorder="1" applyAlignment="1">
      <alignment horizontal="left" vertical="center"/>
    </xf>
    <xf numFmtId="0" fontId="27" fillId="0" borderId="27" xfId="52" applyFont="1" applyBorder="1" applyAlignment="1">
      <alignment horizontal="left" vertical="center"/>
    </xf>
    <xf numFmtId="0" fontId="28" fillId="0" borderId="47" xfId="52" applyFont="1" applyBorder="1" applyAlignment="1">
      <alignment vertical="center"/>
    </xf>
    <xf numFmtId="0" fontId="25" fillId="0" borderId="48" xfId="52" applyFont="1" applyBorder="1" applyAlignment="1">
      <alignment horizontal="center" vertical="center"/>
    </xf>
    <xf numFmtId="0" fontId="28" fillId="0" borderId="48" xfId="52" applyFont="1" applyBorder="1" applyAlignment="1">
      <alignment vertical="center"/>
    </xf>
    <xf numFmtId="0" fontId="25" fillId="0" borderId="48" xfId="52" applyFont="1" applyBorder="1" applyAlignment="1">
      <alignment vertical="center"/>
    </xf>
    <xf numFmtId="58" fontId="10" fillId="0" borderId="48" xfId="52" applyNumberFormat="1" applyFont="1" applyBorder="1" applyAlignment="1">
      <alignment vertical="center"/>
    </xf>
    <xf numFmtId="0" fontId="28" fillId="0" borderId="48" xfId="52" applyFont="1" applyBorder="1" applyAlignment="1">
      <alignment horizontal="center" vertical="center"/>
    </xf>
    <xf numFmtId="0" fontId="28" fillId="0" borderId="49" xfId="52" applyFont="1" applyFill="1" applyBorder="1" applyAlignment="1">
      <alignment horizontal="left" vertical="center"/>
    </xf>
    <xf numFmtId="0" fontId="28" fillId="0" borderId="48" xfId="52" applyFont="1" applyFill="1" applyBorder="1" applyAlignment="1">
      <alignment horizontal="left" vertical="center"/>
    </xf>
    <xf numFmtId="0" fontId="28" fillId="0" borderId="50" xfId="52" applyFont="1" applyFill="1" applyBorder="1" applyAlignment="1">
      <alignment horizontal="center" vertical="center"/>
    </xf>
    <xf numFmtId="0" fontId="28" fillId="0" borderId="51" xfId="52" applyFont="1" applyFill="1" applyBorder="1" applyAlignment="1">
      <alignment horizontal="center" vertical="center"/>
    </xf>
    <xf numFmtId="0" fontId="28" fillId="0" borderId="22" xfId="52" applyFont="1" applyFill="1" applyBorder="1" applyAlignment="1">
      <alignment horizontal="center" vertical="center"/>
    </xf>
    <xf numFmtId="0" fontId="28" fillId="0" borderId="23" xfId="52" applyFont="1" applyFill="1" applyBorder="1" applyAlignment="1">
      <alignment horizontal="center" vertical="center"/>
    </xf>
    <xf numFmtId="0" fontId="10" fillId="0" borderId="46" xfId="52" applyFont="1" applyBorder="1" applyAlignment="1">
      <alignment horizontal="center" vertical="center"/>
    </xf>
    <xf numFmtId="0" fontId="10" fillId="0" borderId="52" xfId="52" applyFont="1" applyBorder="1" applyAlignment="1">
      <alignment horizontal="center" vertical="center"/>
    </xf>
    <xf numFmtId="0" fontId="28" fillId="0" borderId="20" xfId="52" applyFont="1" applyFill="1" applyBorder="1" applyAlignment="1">
      <alignment horizontal="center" vertical="center"/>
    </xf>
    <xf numFmtId="0" fontId="28" fillId="0" borderId="36" xfId="52" applyFont="1" applyFill="1" applyBorder="1" applyAlignment="1">
      <alignment horizontal="center" vertical="center"/>
    </xf>
    <xf numFmtId="0" fontId="27" fillId="0" borderId="10" xfId="52" applyFont="1" applyFill="1" applyBorder="1" applyAlignment="1">
      <alignment horizontal="left" vertical="center"/>
    </xf>
    <xf numFmtId="0" fontId="25" fillId="0" borderId="11" xfId="52" applyFont="1" applyFill="1" applyBorder="1" applyAlignment="1">
      <alignment horizontal="left" vertical="center"/>
    </xf>
    <xf numFmtId="0" fontId="27" fillId="0" borderId="23" xfId="52" applyFont="1" applyFill="1" applyBorder="1" applyAlignment="1">
      <alignment horizontal="left" vertical="center"/>
    </xf>
    <xf numFmtId="0" fontId="25" fillId="0" borderId="23" xfId="52" applyFont="1" applyFill="1" applyBorder="1" applyAlignment="1">
      <alignment horizontal="left" vertical="center"/>
    </xf>
    <xf numFmtId="0" fontId="25" fillId="0" borderId="37" xfId="52" applyFont="1" applyFill="1" applyBorder="1" applyAlignment="1">
      <alignment horizontal="left" vertical="center"/>
    </xf>
    <xf numFmtId="0" fontId="25" fillId="0" borderId="36" xfId="52" applyFont="1" applyBorder="1" applyAlignment="1">
      <alignment horizontal="left" vertical="center"/>
    </xf>
    <xf numFmtId="0" fontId="27" fillId="0" borderId="37" xfId="52" applyFont="1" applyBorder="1" applyAlignment="1">
      <alignment horizontal="left" vertical="center"/>
    </xf>
    <xf numFmtId="0" fontId="24" fillId="0" borderId="20" xfId="52" applyFont="1" applyBorder="1" applyAlignment="1">
      <alignment horizontal="left" vertical="center"/>
    </xf>
    <xf numFmtId="0" fontId="24" fillId="0" borderId="36" xfId="52" applyFont="1" applyBorder="1" applyAlignment="1">
      <alignment horizontal="left" vertical="center"/>
    </xf>
    <xf numFmtId="0" fontId="24" fillId="0" borderId="26" xfId="52" applyFont="1" applyBorder="1" applyAlignment="1">
      <alignment horizontal="left" vertical="center"/>
    </xf>
    <xf numFmtId="0" fontId="24" fillId="0" borderId="27" xfId="52" applyFont="1" applyBorder="1" applyAlignment="1">
      <alignment horizontal="left" vertical="center"/>
    </xf>
    <xf numFmtId="0" fontId="24" fillId="0" borderId="39" xfId="52" applyFont="1" applyBorder="1" applyAlignment="1">
      <alignment horizontal="left" vertical="center"/>
    </xf>
    <xf numFmtId="0" fontId="25" fillId="0" borderId="37" xfId="52" applyFont="1" applyBorder="1" applyAlignment="1">
      <alignment horizontal="left" vertical="center"/>
    </xf>
    <xf numFmtId="0" fontId="27" fillId="0" borderId="37" xfId="52" applyFont="1" applyBorder="1" applyAlignment="1">
      <alignment horizontal="center" vertical="center"/>
    </xf>
    <xf numFmtId="0" fontId="24" fillId="0" borderId="11" xfId="52" applyFont="1" applyBorder="1" applyAlignment="1">
      <alignment horizontal="left" vertical="center"/>
    </xf>
    <xf numFmtId="0" fontId="27" fillId="0" borderId="41" xfId="52" applyFont="1" applyFill="1" applyBorder="1" applyAlignment="1">
      <alignment horizontal="left" vertical="center"/>
    </xf>
    <xf numFmtId="0" fontId="25" fillId="0" borderId="38" xfId="52" applyFont="1" applyFill="1" applyBorder="1" applyAlignment="1">
      <alignment horizontal="left" vertical="center"/>
    </xf>
    <xf numFmtId="0" fontId="10" fillId="0" borderId="53" xfId="52" applyFont="1" applyBorder="1" applyAlignment="1">
      <alignment horizontal="left" vertical="center"/>
    </xf>
    <xf numFmtId="0" fontId="25" fillId="0" borderId="39" xfId="52" applyFont="1" applyFill="1" applyBorder="1" applyAlignment="1">
      <alignment horizontal="left" vertical="center"/>
    </xf>
    <xf numFmtId="0" fontId="28" fillId="0" borderId="53" xfId="52" applyFont="1" applyFill="1" applyBorder="1" applyAlignment="1">
      <alignment horizontal="left" vertical="center"/>
    </xf>
    <xf numFmtId="0" fontId="27" fillId="0" borderId="39" xfId="52" applyFont="1" applyBorder="1" applyAlignment="1">
      <alignment horizontal="left" vertical="center"/>
    </xf>
    <xf numFmtId="0" fontId="25" fillId="0" borderId="54" xfId="52" applyFont="1" applyBorder="1" applyAlignment="1">
      <alignment horizontal="center" vertical="center"/>
    </xf>
    <xf numFmtId="0" fontId="28" fillId="0" borderId="55" xfId="52" applyFont="1" applyFill="1" applyBorder="1" applyAlignment="1">
      <alignment horizontal="left" vertical="center"/>
    </xf>
    <xf numFmtId="0" fontId="28" fillId="0" borderId="56" xfId="52" applyFont="1" applyFill="1" applyBorder="1" applyAlignment="1">
      <alignment horizontal="center" vertical="center"/>
    </xf>
    <xf numFmtId="0" fontId="28" fillId="0" borderId="37" xfId="52" applyFont="1" applyFill="1" applyBorder="1" applyAlignment="1">
      <alignment horizontal="center" vertical="center"/>
    </xf>
    <xf numFmtId="0" fontId="10" fillId="0" borderId="48" xfId="52" applyFont="1" applyBorder="1" applyAlignment="1">
      <alignment horizontal="center" vertical="center"/>
    </xf>
    <xf numFmtId="0" fontId="10" fillId="0" borderId="54" xfId="52" applyFont="1" applyBorder="1" applyAlignment="1">
      <alignment horizontal="center" vertical="center"/>
    </xf>
    <xf numFmtId="0" fontId="18" fillId="0" borderId="2" xfId="57" applyFont="1" applyFill="1" applyBorder="1" applyAlignment="1">
      <alignment horizontal="center"/>
    </xf>
    <xf numFmtId="0" fontId="20" fillId="0" borderId="2" xfId="50" applyFont="1" applyBorder="1" applyAlignment="1">
      <alignment horizontal="center" vertical="center"/>
    </xf>
    <xf numFmtId="0" fontId="20" fillId="0" borderId="2" xfId="5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0" fontId="7" fillId="0" borderId="2" xfId="5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7" fillId="3" borderId="2" xfId="50" applyFont="1" applyFill="1" applyBorder="1" applyAlignment="1">
      <alignment horizontal="center" vertical="center"/>
    </xf>
    <xf numFmtId="0" fontId="13" fillId="3" borderId="44" xfId="53" applyFont="1" applyFill="1" applyBorder="1" applyAlignment="1" applyProtection="1">
      <alignment horizontal="center" vertical="center"/>
    </xf>
    <xf numFmtId="0" fontId="16" fillId="3" borderId="2" xfId="54" applyFont="1" applyFill="1" applyBorder="1" applyAlignment="1">
      <alignment horizontal="center" vertical="center"/>
    </xf>
    <xf numFmtId="0" fontId="16" fillId="3" borderId="44" xfId="54" applyFont="1" applyFill="1" applyBorder="1" applyAlignment="1">
      <alignment horizontal="center" vertical="center"/>
    </xf>
    <xf numFmtId="49" fontId="16" fillId="3" borderId="44" xfId="54" applyNumberFormat="1" applyFont="1" applyFill="1" applyBorder="1" applyAlignment="1">
      <alignment horizontal="center" vertical="center"/>
    </xf>
    <xf numFmtId="0" fontId="10" fillId="0" borderId="0" xfId="52" applyFont="1" applyBorder="1" applyAlignment="1">
      <alignment horizontal="left" vertical="center"/>
    </xf>
    <xf numFmtId="0" fontId="34" fillId="0" borderId="18" xfId="52" applyFont="1" applyBorder="1" applyAlignment="1">
      <alignment horizontal="center" vertical="top"/>
    </xf>
    <xf numFmtId="0" fontId="27" fillId="0" borderId="57" xfId="52" applyFont="1" applyBorder="1" applyAlignment="1">
      <alignment horizontal="left" vertical="center"/>
    </xf>
    <xf numFmtId="0" fontId="27" fillId="0" borderId="29" xfId="52" applyFont="1" applyBorder="1" applyAlignment="1">
      <alignment horizontal="left" vertical="center"/>
    </xf>
    <xf numFmtId="0" fontId="28" fillId="0" borderId="49" xfId="52" applyFont="1" applyBorder="1" applyAlignment="1">
      <alignment horizontal="left" vertical="center"/>
    </xf>
    <xf numFmtId="0" fontId="28" fillId="0" borderId="48" xfId="52" applyFont="1" applyBorder="1" applyAlignment="1">
      <alignment horizontal="left" vertical="center"/>
    </xf>
    <xf numFmtId="0" fontId="27" fillId="0" borderId="50" xfId="52" applyFont="1" applyBorder="1" applyAlignment="1">
      <alignment vertical="center"/>
    </xf>
    <xf numFmtId="0" fontId="10" fillId="0" borderId="51" xfId="52" applyFont="1" applyBorder="1" applyAlignment="1">
      <alignment horizontal="left" vertical="center"/>
    </xf>
    <xf numFmtId="0" fontId="25" fillId="0" borderId="51" xfId="52" applyFont="1" applyBorder="1" applyAlignment="1">
      <alignment horizontal="left" vertical="center"/>
    </xf>
    <xf numFmtId="0" fontId="10" fillId="0" borderId="51" xfId="52" applyFont="1" applyBorder="1" applyAlignment="1">
      <alignment vertical="center"/>
    </xf>
    <xf numFmtId="0" fontId="27" fillId="0" borderId="51" xfId="52" applyFont="1" applyBorder="1" applyAlignment="1">
      <alignment vertical="center"/>
    </xf>
    <xf numFmtId="0" fontId="27" fillId="0" borderId="50" xfId="52" applyFont="1" applyBorder="1" applyAlignment="1">
      <alignment horizontal="center" vertical="center"/>
    </xf>
    <xf numFmtId="0" fontId="25" fillId="0" borderId="51" xfId="52" applyFont="1" applyBorder="1" applyAlignment="1">
      <alignment horizontal="center" vertical="center"/>
    </xf>
    <xf numFmtId="0" fontId="27" fillId="0" borderId="51" xfId="52" applyFont="1" applyBorder="1" applyAlignment="1">
      <alignment horizontal="center" vertical="center"/>
    </xf>
    <xf numFmtId="0" fontId="10" fillId="0" borderId="51" xfId="52" applyFont="1" applyBorder="1" applyAlignment="1">
      <alignment horizontal="center" vertical="center"/>
    </xf>
    <xf numFmtId="0" fontId="25" fillId="0" borderId="10" xfId="52" applyFont="1" applyBorder="1" applyAlignment="1">
      <alignment horizontal="center" vertical="center"/>
    </xf>
    <xf numFmtId="0" fontId="10" fillId="0" borderId="10" xfId="52" applyFont="1" applyBorder="1" applyAlignment="1">
      <alignment horizontal="center" vertical="center"/>
    </xf>
    <xf numFmtId="0" fontId="27" fillId="0" borderId="33" xfId="52" applyFont="1" applyBorder="1" applyAlignment="1">
      <alignment horizontal="left" vertical="center" wrapText="1"/>
    </xf>
    <xf numFmtId="0" fontId="27" fillId="0" borderId="34" xfId="52" applyFont="1" applyBorder="1" applyAlignment="1">
      <alignment horizontal="left" vertical="center" wrapText="1"/>
    </xf>
    <xf numFmtId="0" fontId="27" fillId="0" borderId="50" xfId="52" applyFont="1" applyBorder="1" applyAlignment="1">
      <alignment horizontal="left" vertical="center"/>
    </xf>
    <xf numFmtId="0" fontId="27" fillId="0" borderId="51" xfId="52" applyFont="1" applyBorder="1" applyAlignment="1">
      <alignment horizontal="left" vertical="center"/>
    </xf>
    <xf numFmtId="0" fontId="35" fillId="0" borderId="58" xfId="52" applyFont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/>
    </xf>
    <xf numFmtId="9" fontId="25" fillId="0" borderId="10" xfId="52" applyNumberFormat="1" applyFont="1" applyBorder="1" applyAlignment="1">
      <alignment horizontal="center" vertical="center"/>
    </xf>
    <xf numFmtId="0" fontId="25" fillId="0" borderId="50" xfId="52" applyFont="1" applyBorder="1" applyAlignment="1">
      <alignment horizontal="left" vertical="center"/>
    </xf>
    <xf numFmtId="0" fontId="25" fillId="0" borderId="21" xfId="52" applyFont="1" applyBorder="1" applyAlignment="1">
      <alignment horizontal="left" vertical="center"/>
    </xf>
    <xf numFmtId="0" fontId="28" fillId="0" borderId="49" xfId="0" applyFont="1" applyBorder="1" applyAlignment="1">
      <alignment horizontal="left" vertical="center"/>
    </xf>
    <xf numFmtId="0" fontId="28" fillId="0" borderId="48" xfId="0" applyFont="1" applyBorder="1" applyAlignment="1">
      <alignment horizontal="left" vertical="center"/>
    </xf>
    <xf numFmtId="9" fontId="25" fillId="0" borderId="30" xfId="52" applyNumberFormat="1" applyFont="1" applyBorder="1" applyAlignment="1">
      <alignment horizontal="left" vertical="center"/>
    </xf>
    <xf numFmtId="9" fontId="25" fillId="0" borderId="25" xfId="52" applyNumberFormat="1" applyFont="1" applyBorder="1" applyAlignment="1">
      <alignment horizontal="left" vertical="center"/>
    </xf>
    <xf numFmtId="9" fontId="25" fillId="0" borderId="33" xfId="52" applyNumberFormat="1" applyFont="1" applyBorder="1" applyAlignment="1">
      <alignment horizontal="left" vertical="center"/>
    </xf>
    <xf numFmtId="9" fontId="25" fillId="0" borderId="34" xfId="52" applyNumberFormat="1" applyFont="1" applyBorder="1" applyAlignment="1">
      <alignment horizontal="left" vertical="center"/>
    </xf>
    <xf numFmtId="0" fontId="24" fillId="0" borderId="50" xfId="52" applyFont="1" applyFill="1" applyBorder="1" applyAlignment="1">
      <alignment horizontal="left" vertical="center"/>
    </xf>
    <xf numFmtId="0" fontId="24" fillId="0" borderId="51" xfId="52" applyFont="1" applyFill="1" applyBorder="1" applyAlignment="1">
      <alignment horizontal="left" vertical="center"/>
    </xf>
    <xf numFmtId="0" fontId="24" fillId="0" borderId="59" xfId="52" applyFont="1" applyFill="1" applyBorder="1" applyAlignment="1">
      <alignment horizontal="left" vertical="center"/>
    </xf>
    <xf numFmtId="0" fontId="24" fillId="0" borderId="34" xfId="52" applyFont="1" applyFill="1" applyBorder="1" applyAlignment="1">
      <alignment horizontal="left" vertical="center"/>
    </xf>
    <xf numFmtId="0" fontId="28" fillId="0" borderId="29" xfId="52" applyFont="1" applyFill="1" applyBorder="1" applyAlignment="1">
      <alignment horizontal="left" vertical="center"/>
    </xf>
    <xf numFmtId="0" fontId="25" fillId="0" borderId="31" xfId="52" applyFont="1" applyFill="1" applyBorder="1" applyAlignment="1">
      <alignment horizontal="left" vertical="center"/>
    </xf>
    <xf numFmtId="0" fontId="25" fillId="0" borderId="32" xfId="52" applyFont="1" applyFill="1" applyBorder="1" applyAlignment="1">
      <alignment horizontal="left" vertical="center"/>
    </xf>
    <xf numFmtId="0" fontId="28" fillId="0" borderId="45" xfId="52" applyFont="1" applyBorder="1" applyAlignment="1">
      <alignment vertical="center"/>
    </xf>
    <xf numFmtId="0" fontId="17" fillId="0" borderId="48" xfId="52" applyFont="1" applyBorder="1" applyAlignment="1">
      <alignment horizontal="center" vertical="center"/>
    </xf>
    <xf numFmtId="0" fontId="28" fillId="0" borderId="46" xfId="52" applyFont="1" applyBorder="1" applyAlignment="1">
      <alignment vertical="center"/>
    </xf>
    <xf numFmtId="0" fontId="25" fillId="0" borderId="60" xfId="52" applyFont="1" applyBorder="1" applyAlignment="1">
      <alignment vertical="center"/>
    </xf>
    <xf numFmtId="0" fontId="28" fillId="0" borderId="60" xfId="52" applyFont="1" applyBorder="1" applyAlignment="1">
      <alignment vertical="center"/>
    </xf>
    <xf numFmtId="58" fontId="10" fillId="0" borderId="46" xfId="52" applyNumberFormat="1" applyFont="1" applyBorder="1" applyAlignment="1">
      <alignment vertical="center"/>
    </xf>
    <xf numFmtId="0" fontId="28" fillId="0" borderId="29" xfId="52" applyFont="1" applyBorder="1" applyAlignment="1">
      <alignment horizontal="center" vertical="center"/>
    </xf>
    <xf numFmtId="0" fontId="25" fillId="0" borderId="57" xfId="52" applyFont="1" applyFill="1" applyBorder="1" applyAlignment="1">
      <alignment horizontal="left" vertical="center"/>
    </xf>
    <xf numFmtId="0" fontId="25" fillId="0" borderId="29" xfId="52" applyFont="1" applyFill="1" applyBorder="1" applyAlignment="1">
      <alignment horizontal="left" vertical="center"/>
    </xf>
    <xf numFmtId="0" fontId="10" fillId="0" borderId="60" xfId="52" applyFont="1" applyBorder="1" applyAlignment="1">
      <alignment vertical="center"/>
    </xf>
    <xf numFmtId="0" fontId="27" fillId="0" borderId="61" xfId="52" applyFont="1" applyBorder="1" applyAlignment="1">
      <alignment horizontal="left" vertical="center"/>
    </xf>
    <xf numFmtId="0" fontId="28" fillId="0" borderId="55" xfId="52" applyFont="1" applyBorder="1" applyAlignment="1">
      <alignment horizontal="left" vertical="center"/>
    </xf>
    <xf numFmtId="0" fontId="25" fillId="0" borderId="56" xfId="52" applyFont="1" applyBorder="1" applyAlignment="1">
      <alignment horizontal="left" vertical="center"/>
    </xf>
    <xf numFmtId="0" fontId="27" fillId="0" borderId="0" xfId="52" applyFont="1" applyBorder="1" applyAlignment="1">
      <alignment vertical="center"/>
    </xf>
    <xf numFmtId="0" fontId="27" fillId="0" borderId="41" xfId="52" applyFont="1" applyBorder="1" applyAlignment="1">
      <alignment horizontal="left" vertical="center" wrapText="1"/>
    </xf>
    <xf numFmtId="0" fontId="27" fillId="0" borderId="56" xfId="52" applyFont="1" applyBorder="1" applyAlignment="1">
      <alignment horizontal="left" vertical="center"/>
    </xf>
    <xf numFmtId="0" fontId="36" fillId="0" borderId="11" xfId="52" applyFont="1" applyBorder="1" applyAlignment="1">
      <alignment horizontal="left" vertical="center"/>
    </xf>
    <xf numFmtId="0" fontId="26" fillId="0" borderId="11" xfId="52" applyFont="1" applyBorder="1" applyAlignment="1">
      <alignment horizontal="left" vertical="center"/>
    </xf>
    <xf numFmtId="0" fontId="28" fillId="0" borderId="55" xfId="0" applyFont="1" applyBorder="1" applyAlignment="1">
      <alignment horizontal="left" vertical="center"/>
    </xf>
    <xf numFmtId="9" fontId="25" fillId="0" borderId="38" xfId="52" applyNumberFormat="1" applyFont="1" applyBorder="1" applyAlignment="1">
      <alignment horizontal="left" vertical="center"/>
    </xf>
    <xf numFmtId="9" fontId="25" fillId="0" borderId="41" xfId="52" applyNumberFormat="1" applyFont="1" applyBorder="1" applyAlignment="1">
      <alignment horizontal="left" vertical="center"/>
    </xf>
    <xf numFmtId="0" fontId="24" fillId="0" borderId="56" xfId="52" applyFont="1" applyFill="1" applyBorder="1" applyAlignment="1">
      <alignment horizontal="left" vertical="center"/>
    </xf>
    <xf numFmtId="0" fontId="24" fillId="0" borderId="41" xfId="52" applyFont="1" applyFill="1" applyBorder="1" applyAlignment="1">
      <alignment horizontal="left" vertical="center"/>
    </xf>
    <xf numFmtId="0" fontId="25" fillId="0" borderId="40" xfId="52" applyFont="1" applyFill="1" applyBorder="1" applyAlignment="1">
      <alignment horizontal="left" vertical="center"/>
    </xf>
    <xf numFmtId="0" fontId="28" fillId="0" borderId="62" xfId="52" applyFont="1" applyBorder="1" applyAlignment="1">
      <alignment horizontal="center" vertical="center"/>
    </xf>
    <xf numFmtId="0" fontId="25" fillId="0" borderId="60" xfId="52" applyFont="1" applyBorder="1" applyAlignment="1">
      <alignment horizontal="center" vertical="center"/>
    </xf>
    <xf numFmtId="0" fontId="25" fillId="0" borderId="61" xfId="52" applyFont="1" applyBorder="1" applyAlignment="1">
      <alignment horizontal="center" vertical="center"/>
    </xf>
    <xf numFmtId="0" fontId="25" fillId="0" borderId="61" xfId="52" applyFont="1" applyFill="1" applyBorder="1" applyAlignment="1">
      <alignment horizontal="left" vertical="center"/>
    </xf>
    <xf numFmtId="0" fontId="37" fillId="0" borderId="9" xfId="0" applyFont="1" applyBorder="1" applyAlignment="1">
      <alignment horizontal="center" vertical="center" wrapText="1"/>
    </xf>
    <xf numFmtId="0" fontId="37" fillId="0" borderId="12" xfId="0" applyFont="1" applyBorder="1" applyAlignment="1">
      <alignment horizontal="center" vertical="center" wrapText="1"/>
    </xf>
    <xf numFmtId="0" fontId="38" fillId="0" borderId="13" xfId="0" applyFont="1" applyBorder="1"/>
    <xf numFmtId="0" fontId="38" fillId="0" borderId="2" xfId="0" applyFont="1" applyBorder="1"/>
    <xf numFmtId="0" fontId="38" fillId="0" borderId="5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6" borderId="5" xfId="0" applyFont="1" applyFill="1" applyBorder="1" applyAlignment="1">
      <alignment horizontal="center" vertical="center"/>
    </xf>
    <xf numFmtId="0" fontId="38" fillId="6" borderId="7" xfId="0" applyFont="1" applyFill="1" applyBorder="1" applyAlignment="1">
      <alignment horizontal="center" vertical="center"/>
    </xf>
    <xf numFmtId="0" fontId="38" fillId="6" borderId="2" xfId="0" applyFont="1" applyFill="1" applyBorder="1"/>
    <xf numFmtId="0" fontId="0" fillId="0" borderId="13" xfId="0" applyBorder="1"/>
    <xf numFmtId="0" fontId="0" fillId="6" borderId="2" xfId="0" applyFill="1" applyBorder="1"/>
    <xf numFmtId="0" fontId="0" fillId="0" borderId="63" xfId="0" applyBorder="1"/>
    <xf numFmtId="0" fontId="0" fillId="0" borderId="42" xfId="0" applyBorder="1"/>
    <xf numFmtId="0" fontId="0" fillId="6" borderId="42" xfId="0" applyFill="1" applyBorder="1"/>
    <xf numFmtId="0" fontId="0" fillId="7" borderId="0" xfId="0" applyFill="1"/>
    <xf numFmtId="0" fontId="37" fillId="0" borderId="43" xfId="0" applyFont="1" applyBorder="1" applyAlignment="1">
      <alignment horizontal="center" vertical="center" wrapText="1"/>
    </xf>
    <xf numFmtId="0" fontId="38" fillId="0" borderId="64" xfId="0" applyFont="1" applyBorder="1" applyAlignment="1">
      <alignment horizontal="center" vertical="center"/>
    </xf>
    <xf numFmtId="0" fontId="38" fillId="0" borderId="44" xfId="0" applyFont="1" applyBorder="1"/>
    <xf numFmtId="0" fontId="0" fillId="0" borderId="44" xfId="0" applyBorder="1"/>
    <xf numFmtId="0" fontId="0" fillId="0" borderId="6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39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8" fillId="8" borderId="2" xfId="0" applyFont="1" applyFill="1" applyBorder="1" applyAlignment="1">
      <alignment vertical="top" wrapText="1"/>
    </xf>
    <xf numFmtId="0" fontId="4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1" fillId="0" borderId="0" xfId="0" applyFont="1"/>
    <xf numFmtId="0" fontId="41" fillId="0" borderId="0" xfId="0" applyFont="1" applyAlignment="1">
      <alignment vertical="top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 2 3" xfId="50"/>
    <cellStyle name="常规 69 2" xfId="51"/>
    <cellStyle name="常规 2" xfId="52"/>
    <cellStyle name="常规 3" xfId="53"/>
    <cellStyle name="常规 4" xfId="54"/>
    <cellStyle name="常规 5" xfId="55"/>
    <cellStyle name="常规 72" xfId="56"/>
    <cellStyle name="常规 23" xfId="57"/>
    <cellStyle name="常规_110509_2006-09-28 2" xfId="58"/>
    <cellStyle name="常规 11 17" xfId="59"/>
  </cellStyles>
  <tableStyles count="0" defaultTableStyle="TableStyleMedium9" defaultPivotStyle="PivotStyleMedium4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checked="Checked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checked="Checked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checked="Checked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checked="Checked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checked="Checked" noThreeD="1" val="0"/>
</file>

<file path=xl/ctrlProps/ctrlProp226.xml><?xml version="1.0" encoding="utf-8"?>
<formControlPr xmlns="http://schemas.microsoft.com/office/spreadsheetml/2009/9/main" objectType="CheckBox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checked="Checked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noThreeD="1" val="0"/>
</file>

<file path=xl/ctrlProps/ctrlProp236.xml><?xml version="1.0" encoding="utf-8"?>
<formControlPr xmlns="http://schemas.microsoft.com/office/spreadsheetml/2009/9/main" objectType="CheckBox" checked="Checked" noThreeD="1" val="0"/>
</file>

<file path=xl/ctrlProps/ctrlProp237.xml><?xml version="1.0" encoding="utf-8"?>
<formControlPr xmlns="http://schemas.microsoft.com/office/spreadsheetml/2009/9/main" objectType="CheckBox" checked="Checked" noThreeD="1" val="0"/>
</file>

<file path=xl/ctrlProps/ctrlProp238.xml><?xml version="1.0" encoding="utf-8"?>
<formControlPr xmlns="http://schemas.microsoft.com/office/spreadsheetml/2009/9/main" objectType="CheckBox" checked="Checked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checked="Checked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noThreeD="1" val="0"/>
</file>

<file path=xl/ctrlProps/ctrlProp248.xml><?xml version="1.0" encoding="utf-8"?>
<formControlPr xmlns="http://schemas.microsoft.com/office/spreadsheetml/2009/9/main" objectType="CheckBox" noThreeD="1" val="0"/>
</file>

<file path=xl/ctrlProps/ctrlProp249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checked="Checked" noThreeD="1" val="0"/>
</file>

<file path=xl/ctrlProps/ctrlProp254.xml><?xml version="1.0" encoding="utf-8"?>
<formControlPr xmlns="http://schemas.microsoft.com/office/spreadsheetml/2009/9/main" objectType="CheckBox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noThreeD="1" val="0"/>
</file>

<file path=xl/ctrlProps/ctrlProp257.xml><?xml version="1.0" encoding="utf-8"?>
<formControlPr xmlns="http://schemas.microsoft.com/office/spreadsheetml/2009/9/main" objectType="CheckBox" checked="Checked" noThreeD="1" val="0"/>
</file>

<file path=xl/ctrlProps/ctrlProp258.xml><?xml version="1.0" encoding="utf-8"?>
<formControlPr xmlns="http://schemas.microsoft.com/office/spreadsheetml/2009/9/main" objectType="CheckBox" checked="Checked" noThreeD="1" val="0"/>
</file>

<file path=xl/ctrlProps/ctrlProp259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checked="Checked" noThreeD="1" val="0"/>
</file>

<file path=xl/ctrlProps/ctrlProp265.xml><?xml version="1.0" encoding="utf-8"?>
<formControlPr xmlns="http://schemas.microsoft.com/office/spreadsheetml/2009/9/main" objectType="CheckBox" checked="Checked" noThreeD="1" val="0"/>
</file>

<file path=xl/ctrlProps/ctrlProp266.xml><?xml version="1.0" encoding="utf-8"?>
<formControlPr xmlns="http://schemas.microsoft.com/office/spreadsheetml/2009/9/main" objectType="CheckBox" noThreeD="1" val="0"/>
</file>

<file path=xl/ctrlProps/ctrlProp267.xml><?xml version="1.0" encoding="utf-8"?>
<formControlPr xmlns="http://schemas.microsoft.com/office/spreadsheetml/2009/9/main" objectType="CheckBox" noThreeD="1" val="0"/>
</file>

<file path=xl/ctrlProps/ctrlProp268.xml><?xml version="1.0" encoding="utf-8"?>
<formControlPr xmlns="http://schemas.microsoft.com/office/spreadsheetml/2009/9/main" objectType="CheckBox" noThreeD="1" val="0"/>
</file>

<file path=xl/ctrlProps/ctrlProp269.xml><?xml version="1.0" encoding="utf-8"?>
<formControlPr xmlns="http://schemas.microsoft.com/office/spreadsheetml/2009/9/main" objectType="CheckBox" checked="Checked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70.xml><?xml version="1.0" encoding="utf-8"?>
<formControlPr xmlns="http://schemas.microsoft.com/office/spreadsheetml/2009/9/main" objectType="CheckBox" noThreeD="1" val="0"/>
</file>

<file path=xl/ctrlProps/ctrlProp271.xml><?xml version="1.0" encoding="utf-8"?>
<formControlPr xmlns="http://schemas.microsoft.com/office/spreadsheetml/2009/9/main" objectType="CheckBox" checked="Checked" noThreeD="1" val="0"/>
</file>

<file path=xl/ctrlProps/ctrlProp272.xml><?xml version="1.0" encoding="utf-8"?>
<formControlPr xmlns="http://schemas.microsoft.com/office/spreadsheetml/2009/9/main" objectType="CheckBox" noThreeD="1" val="0"/>
</file>

<file path=xl/ctrlProps/ctrlProp273.xml><?xml version="1.0" encoding="utf-8"?>
<formControlPr xmlns="http://schemas.microsoft.com/office/spreadsheetml/2009/9/main" objectType="CheckBox" noThreeD="1" val="0"/>
</file>

<file path=xl/ctrlProps/ctrlProp274.xml><?xml version="1.0" encoding="utf-8"?>
<formControlPr xmlns="http://schemas.microsoft.com/office/spreadsheetml/2009/9/main" objectType="CheckBox" noThreeD="1" val="0"/>
</file>

<file path=xl/ctrlProps/ctrlProp275.xml><?xml version="1.0" encoding="utf-8"?>
<formControlPr xmlns="http://schemas.microsoft.com/office/spreadsheetml/2009/9/main" objectType="CheckBox" checked="Checked" noThreeD="1" val="0"/>
</file>

<file path=xl/ctrlProps/ctrlProp276.xml><?xml version="1.0" encoding="utf-8"?>
<formControlPr xmlns="http://schemas.microsoft.com/office/spreadsheetml/2009/9/main" objectType="CheckBox" checked="Checked" noThreeD="1" val="0"/>
</file>

<file path=xl/ctrlProps/ctrlProp277.xml><?xml version="1.0" encoding="utf-8"?>
<formControlPr xmlns="http://schemas.microsoft.com/office/spreadsheetml/2009/9/main" objectType="CheckBox" checked="Checked" noThreeD="1" val="0"/>
</file>

<file path=xl/ctrlProps/ctrlProp278.xml><?xml version="1.0" encoding="utf-8"?>
<formControlPr xmlns="http://schemas.microsoft.com/office/spreadsheetml/2009/9/main" objectType="CheckBox" noThreeD="1" val="0"/>
</file>

<file path=xl/ctrlProps/ctrlProp279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80.xml><?xml version="1.0" encoding="utf-8"?>
<formControlPr xmlns="http://schemas.microsoft.com/office/spreadsheetml/2009/9/main" objectType="CheckBox" noThreeD="1" val="0"/>
</file>

<file path=xl/ctrlProps/ctrlProp281.xml><?xml version="1.0" encoding="utf-8"?>
<formControlPr xmlns="http://schemas.microsoft.com/office/spreadsheetml/2009/9/main" objectType="CheckBox" noThreeD="1" val="0"/>
</file>

<file path=xl/ctrlProps/ctrlProp282.xml><?xml version="1.0" encoding="utf-8"?>
<formControlPr xmlns="http://schemas.microsoft.com/office/spreadsheetml/2009/9/main" objectType="CheckBox" noThreeD="1" val="0"/>
</file>

<file path=xl/ctrlProps/ctrlProp283.xml><?xml version="1.0" encoding="utf-8"?>
<formControlPr xmlns="http://schemas.microsoft.com/office/spreadsheetml/2009/9/main" objectType="CheckBox" noThreeD="1" val="0"/>
</file>

<file path=xl/ctrlProps/ctrlProp284.xml><?xml version="1.0" encoding="utf-8"?>
<formControlPr xmlns="http://schemas.microsoft.com/office/spreadsheetml/2009/9/main" objectType="CheckBox" noThreeD="1" val="0"/>
</file>

<file path=xl/ctrlProps/ctrlProp285.xml><?xml version="1.0" encoding="utf-8"?>
<formControlPr xmlns="http://schemas.microsoft.com/office/spreadsheetml/2009/9/main" objectType="CheckBox" noThreeD="1" val="0"/>
</file>

<file path=xl/ctrlProps/ctrlProp286.xml><?xml version="1.0" encoding="utf-8"?>
<formControlPr xmlns="http://schemas.microsoft.com/office/spreadsheetml/2009/9/main" objectType="CheckBox" noThreeD="1" val="0"/>
</file>

<file path=xl/ctrlProps/ctrlProp287.xml><?xml version="1.0" encoding="utf-8"?>
<formControlPr xmlns="http://schemas.microsoft.com/office/spreadsheetml/2009/9/main" objectType="CheckBox" noThreeD="1" val="0"/>
</file>

<file path=xl/ctrlProps/ctrlProp288.xml><?xml version="1.0" encoding="utf-8"?>
<formControlPr xmlns="http://schemas.microsoft.com/office/spreadsheetml/2009/9/main" objectType="CheckBox" noThreeD="1" val="0"/>
</file>

<file path=xl/ctrlProps/ctrlProp289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290.xml><?xml version="1.0" encoding="utf-8"?>
<formControlPr xmlns="http://schemas.microsoft.com/office/spreadsheetml/2009/9/main" objectType="CheckBox" noThreeD="1" val="0"/>
</file>

<file path=xl/ctrlProps/ctrlProp291.xml><?xml version="1.0" encoding="utf-8"?>
<formControlPr xmlns="http://schemas.microsoft.com/office/spreadsheetml/2009/9/main" objectType="CheckBox" noThreeD="1" val="0"/>
</file>

<file path=xl/ctrlProps/ctrlProp292.xml><?xml version="1.0" encoding="utf-8"?>
<formControlPr xmlns="http://schemas.microsoft.com/office/spreadsheetml/2009/9/main" objectType="CheckBox" checked="Checked" noThreeD="1" val="0"/>
</file>

<file path=xl/ctrlProps/ctrlProp293.xml><?xml version="1.0" encoding="utf-8"?>
<formControlPr xmlns="http://schemas.microsoft.com/office/spreadsheetml/2009/9/main" objectType="CheckBox" noThreeD="1" val="0"/>
</file>

<file path=xl/ctrlProps/ctrlProp294.xml><?xml version="1.0" encoding="utf-8"?>
<formControlPr xmlns="http://schemas.microsoft.com/office/spreadsheetml/2009/9/main" objectType="CheckBox" checked="Checked" noThreeD="1" val="0"/>
</file>

<file path=xl/ctrlProps/ctrlProp295.xml><?xml version="1.0" encoding="utf-8"?>
<formControlPr xmlns="http://schemas.microsoft.com/office/spreadsheetml/2009/9/main" objectType="CheckBox" noThreeD="1" val="0"/>
</file>

<file path=xl/ctrlProps/ctrlProp296.xml><?xml version="1.0" encoding="utf-8"?>
<formControlPr xmlns="http://schemas.microsoft.com/office/spreadsheetml/2009/9/main" objectType="CheckBox" checked="Checked" noThreeD="1" val="0"/>
</file>

<file path=xl/ctrlProps/ctrlProp297.xml><?xml version="1.0" encoding="utf-8"?>
<formControlPr xmlns="http://schemas.microsoft.com/office/spreadsheetml/2009/9/main" objectType="CheckBox" checked="Checked" noThreeD="1" val="0"/>
</file>

<file path=xl/ctrlProps/ctrlProp298.xml><?xml version="1.0" encoding="utf-8"?>
<formControlPr xmlns="http://schemas.microsoft.com/office/spreadsheetml/2009/9/main" objectType="CheckBox" noThreeD="1" val="0"/>
</file>

<file path=xl/ctrlProps/ctrlProp29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00.xml><?xml version="1.0" encoding="utf-8"?>
<formControlPr xmlns="http://schemas.microsoft.com/office/spreadsheetml/2009/9/main" objectType="CheckBox" noThreeD="1" val="0"/>
</file>

<file path=xl/ctrlProps/ctrlProp301.xml><?xml version="1.0" encoding="utf-8"?>
<formControlPr xmlns="http://schemas.microsoft.com/office/spreadsheetml/2009/9/main" objectType="CheckBox" noThreeD="1" val="0"/>
</file>

<file path=xl/ctrlProps/ctrlProp302.xml><?xml version="1.0" encoding="utf-8"?>
<formControlPr xmlns="http://schemas.microsoft.com/office/spreadsheetml/2009/9/main" objectType="CheckBox" noThreeD="1" val="0"/>
</file>

<file path=xl/ctrlProps/ctrlProp303.xml><?xml version="1.0" encoding="utf-8"?>
<formControlPr xmlns="http://schemas.microsoft.com/office/spreadsheetml/2009/9/main" objectType="CheckBox" checked="Checked" noThreeD="1" val="0"/>
</file>

<file path=xl/ctrlProps/ctrlProp304.xml><?xml version="1.0" encoding="utf-8"?>
<formControlPr xmlns="http://schemas.microsoft.com/office/spreadsheetml/2009/9/main" objectType="CheckBox" noThreeD="1" val="0"/>
</file>

<file path=xl/ctrlProps/ctrlProp305.xml><?xml version="1.0" encoding="utf-8"?>
<formControlPr xmlns="http://schemas.microsoft.com/office/spreadsheetml/2009/9/main" objectType="CheckBox" noThreeD="1" val="0"/>
</file>

<file path=xl/ctrlProps/ctrlProp306.xml><?xml version="1.0" encoding="utf-8"?>
<formControlPr xmlns="http://schemas.microsoft.com/office/spreadsheetml/2009/9/main" objectType="CheckBox" noThreeD="1" val="0"/>
</file>

<file path=xl/ctrlProps/ctrlProp307.xml><?xml version="1.0" encoding="utf-8"?>
<formControlPr xmlns="http://schemas.microsoft.com/office/spreadsheetml/2009/9/main" objectType="CheckBox" noThreeD="1" val="0"/>
</file>

<file path=xl/ctrlProps/ctrlProp308.xml><?xml version="1.0" encoding="utf-8"?>
<formControlPr xmlns="http://schemas.microsoft.com/office/spreadsheetml/2009/9/main" objectType="CheckBox" checked="Checked" noThreeD="1" val="0"/>
</file>

<file path=xl/ctrlProps/ctrlProp309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10.xml><?xml version="1.0" encoding="utf-8"?>
<formControlPr xmlns="http://schemas.microsoft.com/office/spreadsheetml/2009/9/main" objectType="CheckBox" noThreeD="1" val="0"/>
</file>

<file path=xl/ctrlProps/ctrlProp311.xml><?xml version="1.0" encoding="utf-8"?>
<formControlPr xmlns="http://schemas.microsoft.com/office/spreadsheetml/2009/9/main" objectType="CheckBox" noThreeD="1" val="0"/>
</file>

<file path=xl/ctrlProps/ctrlProp312.xml><?xml version="1.0" encoding="utf-8"?>
<formControlPr xmlns="http://schemas.microsoft.com/office/spreadsheetml/2009/9/main" objectType="CheckBox" noThreeD="1" val="0"/>
</file>

<file path=xl/ctrlProps/ctrlProp313.xml><?xml version="1.0" encoding="utf-8"?>
<formControlPr xmlns="http://schemas.microsoft.com/office/spreadsheetml/2009/9/main" objectType="CheckBox" noThreeD="1" val="0"/>
</file>

<file path=xl/ctrlProps/ctrlProp314.xml><?xml version="1.0" encoding="utf-8"?>
<formControlPr xmlns="http://schemas.microsoft.com/office/spreadsheetml/2009/9/main" objectType="CheckBox" checked="Checked" noThreeD="1" val="0"/>
</file>

<file path=xl/ctrlProps/ctrlProp315.xml><?xml version="1.0" encoding="utf-8"?>
<formControlPr xmlns="http://schemas.microsoft.com/office/spreadsheetml/2009/9/main" objectType="CheckBox" checked="Checked" noThreeD="1" val="0"/>
</file>

<file path=xl/ctrlProps/ctrlProp316.xml><?xml version="1.0" encoding="utf-8"?>
<formControlPr xmlns="http://schemas.microsoft.com/office/spreadsheetml/2009/9/main" objectType="CheckBox" checked="Checked" noThreeD="1" val="0"/>
</file>

<file path=xl/ctrlProps/ctrlProp317.xml><?xml version="1.0" encoding="utf-8"?>
<formControlPr xmlns="http://schemas.microsoft.com/office/spreadsheetml/2009/9/main" objectType="CheckBox" noThreeD="1" val="0"/>
</file>

<file path=xl/ctrlProps/ctrlProp318.xml><?xml version="1.0" encoding="utf-8"?>
<formControlPr xmlns="http://schemas.microsoft.com/office/spreadsheetml/2009/9/main" objectType="CheckBox" checked="Checked" noThreeD="1" val="0"/>
</file>

<file path=xl/ctrlProps/ctrlProp319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20.xml><?xml version="1.0" encoding="utf-8"?>
<formControlPr xmlns="http://schemas.microsoft.com/office/spreadsheetml/2009/9/main" objectType="CheckBox" noThreeD="1" val="0"/>
</file>

<file path=xl/ctrlProps/ctrlProp321.xml><?xml version="1.0" encoding="utf-8"?>
<formControlPr xmlns="http://schemas.microsoft.com/office/spreadsheetml/2009/9/main" objectType="CheckBox" noThreeD="1" val="0"/>
</file>

<file path=xl/ctrlProps/ctrlProp322.xml><?xml version="1.0" encoding="utf-8"?>
<formControlPr xmlns="http://schemas.microsoft.com/office/spreadsheetml/2009/9/main" objectType="CheckBox" noThreeD="1" val="0"/>
</file>

<file path=xl/ctrlProps/ctrlProp323.xml><?xml version="1.0" encoding="utf-8"?>
<formControlPr xmlns="http://schemas.microsoft.com/office/spreadsheetml/2009/9/main" objectType="CheckBox" noThreeD="1" val="0"/>
</file>

<file path=xl/ctrlProps/ctrlProp324.xml><?xml version="1.0" encoding="utf-8"?>
<formControlPr xmlns="http://schemas.microsoft.com/office/spreadsheetml/2009/9/main" objectType="CheckBox" noThreeD="1" val="0"/>
</file>

<file path=xl/ctrlProps/ctrlProp325.xml><?xml version="1.0" encoding="utf-8"?>
<formControlPr xmlns="http://schemas.microsoft.com/office/spreadsheetml/2009/9/main" objectType="CheckBox" noThreeD="1" val="0"/>
</file>

<file path=xl/ctrlProps/ctrlProp326.xml><?xml version="1.0" encoding="utf-8"?>
<formControlPr xmlns="http://schemas.microsoft.com/office/spreadsheetml/2009/9/main" objectType="CheckBox" noThreeD="1" val="0"/>
</file>

<file path=xl/ctrlProps/ctrlProp327.xml><?xml version="1.0" encoding="utf-8"?>
<formControlPr xmlns="http://schemas.microsoft.com/office/spreadsheetml/2009/9/main" objectType="CheckBox" checked="Checked" noThreeD="1" val="0"/>
</file>

<file path=xl/ctrlProps/ctrlProp328.xml><?xml version="1.0" encoding="utf-8"?>
<formControlPr xmlns="http://schemas.microsoft.com/office/spreadsheetml/2009/9/main" objectType="CheckBox" noThreeD="1" val="0"/>
</file>

<file path=xl/ctrlProps/ctrlProp329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30.xml><?xml version="1.0" encoding="utf-8"?>
<formControlPr xmlns="http://schemas.microsoft.com/office/spreadsheetml/2009/9/main" objectType="CheckBox" noThreeD="1" val="0"/>
</file>

<file path=xl/ctrlProps/ctrlProp331.xml><?xml version="1.0" encoding="utf-8"?>
<formControlPr xmlns="http://schemas.microsoft.com/office/spreadsheetml/2009/9/main" objectType="CheckBox" checked="Checked" noThreeD="1" val="0"/>
</file>

<file path=xl/ctrlProps/ctrlProp332.xml><?xml version="1.0" encoding="utf-8"?>
<formControlPr xmlns="http://schemas.microsoft.com/office/spreadsheetml/2009/9/main" objectType="CheckBox" noThreeD="1" val="0"/>
</file>

<file path=xl/ctrlProps/ctrlProp333.xml><?xml version="1.0" encoding="utf-8"?>
<formControlPr xmlns="http://schemas.microsoft.com/office/spreadsheetml/2009/9/main" objectType="CheckBox" checked="Checked" noThreeD="1" val="0"/>
</file>

<file path=xl/ctrlProps/ctrlProp334.xml><?xml version="1.0" encoding="utf-8"?>
<formControlPr xmlns="http://schemas.microsoft.com/office/spreadsheetml/2009/9/main" objectType="CheckBox" noThreeD="1" val="0"/>
</file>

<file path=xl/ctrlProps/ctrlProp335.xml><?xml version="1.0" encoding="utf-8"?>
<formControlPr xmlns="http://schemas.microsoft.com/office/spreadsheetml/2009/9/main" objectType="CheckBox" checked="Checked" noThreeD="1" val="0"/>
</file>

<file path=xl/ctrlProps/ctrlProp336.xml><?xml version="1.0" encoding="utf-8"?>
<formControlPr xmlns="http://schemas.microsoft.com/office/spreadsheetml/2009/9/main" objectType="CheckBox" checked="Checked" noThreeD="1" val="0"/>
</file>

<file path=xl/ctrlProps/ctrlProp337.xml><?xml version="1.0" encoding="utf-8"?>
<formControlPr xmlns="http://schemas.microsoft.com/office/spreadsheetml/2009/9/main" objectType="CheckBox" noThreeD="1" val="0"/>
</file>

<file path=xl/ctrlProps/ctrlProp338.xml><?xml version="1.0" encoding="utf-8"?>
<formControlPr xmlns="http://schemas.microsoft.com/office/spreadsheetml/2009/9/main" objectType="CheckBox" noThreeD="1" val="0"/>
</file>

<file path=xl/ctrlProps/ctrlProp339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40.xml><?xml version="1.0" encoding="utf-8"?>
<formControlPr xmlns="http://schemas.microsoft.com/office/spreadsheetml/2009/9/main" objectType="CheckBox" noThreeD="1" val="0"/>
</file>

<file path=xl/ctrlProps/ctrlProp341.xml><?xml version="1.0" encoding="utf-8"?>
<formControlPr xmlns="http://schemas.microsoft.com/office/spreadsheetml/2009/9/main" objectType="CheckBox" noThreeD="1" val="0"/>
</file>

<file path=xl/ctrlProps/ctrlProp342.xml><?xml version="1.0" encoding="utf-8"?>
<formControlPr xmlns="http://schemas.microsoft.com/office/spreadsheetml/2009/9/main" objectType="CheckBox" checked="Checked" noThreeD="1" val="0"/>
</file>

<file path=xl/ctrlProps/ctrlProp343.xml><?xml version="1.0" encoding="utf-8"?>
<formControlPr xmlns="http://schemas.microsoft.com/office/spreadsheetml/2009/9/main" objectType="CheckBox" checked="Checked" noThreeD="1" val="0"/>
</file>

<file path=xl/ctrlProps/ctrlProp344.xml><?xml version="1.0" encoding="utf-8"?>
<formControlPr xmlns="http://schemas.microsoft.com/office/spreadsheetml/2009/9/main" objectType="CheckBox" noThreeD="1" val="0"/>
</file>

<file path=xl/ctrlProps/ctrlProp345.xml><?xml version="1.0" encoding="utf-8"?>
<formControlPr xmlns="http://schemas.microsoft.com/office/spreadsheetml/2009/9/main" objectType="CheckBox" noThreeD="1" val="0"/>
</file>

<file path=xl/ctrlProps/ctrlProp346.xml><?xml version="1.0" encoding="utf-8"?>
<formControlPr xmlns="http://schemas.microsoft.com/office/spreadsheetml/2009/9/main" objectType="CheckBox" noThreeD="1" val="0"/>
</file>

<file path=xl/ctrlProps/ctrlProp347.xml><?xml version="1.0" encoding="utf-8"?>
<formControlPr xmlns="http://schemas.microsoft.com/office/spreadsheetml/2009/9/main" objectType="CheckBox" checked="Checked" noThreeD="1" val="0"/>
</file>

<file path=xl/ctrlProps/ctrlProp348.xml><?xml version="1.0" encoding="utf-8"?>
<formControlPr xmlns="http://schemas.microsoft.com/office/spreadsheetml/2009/9/main" objectType="CheckBox" noThreeD="1" val="0"/>
</file>

<file path=xl/ctrlProps/ctrlProp349.xml><?xml version="1.0" encoding="utf-8"?>
<formControlPr xmlns="http://schemas.microsoft.com/office/spreadsheetml/2009/9/main" objectType="CheckBox" checked="Checked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50.xml><?xml version="1.0" encoding="utf-8"?>
<formControlPr xmlns="http://schemas.microsoft.com/office/spreadsheetml/2009/9/main" objectType="CheckBox" noThreeD="1" val="0"/>
</file>

<file path=xl/ctrlProps/ctrlProp351.xml><?xml version="1.0" encoding="utf-8"?>
<formControlPr xmlns="http://schemas.microsoft.com/office/spreadsheetml/2009/9/main" objectType="CheckBox" noThreeD="1" val="0"/>
</file>

<file path=xl/ctrlProps/ctrlProp352.xml><?xml version="1.0" encoding="utf-8"?>
<formControlPr xmlns="http://schemas.microsoft.com/office/spreadsheetml/2009/9/main" objectType="CheckBox" noThreeD="1" val="0"/>
</file>

<file path=xl/ctrlProps/ctrlProp353.xml><?xml version="1.0" encoding="utf-8"?>
<formControlPr xmlns="http://schemas.microsoft.com/office/spreadsheetml/2009/9/main" objectType="CheckBox" checked="Checked" noThreeD="1" val="0"/>
</file>

<file path=xl/ctrlProps/ctrlProp354.xml><?xml version="1.0" encoding="utf-8"?>
<formControlPr xmlns="http://schemas.microsoft.com/office/spreadsheetml/2009/9/main" objectType="CheckBox" checked="Checked" noThreeD="1" val="0"/>
</file>

<file path=xl/ctrlProps/ctrlProp355.xml><?xml version="1.0" encoding="utf-8"?>
<formControlPr xmlns="http://schemas.microsoft.com/office/spreadsheetml/2009/9/main" objectType="CheckBox" checked="Checked" noThreeD="1" val="0"/>
</file>

<file path=xl/ctrlProps/ctrlProp356.xml><?xml version="1.0" encoding="utf-8"?>
<formControlPr xmlns="http://schemas.microsoft.com/office/spreadsheetml/2009/9/main" objectType="CheckBox" noThreeD="1" val="0"/>
</file>

<file path=xl/ctrlProps/ctrlProp357.xml><?xml version="1.0" encoding="utf-8"?>
<formControlPr xmlns="http://schemas.microsoft.com/office/spreadsheetml/2009/9/main" objectType="CheckBox" checked="Checked" noThreeD="1" val="0"/>
</file>

<file path=xl/ctrlProps/ctrlProp358.xml><?xml version="1.0" encoding="utf-8"?>
<formControlPr xmlns="http://schemas.microsoft.com/office/spreadsheetml/2009/9/main" objectType="CheckBox" noThreeD="1" val="0"/>
</file>

<file path=xl/ctrlProps/ctrlProp359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60.xml><?xml version="1.0" encoding="utf-8"?>
<formControlPr xmlns="http://schemas.microsoft.com/office/spreadsheetml/2009/9/main" objectType="CheckBox" noThreeD="1" val="0"/>
</file>

<file path=xl/ctrlProps/ctrlProp361.xml><?xml version="1.0" encoding="utf-8"?>
<formControlPr xmlns="http://schemas.microsoft.com/office/spreadsheetml/2009/9/main" objectType="CheckBox" noThreeD="1" val="0"/>
</file>

<file path=xl/ctrlProps/ctrlProp362.xml><?xml version="1.0" encoding="utf-8"?>
<formControlPr xmlns="http://schemas.microsoft.com/office/spreadsheetml/2009/9/main" objectType="CheckBox" noThreeD="1" val="0"/>
</file>

<file path=xl/ctrlProps/ctrlProp363.xml><?xml version="1.0" encoding="utf-8"?>
<formControlPr xmlns="http://schemas.microsoft.com/office/spreadsheetml/2009/9/main" objectType="CheckBox" noThreeD="1" val="0"/>
</file>

<file path=xl/ctrlProps/ctrlProp364.xml><?xml version="1.0" encoding="utf-8"?>
<formControlPr xmlns="http://schemas.microsoft.com/office/spreadsheetml/2009/9/main" objectType="CheckBox" noThreeD="1" val="0"/>
</file>

<file path=xl/ctrlProps/ctrlProp365.xml><?xml version="1.0" encoding="utf-8"?>
<formControlPr xmlns="http://schemas.microsoft.com/office/spreadsheetml/2009/9/main" objectType="CheckBox" noThreeD="1" val="0"/>
</file>

<file path=xl/ctrlProps/ctrlProp366.xml><?xml version="1.0" encoding="utf-8"?>
<formControlPr xmlns="http://schemas.microsoft.com/office/spreadsheetml/2009/9/main" objectType="CheckBox" noThreeD="1" val="0"/>
</file>

<file path=xl/ctrlProps/ctrlProp367.xml><?xml version="1.0" encoding="utf-8"?>
<formControlPr xmlns="http://schemas.microsoft.com/office/spreadsheetml/2009/9/main" objectType="CheckBox" noThreeD="1" val="0"/>
</file>

<file path=xl/ctrlProps/ctrlProp368.xml><?xml version="1.0" encoding="utf-8"?>
<formControlPr xmlns="http://schemas.microsoft.com/office/spreadsheetml/2009/9/main" objectType="CheckBox" noThreeD="1" val="0"/>
</file>

<file path=xl/ctrlProps/ctrlProp369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70.xml><?xml version="1.0" encoding="utf-8"?>
<formControlPr xmlns="http://schemas.microsoft.com/office/spreadsheetml/2009/9/main" objectType="CheckBox" checked="Checked" noThreeD="1" val="0"/>
</file>

<file path=xl/ctrlProps/ctrlProp371.xml><?xml version="1.0" encoding="utf-8"?>
<formControlPr xmlns="http://schemas.microsoft.com/office/spreadsheetml/2009/9/main" objectType="CheckBox" noThreeD="1" val="0"/>
</file>

<file path=xl/ctrlProps/ctrlProp372.xml><?xml version="1.0" encoding="utf-8"?>
<formControlPr xmlns="http://schemas.microsoft.com/office/spreadsheetml/2009/9/main" objectType="CheckBox" checked="Checked" noThreeD="1" val="0"/>
</file>

<file path=xl/ctrlProps/ctrlProp373.xml><?xml version="1.0" encoding="utf-8"?>
<formControlPr xmlns="http://schemas.microsoft.com/office/spreadsheetml/2009/9/main" objectType="CheckBox" noThreeD="1" val="0"/>
</file>

<file path=xl/ctrlProps/ctrlProp374.xml><?xml version="1.0" encoding="utf-8"?>
<formControlPr xmlns="http://schemas.microsoft.com/office/spreadsheetml/2009/9/main" objectType="CheckBox" checked="Checked" noThreeD="1" val="0"/>
</file>

<file path=xl/ctrlProps/ctrlProp375.xml><?xml version="1.0" encoding="utf-8"?>
<formControlPr xmlns="http://schemas.microsoft.com/office/spreadsheetml/2009/9/main" objectType="CheckBox" checked="Checked" noThreeD="1" val="0"/>
</file>

<file path=xl/ctrlProps/ctrlProp376.xml><?xml version="1.0" encoding="utf-8"?>
<formControlPr xmlns="http://schemas.microsoft.com/office/spreadsheetml/2009/9/main" objectType="CheckBox" noThreeD="1" val="0"/>
</file>

<file path=xl/ctrlProps/ctrlProp377.xml><?xml version="1.0" encoding="utf-8"?>
<formControlPr xmlns="http://schemas.microsoft.com/office/spreadsheetml/2009/9/main" objectType="CheckBox" noThreeD="1" val="0"/>
</file>

<file path=xl/ctrlProps/ctrlProp378.xml><?xml version="1.0" encoding="utf-8"?>
<formControlPr xmlns="http://schemas.microsoft.com/office/spreadsheetml/2009/9/main" objectType="CheckBox" noThreeD="1" val="0"/>
</file>

<file path=xl/ctrlProps/ctrlProp379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80.xml><?xml version="1.0" encoding="utf-8"?>
<formControlPr xmlns="http://schemas.microsoft.com/office/spreadsheetml/2009/9/main" objectType="CheckBox" noThreeD="1" val="0"/>
</file>

<file path=xl/ctrlProps/ctrlProp381.xml><?xml version="1.0" encoding="utf-8"?>
<formControlPr xmlns="http://schemas.microsoft.com/office/spreadsheetml/2009/9/main" objectType="CheckBox" checked="Checked" noThreeD="1" val="0"/>
</file>

<file path=xl/ctrlProps/ctrlProp382.xml><?xml version="1.0" encoding="utf-8"?>
<formControlPr xmlns="http://schemas.microsoft.com/office/spreadsheetml/2009/9/main" objectType="CheckBox" noThreeD="1" val="0"/>
</file>

<file path=xl/ctrlProps/ctrlProp383.xml><?xml version="1.0" encoding="utf-8"?>
<formControlPr xmlns="http://schemas.microsoft.com/office/spreadsheetml/2009/9/main" objectType="CheckBox" noThreeD="1" val="0"/>
</file>

<file path=xl/ctrlProps/ctrlProp384.xml><?xml version="1.0" encoding="utf-8"?>
<formControlPr xmlns="http://schemas.microsoft.com/office/spreadsheetml/2009/9/main" objectType="CheckBox" noThreeD="1" val="0"/>
</file>

<file path=xl/ctrlProps/ctrlProp385.xml><?xml version="1.0" encoding="utf-8"?>
<formControlPr xmlns="http://schemas.microsoft.com/office/spreadsheetml/2009/9/main" objectType="CheckBox" noThreeD="1" val="0"/>
</file>

<file path=xl/ctrlProps/ctrlProp386.xml><?xml version="1.0" encoding="utf-8"?>
<formControlPr xmlns="http://schemas.microsoft.com/office/spreadsheetml/2009/9/main" objectType="CheckBox" checked="Checked" noThreeD="1" val="0"/>
</file>

<file path=xl/ctrlProps/ctrlProp387.xml><?xml version="1.0" encoding="utf-8"?>
<formControlPr xmlns="http://schemas.microsoft.com/office/spreadsheetml/2009/9/main" objectType="CheckBox" noThreeD="1" val="0"/>
</file>

<file path=xl/ctrlProps/ctrlProp388.xml><?xml version="1.0" encoding="utf-8"?>
<formControlPr xmlns="http://schemas.microsoft.com/office/spreadsheetml/2009/9/main" objectType="CheckBox" noThreeD="1" val="0"/>
</file>

<file path=xl/ctrlProps/ctrlProp389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390.xml><?xml version="1.0" encoding="utf-8"?>
<formControlPr xmlns="http://schemas.microsoft.com/office/spreadsheetml/2009/9/main" objectType="CheckBox" noThreeD="1" val="0"/>
</file>

<file path=xl/ctrlProps/ctrlProp391.xml><?xml version="1.0" encoding="utf-8"?>
<formControlPr xmlns="http://schemas.microsoft.com/office/spreadsheetml/2009/9/main" objectType="CheckBox" noThreeD="1" val="0"/>
</file>

<file path=xl/ctrlProps/ctrlProp392.xml><?xml version="1.0" encoding="utf-8"?>
<formControlPr xmlns="http://schemas.microsoft.com/office/spreadsheetml/2009/9/main" objectType="CheckBox" checked="Checked" noThreeD="1" val="0"/>
</file>

<file path=xl/ctrlProps/ctrlProp393.xml><?xml version="1.0" encoding="utf-8"?>
<formControlPr xmlns="http://schemas.microsoft.com/office/spreadsheetml/2009/9/main" objectType="CheckBox" checked="Checked" noThreeD="1" val="0"/>
</file>

<file path=xl/ctrlProps/ctrlProp394.xml><?xml version="1.0" encoding="utf-8"?>
<formControlPr xmlns="http://schemas.microsoft.com/office/spreadsheetml/2009/9/main" objectType="CheckBox" checked="Checked" noThreeD="1" val="0"/>
</file>

<file path=xl/ctrlProps/ctrlProp395.xml><?xml version="1.0" encoding="utf-8"?>
<formControlPr xmlns="http://schemas.microsoft.com/office/spreadsheetml/2009/9/main" objectType="CheckBox" noThreeD="1" val="0"/>
</file>

<file path=xl/ctrlProps/ctrlProp396.xml><?xml version="1.0" encoding="utf-8"?>
<formControlPr xmlns="http://schemas.microsoft.com/office/spreadsheetml/2009/9/main" objectType="CheckBox" checked="Checked" noThreeD="1" val="0"/>
</file>

<file path=xl/ctrlProps/ctrlProp397.xml><?xml version="1.0" encoding="utf-8"?>
<formControlPr xmlns="http://schemas.microsoft.com/office/spreadsheetml/2009/9/main" objectType="CheckBox" noThreeD="1" val="0"/>
</file>

<file path=xl/ctrlProps/ctrlProp398.xml><?xml version="1.0" encoding="utf-8"?>
<formControlPr xmlns="http://schemas.microsoft.com/office/spreadsheetml/2009/9/main" objectType="CheckBox" noThreeD="1" val="0"/>
</file>

<file path=xl/ctrlProps/ctrlProp39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00.xml><?xml version="1.0" encoding="utf-8"?>
<formControlPr xmlns="http://schemas.microsoft.com/office/spreadsheetml/2009/9/main" objectType="CheckBox" noThreeD="1" val="0"/>
</file>

<file path=xl/ctrlProps/ctrlProp401.xml><?xml version="1.0" encoding="utf-8"?>
<formControlPr xmlns="http://schemas.microsoft.com/office/spreadsheetml/2009/9/main" objectType="CheckBox" noThreeD="1" val="0"/>
</file>

<file path=xl/ctrlProps/ctrlProp402.xml><?xml version="1.0" encoding="utf-8"?>
<formControlPr xmlns="http://schemas.microsoft.com/office/spreadsheetml/2009/9/main" objectType="CheckBox" noThreeD="1" val="0"/>
</file>

<file path=xl/ctrlProps/ctrlProp403.xml><?xml version="1.0" encoding="utf-8"?>
<formControlPr xmlns="http://schemas.microsoft.com/office/spreadsheetml/2009/9/main" objectType="CheckBox" noThreeD="1" val="0"/>
</file>

<file path=xl/ctrlProps/ctrlProp404.xml><?xml version="1.0" encoding="utf-8"?>
<formControlPr xmlns="http://schemas.microsoft.com/office/spreadsheetml/2009/9/main" objectType="CheckBox" noThreeD="1" val="0"/>
</file>

<file path=xl/ctrlProps/ctrlProp405.xml><?xml version="1.0" encoding="utf-8"?>
<formControlPr xmlns="http://schemas.microsoft.com/office/spreadsheetml/2009/9/main" objectType="CheckBox" checked="Checked" noThreeD="1" val="0"/>
</file>

<file path=xl/ctrlProps/ctrlProp406.xml><?xml version="1.0" encoding="utf-8"?>
<formControlPr xmlns="http://schemas.microsoft.com/office/spreadsheetml/2009/9/main" objectType="CheckBox" noThreeD="1" val="0"/>
</file>

<file path=xl/ctrlProps/ctrlProp407.xml><?xml version="1.0" encoding="utf-8"?>
<formControlPr xmlns="http://schemas.microsoft.com/office/spreadsheetml/2009/9/main" objectType="CheckBox" noThreeD="1" val="0"/>
</file>

<file path=xl/ctrlProps/ctrlProp408.xml><?xml version="1.0" encoding="utf-8"?>
<formControlPr xmlns="http://schemas.microsoft.com/office/spreadsheetml/2009/9/main" objectType="CheckBox" noThreeD="1" val="0"/>
</file>

<file path=xl/ctrlProps/ctrlProp409.xml><?xml version="1.0" encoding="utf-8"?>
<formControlPr xmlns="http://schemas.microsoft.com/office/spreadsheetml/2009/9/main" objectType="CheckBox" checked="Checked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10.xml><?xml version="1.0" encoding="utf-8"?>
<formControlPr xmlns="http://schemas.microsoft.com/office/spreadsheetml/2009/9/main" objectType="CheckBox" noThreeD="1" val="0"/>
</file>

<file path=xl/ctrlProps/ctrlProp411.xml><?xml version="1.0" encoding="utf-8"?>
<formControlPr xmlns="http://schemas.microsoft.com/office/spreadsheetml/2009/9/main" objectType="CheckBox" checked="Checked" noThreeD="1" val="0"/>
</file>

<file path=xl/ctrlProps/ctrlProp412.xml><?xml version="1.0" encoding="utf-8"?>
<formControlPr xmlns="http://schemas.microsoft.com/office/spreadsheetml/2009/9/main" objectType="CheckBox" noThreeD="1" val="0"/>
</file>

<file path=xl/ctrlProps/ctrlProp413.xml><?xml version="1.0" encoding="utf-8"?>
<formControlPr xmlns="http://schemas.microsoft.com/office/spreadsheetml/2009/9/main" objectType="CheckBox" checked="Checked" noThreeD="1" val="0"/>
</file>

<file path=xl/ctrlProps/ctrlProp414.xml><?xml version="1.0" encoding="utf-8"?>
<formControlPr xmlns="http://schemas.microsoft.com/office/spreadsheetml/2009/9/main" objectType="CheckBox" checked="Checked" noThreeD="1" val="0"/>
</file>

<file path=xl/ctrlProps/ctrlProp415.xml><?xml version="1.0" encoding="utf-8"?>
<formControlPr xmlns="http://schemas.microsoft.com/office/spreadsheetml/2009/9/main" objectType="CheckBox" noThreeD="1" val="0"/>
</file>

<file path=xl/ctrlProps/ctrlProp416.xml><?xml version="1.0" encoding="utf-8"?>
<formControlPr xmlns="http://schemas.microsoft.com/office/spreadsheetml/2009/9/main" objectType="CheckBox" noThreeD="1" val="0"/>
</file>

<file path=xl/ctrlProps/ctrlProp417.xml><?xml version="1.0" encoding="utf-8"?>
<formControlPr xmlns="http://schemas.microsoft.com/office/spreadsheetml/2009/9/main" objectType="CheckBox" noThreeD="1" val="0"/>
</file>

<file path=xl/ctrlProps/ctrlProp418.xml><?xml version="1.0" encoding="utf-8"?>
<formControlPr xmlns="http://schemas.microsoft.com/office/spreadsheetml/2009/9/main" objectType="CheckBox" noThreeD="1" val="0"/>
</file>

<file path=xl/ctrlProps/ctrlProp419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20.xml><?xml version="1.0" encoding="utf-8"?>
<formControlPr xmlns="http://schemas.microsoft.com/office/spreadsheetml/2009/9/main" objectType="CheckBox" checked="Checked" noThreeD="1" val="0"/>
</file>

<file path=xl/ctrlProps/ctrlProp421.xml><?xml version="1.0" encoding="utf-8"?>
<formControlPr xmlns="http://schemas.microsoft.com/office/spreadsheetml/2009/9/main" objectType="CheckBox" checked="Checked" noThreeD="1" val="0"/>
</file>

<file path=xl/ctrlProps/ctrlProp422.xml><?xml version="1.0" encoding="utf-8"?>
<formControlPr xmlns="http://schemas.microsoft.com/office/spreadsheetml/2009/9/main" objectType="CheckBox" noThreeD="1" val="0"/>
</file>

<file path=xl/ctrlProps/ctrlProp423.xml><?xml version="1.0" encoding="utf-8"?>
<formControlPr xmlns="http://schemas.microsoft.com/office/spreadsheetml/2009/9/main" objectType="CheckBox" noThreeD="1" val="0"/>
</file>

<file path=xl/ctrlProps/ctrlProp424.xml><?xml version="1.0" encoding="utf-8"?>
<formControlPr xmlns="http://schemas.microsoft.com/office/spreadsheetml/2009/9/main" objectType="CheckBox" noThreeD="1" val="0"/>
</file>

<file path=xl/ctrlProps/ctrlProp425.xml><?xml version="1.0" encoding="utf-8"?>
<formControlPr xmlns="http://schemas.microsoft.com/office/spreadsheetml/2009/9/main" objectType="CheckBox" checked="Checked" noThreeD="1" val="0"/>
</file>

<file path=xl/ctrlProps/ctrlProp426.xml><?xml version="1.0" encoding="utf-8"?>
<formControlPr xmlns="http://schemas.microsoft.com/office/spreadsheetml/2009/9/main" objectType="CheckBox" noThreeD="1" val="0"/>
</file>

<file path=xl/ctrlProps/ctrlProp427.xml><?xml version="1.0" encoding="utf-8"?>
<formControlPr xmlns="http://schemas.microsoft.com/office/spreadsheetml/2009/9/main" objectType="CheckBox" checked="Checked" noThreeD="1" val="0"/>
</file>

<file path=xl/ctrlProps/ctrlProp428.xml><?xml version="1.0" encoding="utf-8"?>
<formControlPr xmlns="http://schemas.microsoft.com/office/spreadsheetml/2009/9/main" objectType="CheckBox" noThreeD="1" val="0"/>
</file>

<file path=xl/ctrlProps/ctrlProp429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30.xml><?xml version="1.0" encoding="utf-8"?>
<formControlPr xmlns="http://schemas.microsoft.com/office/spreadsheetml/2009/9/main" objectType="CheckBox" noThreeD="1" val="0"/>
</file>

<file path=xl/ctrlProps/ctrlProp431.xml><?xml version="1.0" encoding="utf-8"?>
<formControlPr xmlns="http://schemas.microsoft.com/office/spreadsheetml/2009/9/main" objectType="CheckBox" checked="Checked" noThreeD="1" val="0"/>
</file>

<file path=xl/ctrlProps/ctrlProp432.xml><?xml version="1.0" encoding="utf-8"?>
<formControlPr xmlns="http://schemas.microsoft.com/office/spreadsheetml/2009/9/main" objectType="CheckBox" checked="Checked" noThreeD="1" val="0"/>
</file>

<file path=xl/ctrlProps/ctrlProp433.xml><?xml version="1.0" encoding="utf-8"?>
<formControlPr xmlns="http://schemas.microsoft.com/office/spreadsheetml/2009/9/main" objectType="CheckBox" checked="Checked" noThreeD="1" val="0"/>
</file>

<file path=xl/ctrlProps/ctrlProp434.xml><?xml version="1.0" encoding="utf-8"?>
<formControlPr xmlns="http://schemas.microsoft.com/office/spreadsheetml/2009/9/main" objectType="CheckBox" noThreeD="1" val="0"/>
</file>

<file path=xl/ctrlProps/ctrlProp435.xml><?xml version="1.0" encoding="utf-8"?>
<formControlPr xmlns="http://schemas.microsoft.com/office/spreadsheetml/2009/9/main" objectType="CheckBox" checked="Checked" noThreeD="1" val="0"/>
</file>

<file path=xl/ctrlProps/ctrlProp436.xml><?xml version="1.0" encoding="utf-8"?>
<formControlPr xmlns="http://schemas.microsoft.com/office/spreadsheetml/2009/9/main" objectType="CheckBox" noThreeD="1" val="0"/>
</file>

<file path=xl/ctrlProps/ctrlProp437.xml><?xml version="1.0" encoding="utf-8"?>
<formControlPr xmlns="http://schemas.microsoft.com/office/spreadsheetml/2009/9/main" objectType="CheckBox" noThreeD="1" val="0"/>
</file>

<file path=xl/ctrlProps/ctrlProp438.xml><?xml version="1.0" encoding="utf-8"?>
<formControlPr xmlns="http://schemas.microsoft.com/office/spreadsheetml/2009/9/main" objectType="CheckBox" noThreeD="1" val="0"/>
</file>

<file path=xl/ctrlProps/ctrlProp439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40.xml><?xml version="1.0" encoding="utf-8"?>
<formControlPr xmlns="http://schemas.microsoft.com/office/spreadsheetml/2009/9/main" objectType="CheckBox" noThreeD="1" val="0"/>
</file>

<file path=xl/ctrlProps/ctrlProp441.xml><?xml version="1.0" encoding="utf-8"?>
<formControlPr xmlns="http://schemas.microsoft.com/office/spreadsheetml/2009/9/main" objectType="CheckBox" noThreeD="1" val="0"/>
</file>

<file path=xl/ctrlProps/ctrlProp442.xml><?xml version="1.0" encoding="utf-8"?>
<formControlPr xmlns="http://schemas.microsoft.com/office/spreadsheetml/2009/9/main" objectType="CheckBox" noThreeD="1" val="0"/>
</file>

<file path=xl/ctrlProps/ctrlProp443.xml><?xml version="1.0" encoding="utf-8"?>
<formControlPr xmlns="http://schemas.microsoft.com/office/spreadsheetml/2009/9/main" objectType="CheckBox" noThreeD="1" val="0"/>
</file>

<file path=xl/ctrlProps/ctrlProp444.xml><?xml version="1.0" encoding="utf-8"?>
<formControlPr xmlns="http://schemas.microsoft.com/office/spreadsheetml/2009/9/main" objectType="CheckBox" noThreeD="1" val="0"/>
</file>

<file path=xl/ctrlProps/ctrlProp445.xml><?xml version="1.0" encoding="utf-8"?>
<formControlPr xmlns="http://schemas.microsoft.com/office/spreadsheetml/2009/9/main" objectType="CheckBox" noThreeD="1" val="0"/>
</file>

<file path=xl/ctrlProps/ctrlProp446.xml><?xml version="1.0" encoding="utf-8"?>
<formControlPr xmlns="http://schemas.microsoft.com/office/spreadsheetml/2009/9/main" objectType="CheckBox" noThreeD="1" val="0"/>
</file>

<file path=xl/ctrlProps/ctrlProp447.xml><?xml version="1.0" encoding="utf-8"?>
<formControlPr xmlns="http://schemas.microsoft.com/office/spreadsheetml/2009/9/main" objectType="CheckBox" noThreeD="1" val="0"/>
</file>

<file path=xl/ctrlProps/ctrlProp448.xml><?xml version="1.0" encoding="utf-8"?>
<formControlPr xmlns="http://schemas.microsoft.com/office/spreadsheetml/2009/9/main" objectType="CheckBox" checked="Checked" noThreeD="1" val="0"/>
</file>

<file path=xl/ctrlProps/ctrlProp449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50.xml><?xml version="1.0" encoding="utf-8"?>
<formControlPr xmlns="http://schemas.microsoft.com/office/spreadsheetml/2009/9/main" objectType="CheckBox" checked="Checked" noThreeD="1" val="0"/>
</file>

<file path=xl/ctrlProps/ctrlProp451.xml><?xml version="1.0" encoding="utf-8"?>
<formControlPr xmlns="http://schemas.microsoft.com/office/spreadsheetml/2009/9/main" objectType="CheckBox" noThreeD="1" val="0"/>
</file>

<file path=xl/ctrlProps/ctrlProp452.xml><?xml version="1.0" encoding="utf-8"?>
<formControlPr xmlns="http://schemas.microsoft.com/office/spreadsheetml/2009/9/main" objectType="CheckBox" checked="Checked" noThreeD="1" val="0"/>
</file>

<file path=xl/ctrlProps/ctrlProp453.xml><?xml version="1.0" encoding="utf-8"?>
<formControlPr xmlns="http://schemas.microsoft.com/office/spreadsheetml/2009/9/main" objectType="CheckBox" checked="Checked" noThreeD="1" val="0"/>
</file>

<file path=xl/ctrlProps/ctrlProp454.xml><?xml version="1.0" encoding="utf-8"?>
<formControlPr xmlns="http://schemas.microsoft.com/office/spreadsheetml/2009/9/main" objectType="CheckBox" noThreeD="1" val="0"/>
</file>

<file path=xl/ctrlProps/ctrlProp455.xml><?xml version="1.0" encoding="utf-8"?>
<formControlPr xmlns="http://schemas.microsoft.com/office/spreadsheetml/2009/9/main" objectType="CheckBox" noThreeD="1" val="0"/>
</file>

<file path=xl/ctrlProps/ctrlProp456.xml><?xml version="1.0" encoding="utf-8"?>
<formControlPr xmlns="http://schemas.microsoft.com/office/spreadsheetml/2009/9/main" objectType="CheckBox" noThreeD="1" val="0"/>
</file>

<file path=xl/ctrlProps/ctrlProp457.xml><?xml version="1.0" encoding="utf-8"?>
<formControlPr xmlns="http://schemas.microsoft.com/office/spreadsheetml/2009/9/main" objectType="CheckBox" noThreeD="1" val="0"/>
</file>

<file path=xl/ctrlProps/ctrlProp458.xml><?xml version="1.0" encoding="utf-8"?>
<formControlPr xmlns="http://schemas.microsoft.com/office/spreadsheetml/2009/9/main" objectType="CheckBox" noThreeD="1" val="0"/>
</file>

<file path=xl/ctrlProps/ctrlProp459.xml><?xml version="1.0" encoding="utf-8"?>
<formControlPr xmlns="http://schemas.microsoft.com/office/spreadsheetml/2009/9/main" objectType="CheckBox" checked="Checked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60.xml><?xml version="1.0" encoding="utf-8"?>
<formControlPr xmlns="http://schemas.microsoft.com/office/spreadsheetml/2009/9/main" objectType="CheckBox" noThreeD="1" val="0"/>
</file>

<file path=xl/ctrlProps/ctrlProp461.xml><?xml version="1.0" encoding="utf-8"?>
<formControlPr xmlns="http://schemas.microsoft.com/office/spreadsheetml/2009/9/main" objectType="CheckBox" noThreeD="1" val="0"/>
</file>

<file path=xl/ctrlProps/ctrlProp462.xml><?xml version="1.0" encoding="utf-8"?>
<formControlPr xmlns="http://schemas.microsoft.com/office/spreadsheetml/2009/9/main" objectType="CheckBox" noThreeD="1" val="0"/>
</file>

<file path=xl/ctrlProps/ctrlProp463.xml><?xml version="1.0" encoding="utf-8"?>
<formControlPr xmlns="http://schemas.microsoft.com/office/spreadsheetml/2009/9/main" objectType="CheckBox" noThreeD="1" val="0"/>
</file>

<file path=xl/ctrlProps/ctrlProp464.xml><?xml version="1.0" encoding="utf-8"?>
<formControlPr xmlns="http://schemas.microsoft.com/office/spreadsheetml/2009/9/main" objectType="CheckBox" checked="Checked" noThreeD="1" val="0"/>
</file>

<file path=xl/ctrlProps/ctrlProp465.xml><?xml version="1.0" encoding="utf-8"?>
<formControlPr xmlns="http://schemas.microsoft.com/office/spreadsheetml/2009/9/main" objectType="CheckBox" noThreeD="1" val="0"/>
</file>

<file path=xl/ctrlProps/ctrlProp466.xml><?xml version="1.0" encoding="utf-8"?>
<formControlPr xmlns="http://schemas.microsoft.com/office/spreadsheetml/2009/9/main" objectType="CheckBox" noThreeD="1" val="0"/>
</file>

<file path=xl/ctrlProps/ctrlProp467.xml><?xml version="1.0" encoding="utf-8"?>
<formControlPr xmlns="http://schemas.microsoft.com/office/spreadsheetml/2009/9/main" objectType="CheckBox" noThreeD="1" val="0"/>
</file>

<file path=xl/ctrlProps/ctrlProp468.xml><?xml version="1.0" encoding="utf-8"?>
<formControlPr xmlns="http://schemas.microsoft.com/office/spreadsheetml/2009/9/main" objectType="CheckBox" noThreeD="1" val="0"/>
</file>

<file path=xl/ctrlProps/ctrlProp469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70.xml><?xml version="1.0" encoding="utf-8"?>
<formControlPr xmlns="http://schemas.microsoft.com/office/spreadsheetml/2009/9/main" objectType="CheckBox" checked="Checked" noThreeD="1" val="0"/>
</file>

<file path=xl/ctrlProps/ctrlProp471.xml><?xml version="1.0" encoding="utf-8"?>
<formControlPr xmlns="http://schemas.microsoft.com/office/spreadsheetml/2009/9/main" objectType="CheckBox" checked="Checked" noThreeD="1" val="0"/>
</file>

<file path=xl/ctrlProps/ctrlProp472.xml><?xml version="1.0" encoding="utf-8"?>
<formControlPr xmlns="http://schemas.microsoft.com/office/spreadsheetml/2009/9/main" objectType="CheckBox" checked="Checked" noThreeD="1" val="0"/>
</file>

<file path=xl/ctrlProps/ctrlProp473.xml><?xml version="1.0" encoding="utf-8"?>
<formControlPr xmlns="http://schemas.microsoft.com/office/spreadsheetml/2009/9/main" objectType="CheckBox" noThreeD="1" val="0"/>
</file>

<file path=xl/ctrlProps/ctrlProp474.xml><?xml version="1.0" encoding="utf-8"?>
<formControlPr xmlns="http://schemas.microsoft.com/office/spreadsheetml/2009/9/main" objectType="CheckBox" checked="Checked" noThreeD="1" val="0"/>
</file>

<file path=xl/ctrlProps/ctrlProp475.xml><?xml version="1.0" encoding="utf-8"?>
<formControlPr xmlns="http://schemas.microsoft.com/office/spreadsheetml/2009/9/main" objectType="CheckBox" noThreeD="1" val="0"/>
</file>

<file path=xl/ctrlProps/ctrlProp476.xml><?xml version="1.0" encoding="utf-8"?>
<formControlPr xmlns="http://schemas.microsoft.com/office/spreadsheetml/2009/9/main" objectType="CheckBox" noThreeD="1" val="0"/>
</file>

<file path=xl/ctrlProps/ctrlProp477.xml><?xml version="1.0" encoding="utf-8"?>
<formControlPr xmlns="http://schemas.microsoft.com/office/spreadsheetml/2009/9/main" objectType="CheckBox" noThreeD="1" val="0"/>
</file>

<file path=xl/ctrlProps/ctrlProp478.xml><?xml version="1.0" encoding="utf-8"?>
<formControlPr xmlns="http://schemas.microsoft.com/office/spreadsheetml/2009/9/main" objectType="CheckBox" noThreeD="1" val="0"/>
</file>

<file path=xl/ctrlProps/ctrlProp479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80.xml><?xml version="1.0" encoding="utf-8"?>
<formControlPr xmlns="http://schemas.microsoft.com/office/spreadsheetml/2009/9/main" objectType="CheckBox" noThreeD="1" val="0"/>
</file>

<file path=xl/ctrlProps/ctrlProp481.xml><?xml version="1.0" encoding="utf-8"?>
<formControlPr xmlns="http://schemas.microsoft.com/office/spreadsheetml/2009/9/main" objectType="CheckBox" noThreeD="1" val="0"/>
</file>

<file path=xl/ctrlProps/ctrlProp482.xml><?xml version="1.0" encoding="utf-8"?>
<formControlPr xmlns="http://schemas.microsoft.com/office/spreadsheetml/2009/9/main" objectType="CheckBox" noThreeD="1" val="0"/>
</file>

<file path=xl/ctrlProps/ctrlProp483.xml><?xml version="1.0" encoding="utf-8"?>
<formControlPr xmlns="http://schemas.microsoft.com/office/spreadsheetml/2009/9/main" objectType="CheckBox" checked="Checked" noThreeD="1" val="0"/>
</file>

<file path=xl/ctrlProps/ctrlProp484.xml><?xml version="1.0" encoding="utf-8"?>
<formControlPr xmlns="http://schemas.microsoft.com/office/spreadsheetml/2009/9/main" objectType="CheckBox" noThreeD="1" val="0"/>
</file>

<file path=xl/ctrlProps/ctrlProp485.xml><?xml version="1.0" encoding="utf-8"?>
<formControlPr xmlns="http://schemas.microsoft.com/office/spreadsheetml/2009/9/main" objectType="CheckBox" noThreeD="1" val="0"/>
</file>

<file path=xl/ctrlProps/ctrlProp486.xml><?xml version="1.0" encoding="utf-8"?>
<formControlPr xmlns="http://schemas.microsoft.com/office/spreadsheetml/2009/9/main" objectType="CheckBox" noThreeD="1" val="0"/>
</file>

<file path=xl/ctrlProps/ctrlProp487.xml><?xml version="1.0" encoding="utf-8"?>
<formControlPr xmlns="http://schemas.microsoft.com/office/spreadsheetml/2009/9/main" objectType="CheckBox" checked="Checked" noThreeD="1" val="0"/>
</file>

<file path=xl/ctrlProps/ctrlProp488.xml><?xml version="1.0" encoding="utf-8"?>
<formControlPr xmlns="http://schemas.microsoft.com/office/spreadsheetml/2009/9/main" objectType="CheckBox" noThreeD="1" val="0"/>
</file>

<file path=xl/ctrlProps/ctrlProp489.xml><?xml version="1.0" encoding="utf-8"?>
<formControlPr xmlns="http://schemas.microsoft.com/office/spreadsheetml/2009/9/main" objectType="CheckBox" checked="Checked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490.xml><?xml version="1.0" encoding="utf-8"?>
<formControlPr xmlns="http://schemas.microsoft.com/office/spreadsheetml/2009/9/main" objectType="CheckBox" noThreeD="1" val="0"/>
</file>

<file path=xl/ctrlProps/ctrlProp491.xml><?xml version="1.0" encoding="utf-8"?>
<formControlPr xmlns="http://schemas.microsoft.com/office/spreadsheetml/2009/9/main" objectType="CheckBox" checked="Checked" noThreeD="1" val="0"/>
</file>

<file path=xl/ctrlProps/ctrlProp492.xml><?xml version="1.0" encoding="utf-8"?>
<formControlPr xmlns="http://schemas.microsoft.com/office/spreadsheetml/2009/9/main" objectType="CheckBox" checked="Checked" noThreeD="1" val="0"/>
</file>

<file path=xl/ctrlProps/ctrlProp493.xml><?xml version="1.0" encoding="utf-8"?>
<formControlPr xmlns="http://schemas.microsoft.com/office/spreadsheetml/2009/9/main" objectType="CheckBox" noThreeD="1" val="0"/>
</file>

<file path=xl/ctrlProps/ctrlProp494.xml><?xml version="1.0" encoding="utf-8"?>
<formControlPr xmlns="http://schemas.microsoft.com/office/spreadsheetml/2009/9/main" objectType="CheckBox" noThreeD="1" val="0"/>
</file>

<file path=xl/ctrlProps/ctrlProp495.xml><?xml version="1.0" encoding="utf-8"?>
<formControlPr xmlns="http://schemas.microsoft.com/office/spreadsheetml/2009/9/main" objectType="CheckBox" noThreeD="1" val="0"/>
</file>

<file path=xl/ctrlProps/ctrlProp496.xml><?xml version="1.0" encoding="utf-8"?>
<formControlPr xmlns="http://schemas.microsoft.com/office/spreadsheetml/2009/9/main" objectType="CheckBox" noThreeD="1" val="0"/>
</file>

<file path=xl/ctrlProps/ctrlProp497.xml><?xml version="1.0" encoding="utf-8"?>
<formControlPr xmlns="http://schemas.microsoft.com/office/spreadsheetml/2009/9/main" objectType="CheckBox" noThreeD="1" val="0"/>
</file>

<file path=xl/ctrlProps/ctrlProp498.xml><?xml version="1.0" encoding="utf-8"?>
<formControlPr xmlns="http://schemas.microsoft.com/office/spreadsheetml/2009/9/main" objectType="CheckBox" checked="Checked" noThreeD="1" val="0"/>
</file>

<file path=xl/ctrlProps/ctrlProp499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00.xml><?xml version="1.0" encoding="utf-8"?>
<formControlPr xmlns="http://schemas.microsoft.com/office/spreadsheetml/2009/9/main" objectType="CheckBox" noThreeD="1" val="0"/>
</file>

<file path=xl/ctrlProps/ctrlProp501.xml><?xml version="1.0" encoding="utf-8"?>
<formControlPr xmlns="http://schemas.microsoft.com/office/spreadsheetml/2009/9/main" objectType="CheckBox" noThreeD="1" val="0"/>
</file>

<file path=xl/ctrlProps/ctrlProp502.xml><?xml version="1.0" encoding="utf-8"?>
<formControlPr xmlns="http://schemas.microsoft.com/office/spreadsheetml/2009/9/main" objectType="CheckBox" noThreeD="1" val="0"/>
</file>

<file path=xl/ctrlProps/ctrlProp503.xml><?xml version="1.0" encoding="utf-8"?>
<formControlPr xmlns="http://schemas.microsoft.com/office/spreadsheetml/2009/9/main" objectType="CheckBox" checked="Checked" noThreeD="1" val="0"/>
</file>

<file path=xl/ctrlProps/ctrlProp504.xml><?xml version="1.0" encoding="utf-8"?>
<formControlPr xmlns="http://schemas.microsoft.com/office/spreadsheetml/2009/9/main" objectType="CheckBox" noThreeD="1" val="0"/>
</file>

<file path=xl/ctrlProps/ctrlProp505.xml><?xml version="1.0" encoding="utf-8"?>
<formControlPr xmlns="http://schemas.microsoft.com/office/spreadsheetml/2009/9/main" objectType="CheckBox" checked="Checked" noThreeD="1" val="0"/>
</file>

<file path=xl/ctrlProps/ctrlProp506.xml><?xml version="1.0" encoding="utf-8"?>
<formControlPr xmlns="http://schemas.microsoft.com/office/spreadsheetml/2009/9/main" objectType="CheckBox" noThreeD="1" val="0"/>
</file>

<file path=xl/ctrlProps/ctrlProp507.xml><?xml version="1.0" encoding="utf-8"?>
<formControlPr xmlns="http://schemas.microsoft.com/office/spreadsheetml/2009/9/main" objectType="CheckBox" noThreeD="1" val="0"/>
</file>

<file path=xl/ctrlProps/ctrlProp508.xml><?xml version="1.0" encoding="utf-8"?>
<formControlPr xmlns="http://schemas.microsoft.com/office/spreadsheetml/2009/9/main" objectType="CheckBox" noThreeD="1" val="0"/>
</file>

<file path=xl/ctrlProps/ctrlProp509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10.xml><?xml version="1.0" encoding="utf-8"?>
<formControlPr xmlns="http://schemas.microsoft.com/office/spreadsheetml/2009/9/main" objectType="CheckBox" checked="Checked" noThreeD="1" val="0"/>
</file>

<file path=xl/ctrlProps/ctrlProp511.xml><?xml version="1.0" encoding="utf-8"?>
<formControlPr xmlns="http://schemas.microsoft.com/office/spreadsheetml/2009/9/main" objectType="CheckBox" checked="Checked" noThreeD="1" val="0"/>
</file>

<file path=xl/ctrlProps/ctrlProp512.xml><?xml version="1.0" encoding="utf-8"?>
<formControlPr xmlns="http://schemas.microsoft.com/office/spreadsheetml/2009/9/main" objectType="CheckBox" noThreeD="1" val="0"/>
</file>

<file path=xl/ctrlProps/ctrlProp513.xml><?xml version="1.0" encoding="utf-8"?>
<formControlPr xmlns="http://schemas.microsoft.com/office/spreadsheetml/2009/9/main" objectType="CheckBox" checked="Checked" noThreeD="1" val="0"/>
</file>

<file path=xl/ctrlProps/ctrlProp514.xml><?xml version="1.0" encoding="utf-8"?>
<formControlPr xmlns="http://schemas.microsoft.com/office/spreadsheetml/2009/9/main" objectType="CheckBox" noThreeD="1" val="0"/>
</file>

<file path=xl/ctrlProps/ctrlProp515.xml><?xml version="1.0" encoding="utf-8"?>
<formControlPr xmlns="http://schemas.microsoft.com/office/spreadsheetml/2009/9/main" objectType="CheckBox" noThreeD="1" val="0"/>
</file>

<file path=xl/ctrlProps/ctrlProp516.xml><?xml version="1.0" encoding="utf-8"?>
<formControlPr xmlns="http://schemas.microsoft.com/office/spreadsheetml/2009/9/main" objectType="CheckBox" noThreeD="1" val="0"/>
</file>

<file path=xl/ctrlProps/ctrlProp517.xml><?xml version="1.0" encoding="utf-8"?>
<formControlPr xmlns="http://schemas.microsoft.com/office/spreadsheetml/2009/9/main" objectType="CheckBox" noThreeD="1" val="0"/>
</file>

<file path=xl/ctrlProps/ctrlProp518.xml><?xml version="1.0" encoding="utf-8"?>
<formControlPr xmlns="http://schemas.microsoft.com/office/spreadsheetml/2009/9/main" objectType="CheckBox" noThreeD="1" val="0"/>
</file>

<file path=xl/ctrlProps/ctrlProp519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20.xml><?xml version="1.0" encoding="utf-8"?>
<formControlPr xmlns="http://schemas.microsoft.com/office/spreadsheetml/2009/9/main" objectType="CheckBox" noThreeD="1" val="0"/>
</file>

<file path=xl/ctrlProps/ctrlProp521.xml><?xml version="1.0" encoding="utf-8"?>
<formControlPr xmlns="http://schemas.microsoft.com/office/spreadsheetml/2009/9/main" objectType="CheckBox" noThreeD="1" val="0"/>
</file>

<file path=xl/ctrlProps/ctrlProp522.xml><?xml version="1.0" encoding="utf-8"?>
<formControlPr xmlns="http://schemas.microsoft.com/office/spreadsheetml/2009/9/main" objectType="CheckBox" noThreeD="1" val="0"/>
</file>

<file path=xl/ctrlProps/ctrlProp523.xml><?xml version="1.0" encoding="utf-8"?>
<formControlPr xmlns="http://schemas.microsoft.com/office/spreadsheetml/2009/9/main" objectType="CheckBox" noThreeD="1" val="0"/>
</file>

<file path=xl/ctrlProps/ctrlProp524.xml><?xml version="1.0" encoding="utf-8"?>
<formControlPr xmlns="http://schemas.microsoft.com/office/spreadsheetml/2009/9/main" objectType="CheckBox" noThreeD="1" val="0"/>
</file>

<file path=xl/ctrlProps/ctrlProp525.xml><?xml version="1.0" encoding="utf-8"?>
<formControlPr xmlns="http://schemas.microsoft.com/office/spreadsheetml/2009/9/main" objectType="CheckBox" noThreeD="1" val="0"/>
</file>

<file path=xl/ctrlProps/ctrlProp526.xml><?xml version="1.0" encoding="utf-8"?>
<formControlPr xmlns="http://schemas.microsoft.com/office/spreadsheetml/2009/9/main" objectType="CheckBox" checked="Checked" noThreeD="1" val="0"/>
</file>

<file path=xl/ctrlProps/ctrlProp527.xml><?xml version="1.0" encoding="utf-8"?>
<formControlPr xmlns="http://schemas.microsoft.com/office/spreadsheetml/2009/9/main" objectType="CheckBox" noThreeD="1" val="0"/>
</file>

<file path=xl/ctrlProps/ctrlProp528.xml><?xml version="1.0" encoding="utf-8"?>
<formControlPr xmlns="http://schemas.microsoft.com/office/spreadsheetml/2009/9/main" objectType="CheckBox" checked="Checked" noThreeD="1" val="0"/>
</file>

<file path=xl/ctrlProps/ctrlProp529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30.xml><?xml version="1.0" encoding="utf-8"?>
<formControlPr xmlns="http://schemas.microsoft.com/office/spreadsheetml/2009/9/main" objectType="CheckBox" checked="Checked" noThreeD="1" val="0"/>
</file>

<file path=xl/ctrlProps/ctrlProp531.xml><?xml version="1.0" encoding="utf-8"?>
<formControlPr xmlns="http://schemas.microsoft.com/office/spreadsheetml/2009/9/main" objectType="CheckBox" checked="Checked" noThreeD="1" val="0"/>
</file>

<file path=xl/ctrlProps/ctrlProp532.xml><?xml version="1.0" encoding="utf-8"?>
<formControlPr xmlns="http://schemas.microsoft.com/office/spreadsheetml/2009/9/main" objectType="CheckBox" noThreeD="1" val="0"/>
</file>

<file path=xl/ctrlProps/ctrlProp533.xml><?xml version="1.0" encoding="utf-8"?>
<formControlPr xmlns="http://schemas.microsoft.com/office/spreadsheetml/2009/9/main" objectType="CheckBox" noThreeD="1" val="0"/>
</file>

<file path=xl/ctrlProps/ctrlProp534.xml><?xml version="1.0" encoding="utf-8"?>
<formControlPr xmlns="http://schemas.microsoft.com/office/spreadsheetml/2009/9/main" objectType="CheckBox" noThreeD="1" val="0"/>
</file>

<file path=xl/ctrlProps/ctrlProp535.xml><?xml version="1.0" encoding="utf-8"?>
<formControlPr xmlns="http://schemas.microsoft.com/office/spreadsheetml/2009/9/main" objectType="CheckBox" noThreeD="1" val="0"/>
</file>

<file path=xl/ctrlProps/ctrlProp536.xml><?xml version="1.0" encoding="utf-8"?>
<formControlPr xmlns="http://schemas.microsoft.com/office/spreadsheetml/2009/9/main" objectType="CheckBox" noThreeD="1" val="0"/>
</file>

<file path=xl/ctrlProps/ctrlProp537.xml><?xml version="1.0" encoding="utf-8"?>
<formControlPr xmlns="http://schemas.microsoft.com/office/spreadsheetml/2009/9/main" objectType="CheckBox" checked="Checked" noThreeD="1" val="0"/>
</file>

<file path=xl/ctrlProps/ctrlProp538.xml><?xml version="1.0" encoding="utf-8"?>
<formControlPr xmlns="http://schemas.microsoft.com/office/spreadsheetml/2009/9/main" objectType="CheckBox" noThreeD="1" val="0"/>
</file>

<file path=xl/ctrlProps/ctrlProp539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40.xml><?xml version="1.0" encoding="utf-8"?>
<formControlPr xmlns="http://schemas.microsoft.com/office/spreadsheetml/2009/9/main" objectType="CheckBox" noThreeD="1" val="0"/>
</file>

<file path=xl/ctrlProps/ctrlProp541.xml><?xml version="1.0" encoding="utf-8"?>
<formControlPr xmlns="http://schemas.microsoft.com/office/spreadsheetml/2009/9/main" objectType="CheckBox" noThreeD="1" val="0"/>
</file>

<file path=xl/ctrlProps/ctrlProp542.xml><?xml version="1.0" encoding="utf-8"?>
<formControlPr xmlns="http://schemas.microsoft.com/office/spreadsheetml/2009/9/main" objectType="CheckBox" checked="Checked" noThreeD="1" val="0"/>
</file>

<file path=xl/ctrlProps/ctrlProp543.xml><?xml version="1.0" encoding="utf-8"?>
<formControlPr xmlns="http://schemas.microsoft.com/office/spreadsheetml/2009/9/main" objectType="CheckBox" noThreeD="1" val="0"/>
</file>

<file path=xl/ctrlProps/ctrlProp544.xml><?xml version="1.0" encoding="utf-8"?>
<formControlPr xmlns="http://schemas.microsoft.com/office/spreadsheetml/2009/9/main" objectType="CheckBox" noThreeD="1" val="0"/>
</file>

<file path=xl/ctrlProps/ctrlProp545.xml><?xml version="1.0" encoding="utf-8"?>
<formControlPr xmlns="http://schemas.microsoft.com/office/spreadsheetml/2009/9/main" objectType="CheckBox" noThreeD="1" val="0"/>
</file>

<file path=xl/ctrlProps/ctrlProp546.xml><?xml version="1.0" encoding="utf-8"?>
<formControlPr xmlns="http://schemas.microsoft.com/office/spreadsheetml/2009/9/main" objectType="CheckBox" noThreeD="1" val="0"/>
</file>

<file path=xl/ctrlProps/ctrlProp547.xml><?xml version="1.0" encoding="utf-8"?>
<formControlPr xmlns="http://schemas.microsoft.com/office/spreadsheetml/2009/9/main" objectType="CheckBox" noThreeD="1" val="0"/>
</file>

<file path=xl/ctrlProps/ctrlProp548.xml><?xml version="1.0" encoding="utf-8"?>
<formControlPr xmlns="http://schemas.microsoft.com/office/spreadsheetml/2009/9/main" objectType="CheckBox" checked="Checked" noThreeD="1" val="0"/>
</file>

<file path=xl/ctrlProps/ctrlProp549.xml><?xml version="1.0" encoding="utf-8"?>
<formControlPr xmlns="http://schemas.microsoft.com/office/spreadsheetml/2009/9/main" objectType="CheckBox" checked="Checked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50.xml><?xml version="1.0" encoding="utf-8"?>
<formControlPr xmlns="http://schemas.microsoft.com/office/spreadsheetml/2009/9/main" objectType="CheckBox" checked="Checked" noThreeD="1" val="0"/>
</file>

<file path=xl/ctrlProps/ctrlProp551.xml><?xml version="1.0" encoding="utf-8"?>
<formControlPr xmlns="http://schemas.microsoft.com/office/spreadsheetml/2009/9/main" objectType="CheckBox" noThreeD="1" val="0"/>
</file>

<file path=xl/ctrlProps/ctrlProp552.xml><?xml version="1.0" encoding="utf-8"?>
<formControlPr xmlns="http://schemas.microsoft.com/office/spreadsheetml/2009/9/main" objectType="CheckBox" checked="Checked" noThreeD="1" val="0"/>
</file>

<file path=xl/ctrlProps/ctrlProp553.xml><?xml version="1.0" encoding="utf-8"?>
<formControlPr xmlns="http://schemas.microsoft.com/office/spreadsheetml/2009/9/main" objectType="CheckBox" noThreeD="1" val="0"/>
</file>

<file path=xl/ctrlProps/ctrlProp554.xml><?xml version="1.0" encoding="utf-8"?>
<formControlPr xmlns="http://schemas.microsoft.com/office/spreadsheetml/2009/9/main" objectType="CheckBox" noThreeD="1" val="0"/>
</file>

<file path=xl/ctrlProps/ctrlProp555.xml><?xml version="1.0" encoding="utf-8"?>
<formControlPr xmlns="http://schemas.microsoft.com/office/spreadsheetml/2009/9/main" objectType="CheckBox" noThreeD="1" val="0"/>
</file>

<file path=xl/ctrlProps/ctrlProp556.xml><?xml version="1.0" encoding="utf-8"?>
<formControlPr xmlns="http://schemas.microsoft.com/office/spreadsheetml/2009/9/main" objectType="CheckBox" noThreeD="1" val="0"/>
</file>

<file path=xl/ctrlProps/ctrlProp557.xml><?xml version="1.0" encoding="utf-8"?>
<formControlPr xmlns="http://schemas.microsoft.com/office/spreadsheetml/2009/9/main" objectType="CheckBox" noThreeD="1" val="0"/>
</file>

<file path=xl/ctrlProps/ctrlProp558.xml><?xml version="1.0" encoding="utf-8"?>
<formControlPr xmlns="http://schemas.microsoft.com/office/spreadsheetml/2009/9/main" objectType="CheckBox" noThreeD="1" val="0"/>
</file>

<file path=xl/ctrlProps/ctrlProp559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60.xml><?xml version="1.0" encoding="utf-8"?>
<formControlPr xmlns="http://schemas.microsoft.com/office/spreadsheetml/2009/9/main" objectType="CheckBox" noThreeD="1" val="0"/>
</file>

<file path=xl/ctrlProps/ctrlProp561.xml><?xml version="1.0" encoding="utf-8"?>
<formControlPr xmlns="http://schemas.microsoft.com/office/spreadsheetml/2009/9/main" objectType="CheckBox" checked="Checked" noThreeD="1" val="0"/>
</file>

<file path=xl/ctrlProps/ctrlProp562.xml><?xml version="1.0" encoding="utf-8"?>
<formControlPr xmlns="http://schemas.microsoft.com/office/spreadsheetml/2009/9/main" objectType="CheckBox" noThreeD="1" val="0"/>
</file>

<file path=xl/ctrlProps/ctrlProp563.xml><?xml version="1.0" encoding="utf-8"?>
<formControlPr xmlns="http://schemas.microsoft.com/office/spreadsheetml/2009/9/main" objectType="CheckBox" noThreeD="1" val="0"/>
</file>

<file path=xl/ctrlProps/ctrlProp564.xml><?xml version="1.0" encoding="utf-8"?>
<formControlPr xmlns="http://schemas.microsoft.com/office/spreadsheetml/2009/9/main" objectType="CheckBox" noThreeD="1" val="0"/>
</file>

<file path=xl/ctrlProps/ctrlProp565.xml><?xml version="1.0" encoding="utf-8"?>
<formControlPr xmlns="http://schemas.microsoft.com/office/spreadsheetml/2009/9/main" objectType="CheckBox" checked="Checked" noThreeD="1" val="0"/>
</file>

<file path=xl/ctrlProps/ctrlProp566.xml><?xml version="1.0" encoding="utf-8"?>
<formControlPr xmlns="http://schemas.microsoft.com/office/spreadsheetml/2009/9/main" objectType="CheckBox" noThreeD="1" val="0"/>
</file>

<file path=xl/ctrlProps/ctrlProp567.xml><?xml version="1.0" encoding="utf-8"?>
<formControlPr xmlns="http://schemas.microsoft.com/office/spreadsheetml/2009/9/main" objectType="CheckBox" checked="Checked" noThreeD="1" val="0"/>
</file>

<file path=xl/ctrlProps/ctrlProp568.xml><?xml version="1.0" encoding="utf-8"?>
<formControlPr xmlns="http://schemas.microsoft.com/office/spreadsheetml/2009/9/main" objectType="CheckBox" noThreeD="1" val="0"/>
</file>

<file path=xl/ctrlProps/ctrlProp569.xml><?xml version="1.0" encoding="utf-8"?>
<formControlPr xmlns="http://schemas.microsoft.com/office/spreadsheetml/2009/9/main" objectType="CheckBox" checked="Checked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70.xml><?xml version="1.0" encoding="utf-8"?>
<formControlPr xmlns="http://schemas.microsoft.com/office/spreadsheetml/2009/9/main" objectType="CheckBox" checked="Checked" noThreeD="1" val="0"/>
</file>

<file path=xl/ctrlProps/ctrlProp571.xml><?xml version="1.0" encoding="utf-8"?>
<formControlPr xmlns="http://schemas.microsoft.com/office/spreadsheetml/2009/9/main" objectType="CheckBox" noThreeD="1" val="0"/>
</file>

<file path=xl/ctrlProps/ctrlProp572.xml><?xml version="1.0" encoding="utf-8"?>
<formControlPr xmlns="http://schemas.microsoft.com/office/spreadsheetml/2009/9/main" objectType="CheckBox" noThreeD="1" val="0"/>
</file>

<file path=xl/ctrlProps/ctrlProp573.xml><?xml version="1.0" encoding="utf-8"?>
<formControlPr xmlns="http://schemas.microsoft.com/office/spreadsheetml/2009/9/main" objectType="CheckBox" noThreeD="1" val="0"/>
</file>

<file path=xl/ctrlProps/ctrlProp574.xml><?xml version="1.0" encoding="utf-8"?>
<formControlPr xmlns="http://schemas.microsoft.com/office/spreadsheetml/2009/9/main" objectType="CheckBox" noThreeD="1" val="0"/>
</file>

<file path=xl/ctrlProps/ctrlProp575.xml><?xml version="1.0" encoding="utf-8"?>
<formControlPr xmlns="http://schemas.microsoft.com/office/spreadsheetml/2009/9/main" objectType="CheckBox" noThreeD="1" val="0"/>
</file>

<file path=xl/ctrlProps/ctrlProp576.xml><?xml version="1.0" encoding="utf-8"?>
<formControlPr xmlns="http://schemas.microsoft.com/office/spreadsheetml/2009/9/main" objectType="CheckBox" checked="Checked" noThreeD="1" val="0"/>
</file>

<file path=xl/ctrlProps/ctrlProp577.xml><?xml version="1.0" encoding="utf-8"?>
<formControlPr xmlns="http://schemas.microsoft.com/office/spreadsheetml/2009/9/main" objectType="CheckBox" checked="Checked" noThreeD="1" val="0"/>
</file>

<file path=xl/ctrlProps/ctrlProp578.xml><?xml version="1.0" encoding="utf-8"?>
<formControlPr xmlns="http://schemas.microsoft.com/office/spreadsheetml/2009/9/main" objectType="CheckBox" noThreeD="1" val="0"/>
</file>

<file path=xl/ctrlProps/ctrlProp579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checked="Checked" noThreeD="1" val="0"/>
</file>

<file path=xl/ctrlProps/ctrlProp580.xml><?xml version="1.0" encoding="utf-8"?>
<formControlPr xmlns="http://schemas.microsoft.com/office/spreadsheetml/2009/9/main" objectType="CheckBox" noThreeD="1" val="0"/>
</file>

<file path=xl/ctrlProps/ctrlProp581.xml><?xml version="1.0" encoding="utf-8"?>
<formControlPr xmlns="http://schemas.microsoft.com/office/spreadsheetml/2009/9/main" objectType="CheckBox" checked="Checked" noThreeD="1" val="0"/>
</file>

<file path=xl/ctrlProps/ctrlProp582.xml><?xml version="1.0" encoding="utf-8"?>
<formControlPr xmlns="http://schemas.microsoft.com/office/spreadsheetml/2009/9/main" objectType="CheckBox" noThreeD="1" val="0"/>
</file>

<file path=xl/ctrlProps/ctrlProp583.xml><?xml version="1.0" encoding="utf-8"?>
<formControlPr xmlns="http://schemas.microsoft.com/office/spreadsheetml/2009/9/main" objectType="CheckBox" checked="Checked" noThreeD="1" val="0"/>
</file>

<file path=xl/ctrlProps/ctrlProp584.xml><?xml version="1.0" encoding="utf-8"?>
<formControlPr xmlns="http://schemas.microsoft.com/office/spreadsheetml/2009/9/main" objectType="CheckBox" noThreeD="1" val="0"/>
</file>

<file path=xl/ctrlProps/ctrlProp585.xml><?xml version="1.0" encoding="utf-8"?>
<formControlPr xmlns="http://schemas.microsoft.com/office/spreadsheetml/2009/9/main" objectType="CheckBox" noThreeD="1" val="0"/>
</file>

<file path=xl/ctrlProps/ctrlProp586.xml><?xml version="1.0" encoding="utf-8"?>
<formControlPr xmlns="http://schemas.microsoft.com/office/spreadsheetml/2009/9/main" objectType="CheckBox" noThreeD="1" val="0"/>
</file>

<file path=xl/ctrlProps/ctrlProp587.xml><?xml version="1.0" encoding="utf-8"?>
<formControlPr xmlns="http://schemas.microsoft.com/office/spreadsheetml/2009/9/main" objectType="CheckBox" checked="Checked" noThreeD="1" val="0"/>
</file>

<file path=xl/ctrlProps/ctrlProp588.xml><?xml version="1.0" encoding="utf-8"?>
<formControlPr xmlns="http://schemas.microsoft.com/office/spreadsheetml/2009/9/main" objectType="CheckBox" checked="Checked" noThreeD="1" val="0"/>
</file>

<file path=xl/ctrlProps/ctrlProp589.xml><?xml version="1.0" encoding="utf-8"?>
<formControlPr xmlns="http://schemas.microsoft.com/office/spreadsheetml/2009/9/main" objectType="CheckBox" checked="Checked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590.xml><?xml version="1.0" encoding="utf-8"?>
<formControlPr xmlns="http://schemas.microsoft.com/office/spreadsheetml/2009/9/main" objectType="CheckBox" noThreeD="1" val="0"/>
</file>

<file path=xl/ctrlProps/ctrlProp591.xml><?xml version="1.0" encoding="utf-8"?>
<formControlPr xmlns="http://schemas.microsoft.com/office/spreadsheetml/2009/9/main" objectType="CheckBox" checked="Checked" noThreeD="1" val="0"/>
</file>

<file path=xl/ctrlProps/ctrlProp592.xml><?xml version="1.0" encoding="utf-8"?>
<formControlPr xmlns="http://schemas.microsoft.com/office/spreadsheetml/2009/9/main" objectType="CheckBox" noThreeD="1" val="0"/>
</file>

<file path=xl/ctrlProps/ctrlProp593.xml><?xml version="1.0" encoding="utf-8"?>
<formControlPr xmlns="http://schemas.microsoft.com/office/spreadsheetml/2009/9/main" objectType="CheckBox" noThreeD="1" val="0"/>
</file>

<file path=xl/ctrlProps/ctrlProp594.xml><?xml version="1.0" encoding="utf-8"?>
<formControlPr xmlns="http://schemas.microsoft.com/office/spreadsheetml/2009/9/main" objectType="CheckBox" noThreeD="1" val="0"/>
</file>

<file path=xl/ctrlProps/ctrlProp595.xml><?xml version="1.0" encoding="utf-8"?>
<formControlPr xmlns="http://schemas.microsoft.com/office/spreadsheetml/2009/9/main" objectType="CheckBox" noThreeD="1" val="0"/>
</file>

<file path=xl/ctrlProps/ctrlProp596.xml><?xml version="1.0" encoding="utf-8"?>
<formControlPr xmlns="http://schemas.microsoft.com/office/spreadsheetml/2009/9/main" objectType="CheckBox" noThreeD="1" val="0"/>
</file>

<file path=xl/ctrlProps/ctrlProp597.xml><?xml version="1.0" encoding="utf-8"?>
<formControlPr xmlns="http://schemas.microsoft.com/office/spreadsheetml/2009/9/main" objectType="CheckBox" noThreeD="1" val="0"/>
</file>

<file path=xl/ctrlProps/ctrlProp598.xml><?xml version="1.0" encoding="utf-8"?>
<formControlPr xmlns="http://schemas.microsoft.com/office/spreadsheetml/2009/9/main" objectType="CheckBox" noThreeD="1" val="0"/>
</file>

<file path=xl/ctrlProps/ctrlProp59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00.xml><?xml version="1.0" encoding="utf-8"?>
<formControlPr xmlns="http://schemas.microsoft.com/office/spreadsheetml/2009/9/main" objectType="CheckBox" noThreeD="1" val="0"/>
</file>

<file path=xl/ctrlProps/ctrlProp601.xml><?xml version="1.0" encoding="utf-8"?>
<formControlPr xmlns="http://schemas.microsoft.com/office/spreadsheetml/2009/9/main" objectType="CheckBox" noThreeD="1" val="0"/>
</file>

<file path=xl/ctrlProps/ctrlProp602.xml><?xml version="1.0" encoding="utf-8"?>
<formControlPr xmlns="http://schemas.microsoft.com/office/spreadsheetml/2009/9/main" objectType="CheckBox" noThreeD="1" val="0"/>
</file>

<file path=xl/ctrlProps/ctrlProp603.xml><?xml version="1.0" encoding="utf-8"?>
<formControlPr xmlns="http://schemas.microsoft.com/office/spreadsheetml/2009/9/main" objectType="CheckBox" noThreeD="1" val="0"/>
</file>

<file path=xl/ctrlProps/ctrlProp604.xml><?xml version="1.0" encoding="utf-8"?>
<formControlPr xmlns="http://schemas.microsoft.com/office/spreadsheetml/2009/9/main" objectType="CheckBox" checked="Checked" noThreeD="1" val="0"/>
</file>

<file path=xl/ctrlProps/ctrlProp605.xml><?xml version="1.0" encoding="utf-8"?>
<formControlPr xmlns="http://schemas.microsoft.com/office/spreadsheetml/2009/9/main" objectType="CheckBox" noThreeD="1" val="0"/>
</file>

<file path=xl/ctrlProps/ctrlProp606.xml><?xml version="1.0" encoding="utf-8"?>
<formControlPr xmlns="http://schemas.microsoft.com/office/spreadsheetml/2009/9/main" objectType="CheckBox" checked="Checked" noThreeD="1" val="0"/>
</file>

<file path=xl/ctrlProps/ctrlProp607.xml><?xml version="1.0" encoding="utf-8"?>
<formControlPr xmlns="http://schemas.microsoft.com/office/spreadsheetml/2009/9/main" objectType="CheckBox" noThreeD="1" val="0"/>
</file>

<file path=xl/ctrlProps/ctrlProp608.xml><?xml version="1.0" encoding="utf-8"?>
<formControlPr xmlns="http://schemas.microsoft.com/office/spreadsheetml/2009/9/main" objectType="CheckBox" checked="Checked" noThreeD="1" val="0"/>
</file>

<file path=xl/ctrlProps/ctrlProp609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10.xml><?xml version="1.0" encoding="utf-8"?>
<formControlPr xmlns="http://schemas.microsoft.com/office/spreadsheetml/2009/9/main" objectType="CheckBox" noThreeD="1" val="0"/>
</file>

<file path=xl/ctrlProps/ctrlProp611.xml><?xml version="1.0" encoding="utf-8"?>
<formControlPr xmlns="http://schemas.microsoft.com/office/spreadsheetml/2009/9/main" objectType="CheckBox" noThreeD="1" val="0"/>
</file>

<file path=xl/ctrlProps/ctrlProp612.xml><?xml version="1.0" encoding="utf-8"?>
<formControlPr xmlns="http://schemas.microsoft.com/office/spreadsheetml/2009/9/main" objectType="CheckBox" noThreeD="1" val="0"/>
</file>

<file path=xl/ctrlProps/ctrlProp613.xml><?xml version="1.0" encoding="utf-8"?>
<formControlPr xmlns="http://schemas.microsoft.com/office/spreadsheetml/2009/9/main" objectType="CheckBox" noThreeD="1" val="0"/>
</file>

<file path=xl/ctrlProps/ctrlProp614.xml><?xml version="1.0" encoding="utf-8"?>
<formControlPr xmlns="http://schemas.microsoft.com/office/spreadsheetml/2009/9/main" objectType="CheckBox" noThreeD="1" val="0"/>
</file>

<file path=xl/ctrlProps/ctrlProp615.xml><?xml version="1.0" encoding="utf-8"?>
<formControlPr xmlns="http://schemas.microsoft.com/office/spreadsheetml/2009/9/main" objectType="CheckBox" checked="Checked" noThreeD="1" val="0"/>
</file>

<file path=xl/ctrlProps/ctrlProp616.xml><?xml version="1.0" encoding="utf-8"?>
<formControlPr xmlns="http://schemas.microsoft.com/office/spreadsheetml/2009/9/main" objectType="CheckBox" noThreeD="1" val="0"/>
</file>

<file path=xl/ctrlProps/ctrlProp617.xml><?xml version="1.0" encoding="utf-8"?>
<formControlPr xmlns="http://schemas.microsoft.com/office/spreadsheetml/2009/9/main" objectType="CheckBox" noThreeD="1" val="0"/>
</file>

<file path=xl/ctrlProps/ctrlProp618.xml><?xml version="1.0" encoding="utf-8"?>
<formControlPr xmlns="http://schemas.microsoft.com/office/spreadsheetml/2009/9/main" objectType="CheckBox" noThreeD="1" val="0"/>
</file>

<file path=xl/ctrlProps/ctrlProp619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20.xml><?xml version="1.0" encoding="utf-8"?>
<formControlPr xmlns="http://schemas.microsoft.com/office/spreadsheetml/2009/9/main" objectType="CheckBox" checked="Checked" noThreeD="1" val="0"/>
</file>

<file path=xl/ctrlProps/ctrlProp621.xml><?xml version="1.0" encoding="utf-8"?>
<formControlPr xmlns="http://schemas.microsoft.com/office/spreadsheetml/2009/9/main" objectType="CheckBox" noThreeD="1" val="0"/>
</file>

<file path=xl/ctrlProps/ctrlProp622.xml><?xml version="1.0" encoding="utf-8"?>
<formControlPr xmlns="http://schemas.microsoft.com/office/spreadsheetml/2009/9/main" objectType="CheckBox" noThreeD="1" val="0"/>
</file>

<file path=xl/ctrlProps/ctrlProp623.xml><?xml version="1.0" encoding="utf-8"?>
<formControlPr xmlns="http://schemas.microsoft.com/office/spreadsheetml/2009/9/main" objectType="CheckBox" noThreeD="1" val="0"/>
</file>

<file path=xl/ctrlProps/ctrlProp624.xml><?xml version="1.0" encoding="utf-8"?>
<formControlPr xmlns="http://schemas.microsoft.com/office/spreadsheetml/2009/9/main" objectType="CheckBox" noThreeD="1" val="0"/>
</file>

<file path=xl/ctrlProps/ctrlProp625.xml><?xml version="1.0" encoding="utf-8"?>
<formControlPr xmlns="http://schemas.microsoft.com/office/spreadsheetml/2009/9/main" objectType="CheckBox" noThreeD="1" val="0"/>
</file>

<file path=xl/ctrlProps/ctrlProp626.xml><?xml version="1.0" encoding="utf-8"?>
<formControlPr xmlns="http://schemas.microsoft.com/office/spreadsheetml/2009/9/main" objectType="CheckBox" checked="Checked" noThreeD="1" val="0"/>
</file>

<file path=xl/ctrlProps/ctrlProp627.xml><?xml version="1.0" encoding="utf-8"?>
<formControlPr xmlns="http://schemas.microsoft.com/office/spreadsheetml/2009/9/main" objectType="CheckBox" checked="Checked" noThreeD="1" val="0"/>
</file>

<file path=xl/ctrlProps/ctrlProp628.xml><?xml version="1.0" encoding="utf-8"?>
<formControlPr xmlns="http://schemas.microsoft.com/office/spreadsheetml/2009/9/main" objectType="CheckBox" checked="Checked" noThreeD="1" val="0"/>
</file>

<file path=xl/ctrlProps/ctrlProp629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30.xml><?xml version="1.0" encoding="utf-8"?>
<formControlPr xmlns="http://schemas.microsoft.com/office/spreadsheetml/2009/9/main" objectType="CheckBox" checked="Checked" noThreeD="1" val="0"/>
</file>

<file path=xl/ctrlProps/ctrlProp631.xml><?xml version="1.0" encoding="utf-8"?>
<formControlPr xmlns="http://schemas.microsoft.com/office/spreadsheetml/2009/9/main" objectType="CheckBox" noThreeD="1" val="0"/>
</file>

<file path=xl/ctrlProps/ctrlProp632.xml><?xml version="1.0" encoding="utf-8"?>
<formControlPr xmlns="http://schemas.microsoft.com/office/spreadsheetml/2009/9/main" objectType="CheckBox" noThreeD="1" val="0"/>
</file>

<file path=xl/ctrlProps/ctrlProp633.xml><?xml version="1.0" encoding="utf-8"?>
<formControlPr xmlns="http://schemas.microsoft.com/office/spreadsheetml/2009/9/main" objectType="CheckBox" noThreeD="1" val="0"/>
</file>

<file path=xl/ctrlProps/ctrlProp634.xml><?xml version="1.0" encoding="utf-8"?>
<formControlPr xmlns="http://schemas.microsoft.com/office/spreadsheetml/2009/9/main" objectType="CheckBox" noThreeD="1" val="0"/>
</file>

<file path=xl/ctrlProps/ctrlProp635.xml><?xml version="1.0" encoding="utf-8"?>
<formControlPr xmlns="http://schemas.microsoft.com/office/spreadsheetml/2009/9/main" objectType="CheckBox" noThreeD="1" val="0"/>
</file>

<file path=xl/ctrlProps/ctrlProp636.xml><?xml version="1.0" encoding="utf-8"?>
<formControlPr xmlns="http://schemas.microsoft.com/office/spreadsheetml/2009/9/main" objectType="CheckBox" noThreeD="1" val="0"/>
</file>

<file path=xl/ctrlProps/ctrlProp637.xml><?xml version="1.0" encoding="utf-8"?>
<formControlPr xmlns="http://schemas.microsoft.com/office/spreadsheetml/2009/9/main" objectType="CheckBox" noThreeD="1" val="0"/>
</file>

<file path=xl/ctrlProps/ctrlProp638.xml><?xml version="1.0" encoding="utf-8"?>
<formControlPr xmlns="http://schemas.microsoft.com/office/spreadsheetml/2009/9/main" objectType="CheckBox" noThreeD="1" val="0"/>
</file>

<file path=xl/ctrlProps/ctrlProp639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40.xml><?xml version="1.0" encoding="utf-8"?>
<formControlPr xmlns="http://schemas.microsoft.com/office/spreadsheetml/2009/9/main" objectType="CheckBox" noThreeD="1" val="0"/>
</file>

<file path=xl/ctrlProps/ctrlProp641.xml><?xml version="1.0" encoding="utf-8"?>
<formControlPr xmlns="http://schemas.microsoft.com/office/spreadsheetml/2009/9/main" objectType="CheckBox" noThreeD="1" val="0"/>
</file>

<file path=xl/ctrlProps/ctrlProp642.xml><?xml version="1.0" encoding="utf-8"?>
<formControlPr xmlns="http://schemas.microsoft.com/office/spreadsheetml/2009/9/main" objectType="CheckBox" noThreeD="1" val="0"/>
</file>

<file path=xl/ctrlProps/ctrlProp643.xml><?xml version="1.0" encoding="utf-8"?>
<formControlPr xmlns="http://schemas.microsoft.com/office/spreadsheetml/2009/9/main" objectType="CheckBox" checked="Checked" noThreeD="1" val="0"/>
</file>

<file path=xl/ctrlProps/ctrlProp644.xml><?xml version="1.0" encoding="utf-8"?>
<formControlPr xmlns="http://schemas.microsoft.com/office/spreadsheetml/2009/9/main" objectType="CheckBox" noThreeD="1" val="0"/>
</file>

<file path=xl/ctrlProps/ctrlProp645.xml><?xml version="1.0" encoding="utf-8"?>
<formControlPr xmlns="http://schemas.microsoft.com/office/spreadsheetml/2009/9/main" objectType="CheckBox" checked="Checked" noThreeD="1" val="0"/>
</file>

<file path=xl/ctrlProps/ctrlProp646.xml><?xml version="1.0" encoding="utf-8"?>
<formControlPr xmlns="http://schemas.microsoft.com/office/spreadsheetml/2009/9/main" objectType="CheckBox" noThreeD="1" val="0"/>
</file>

<file path=xl/ctrlProps/ctrlProp647.xml><?xml version="1.0" encoding="utf-8"?>
<formControlPr xmlns="http://schemas.microsoft.com/office/spreadsheetml/2009/9/main" objectType="CheckBox" checked="Checked" noThreeD="1" val="0"/>
</file>

<file path=xl/ctrlProps/ctrlProp648.xml><?xml version="1.0" encoding="utf-8"?>
<formControlPr xmlns="http://schemas.microsoft.com/office/spreadsheetml/2009/9/main" objectType="CheckBox" checked="Checked" noThreeD="1" val="0"/>
</file>

<file path=xl/ctrlProps/ctrlProp649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50.xml><?xml version="1.0" encoding="utf-8"?>
<formControlPr xmlns="http://schemas.microsoft.com/office/spreadsheetml/2009/9/main" objectType="CheckBox" noThreeD="1" val="0"/>
</file>

<file path=xl/ctrlProps/ctrlProp651.xml><?xml version="1.0" encoding="utf-8"?>
<formControlPr xmlns="http://schemas.microsoft.com/office/spreadsheetml/2009/9/main" objectType="CheckBox" noThreeD="1" val="0"/>
</file>

<file path=xl/ctrlProps/ctrlProp652.xml><?xml version="1.0" encoding="utf-8"?>
<formControlPr xmlns="http://schemas.microsoft.com/office/spreadsheetml/2009/9/main" objectType="CheckBox" noThreeD="1" val="0"/>
</file>

<file path=xl/ctrlProps/ctrlProp653.xml><?xml version="1.0" encoding="utf-8"?>
<formControlPr xmlns="http://schemas.microsoft.com/office/spreadsheetml/2009/9/main" objectType="CheckBox" noThreeD="1" val="0"/>
</file>

<file path=xl/ctrlProps/ctrlProp654.xml><?xml version="1.0" encoding="utf-8"?>
<formControlPr xmlns="http://schemas.microsoft.com/office/spreadsheetml/2009/9/main" objectType="CheckBox" checked="Checked" noThreeD="1" val="0"/>
</file>

<file path=xl/ctrlProps/ctrlProp655.xml><?xml version="1.0" encoding="utf-8"?>
<formControlPr xmlns="http://schemas.microsoft.com/office/spreadsheetml/2009/9/main" objectType="CheckBox" checked="Checked" noThreeD="1" val="0"/>
</file>

<file path=xl/ctrlProps/ctrlProp656.xml><?xml version="1.0" encoding="utf-8"?>
<formControlPr xmlns="http://schemas.microsoft.com/office/spreadsheetml/2009/9/main" objectType="CheckBox" noThreeD="1" val="0"/>
</file>

<file path=xl/ctrlProps/ctrlProp657.xml><?xml version="1.0" encoding="utf-8"?>
<formControlPr xmlns="http://schemas.microsoft.com/office/spreadsheetml/2009/9/main" objectType="CheckBox" noThreeD="1" val="0"/>
</file>

<file path=xl/ctrlProps/ctrlProp658.xml><?xml version="1.0" encoding="utf-8"?>
<formControlPr xmlns="http://schemas.microsoft.com/office/spreadsheetml/2009/9/main" objectType="CheckBox" noThreeD="1" val="0"/>
</file>

<file path=xl/ctrlProps/ctrlProp659.xml><?xml version="1.0" encoding="utf-8"?>
<formControlPr xmlns="http://schemas.microsoft.com/office/spreadsheetml/2009/9/main" objectType="CheckBox" checked="Checked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60.xml><?xml version="1.0" encoding="utf-8"?>
<formControlPr xmlns="http://schemas.microsoft.com/office/spreadsheetml/2009/9/main" objectType="CheckBox" noThreeD="1" val="0"/>
</file>

<file path=xl/ctrlProps/ctrlProp661.xml><?xml version="1.0" encoding="utf-8"?>
<formControlPr xmlns="http://schemas.microsoft.com/office/spreadsheetml/2009/9/main" objectType="CheckBox" checked="Checked" noThreeD="1" val="0"/>
</file>

<file path=xl/ctrlProps/ctrlProp662.xml><?xml version="1.0" encoding="utf-8"?>
<formControlPr xmlns="http://schemas.microsoft.com/office/spreadsheetml/2009/9/main" objectType="CheckBox" noThreeD="1" val="0"/>
</file>

<file path=xl/ctrlProps/ctrlProp663.xml><?xml version="1.0" encoding="utf-8"?>
<formControlPr xmlns="http://schemas.microsoft.com/office/spreadsheetml/2009/9/main" objectType="CheckBox" noThreeD="1" val="0"/>
</file>

<file path=xl/ctrlProps/ctrlProp664.xml><?xml version="1.0" encoding="utf-8"?>
<formControlPr xmlns="http://schemas.microsoft.com/office/spreadsheetml/2009/9/main" objectType="CheckBox" noThreeD="1" val="0"/>
</file>

<file path=xl/ctrlProps/ctrlProp665.xml><?xml version="1.0" encoding="utf-8"?>
<formControlPr xmlns="http://schemas.microsoft.com/office/spreadsheetml/2009/9/main" objectType="CheckBox" checked="Checked" noThreeD="1" val="0"/>
</file>

<file path=xl/ctrlProps/ctrlProp666.xml><?xml version="1.0" encoding="utf-8"?>
<formControlPr xmlns="http://schemas.microsoft.com/office/spreadsheetml/2009/9/main" objectType="CheckBox" checked="Checked" noThreeD="1" val="0"/>
</file>

<file path=xl/ctrlProps/ctrlProp667.xml><?xml version="1.0" encoding="utf-8"?>
<formControlPr xmlns="http://schemas.microsoft.com/office/spreadsheetml/2009/9/main" objectType="CheckBox" checked="Checked" noThreeD="1" val="0"/>
</file>

<file path=xl/ctrlProps/ctrlProp668.xml><?xml version="1.0" encoding="utf-8"?>
<formControlPr xmlns="http://schemas.microsoft.com/office/spreadsheetml/2009/9/main" objectType="CheckBox" noThreeD="1" val="0"/>
</file>

<file path=xl/ctrlProps/ctrlProp669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70.xml><?xml version="1.0" encoding="utf-8"?>
<formControlPr xmlns="http://schemas.microsoft.com/office/spreadsheetml/2009/9/main" objectType="CheckBox" noThreeD="1" val="0"/>
</file>

<file path=xl/ctrlProps/ctrlProp671.xml><?xml version="1.0" encoding="utf-8"?>
<formControlPr xmlns="http://schemas.microsoft.com/office/spreadsheetml/2009/9/main" objectType="CheckBox" noThreeD="1" val="0"/>
</file>

<file path=xl/ctrlProps/ctrlProp672.xml><?xml version="1.0" encoding="utf-8"?>
<formControlPr xmlns="http://schemas.microsoft.com/office/spreadsheetml/2009/9/main" objectType="CheckBox" noThreeD="1" val="0"/>
</file>

<file path=xl/ctrlProps/ctrlProp673.xml><?xml version="1.0" encoding="utf-8"?>
<formControlPr xmlns="http://schemas.microsoft.com/office/spreadsheetml/2009/9/main" objectType="CheckBox" noThreeD="1" val="0"/>
</file>

<file path=xl/ctrlProps/ctrlProp674.xml><?xml version="1.0" encoding="utf-8"?>
<formControlPr xmlns="http://schemas.microsoft.com/office/spreadsheetml/2009/9/main" objectType="CheckBox" noThreeD="1" val="0"/>
</file>

<file path=xl/ctrlProps/ctrlProp675.xml><?xml version="1.0" encoding="utf-8"?>
<formControlPr xmlns="http://schemas.microsoft.com/office/spreadsheetml/2009/9/main" objectType="CheckBox" noThreeD="1" val="0"/>
</file>

<file path=xl/ctrlProps/ctrlProp676.xml><?xml version="1.0" encoding="utf-8"?>
<formControlPr xmlns="http://schemas.microsoft.com/office/spreadsheetml/2009/9/main" objectType="CheckBox" noThreeD="1" val="0"/>
</file>

<file path=xl/ctrlProps/ctrlProp677.xml><?xml version="1.0" encoding="utf-8"?>
<formControlPr xmlns="http://schemas.microsoft.com/office/spreadsheetml/2009/9/main" objectType="CheckBox" noThreeD="1" val="0"/>
</file>

<file path=xl/ctrlProps/ctrlProp678.xml><?xml version="1.0" encoding="utf-8"?>
<formControlPr xmlns="http://schemas.microsoft.com/office/spreadsheetml/2009/9/main" objectType="CheckBox" noThreeD="1" val="0"/>
</file>

<file path=xl/ctrlProps/ctrlProp679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80.xml><?xml version="1.0" encoding="utf-8"?>
<formControlPr xmlns="http://schemas.microsoft.com/office/spreadsheetml/2009/9/main" objectType="CheckBox" noThreeD="1" val="0"/>
</file>

<file path=xl/ctrlProps/ctrlProp681.xml><?xml version="1.0" encoding="utf-8"?>
<formControlPr xmlns="http://schemas.microsoft.com/office/spreadsheetml/2009/9/main" objectType="CheckBox" noThreeD="1" val="0"/>
</file>

<file path=xl/ctrlProps/ctrlProp682.xml><?xml version="1.0" encoding="utf-8"?>
<formControlPr xmlns="http://schemas.microsoft.com/office/spreadsheetml/2009/9/main" objectType="CheckBox" checked="Checked" noThreeD="1" val="0"/>
</file>

<file path=xl/ctrlProps/ctrlProp683.xml><?xml version="1.0" encoding="utf-8"?>
<formControlPr xmlns="http://schemas.microsoft.com/office/spreadsheetml/2009/9/main" objectType="CheckBox" noThreeD="1" val="0"/>
</file>

<file path=xl/ctrlProps/ctrlProp684.xml><?xml version="1.0" encoding="utf-8"?>
<formControlPr xmlns="http://schemas.microsoft.com/office/spreadsheetml/2009/9/main" objectType="CheckBox" checked="Checked" noThreeD="1" val="0"/>
</file>

<file path=xl/ctrlProps/ctrlProp685.xml><?xml version="1.0" encoding="utf-8"?>
<formControlPr xmlns="http://schemas.microsoft.com/office/spreadsheetml/2009/9/main" objectType="CheckBox" noThreeD="1" val="0"/>
</file>

<file path=xl/ctrlProps/ctrlProp686.xml><?xml version="1.0" encoding="utf-8"?>
<formControlPr xmlns="http://schemas.microsoft.com/office/spreadsheetml/2009/9/main" objectType="CheckBox" checked="Checked" noThreeD="1" val="0"/>
</file>

<file path=xl/ctrlProps/ctrlProp687.xml><?xml version="1.0" encoding="utf-8"?>
<formControlPr xmlns="http://schemas.microsoft.com/office/spreadsheetml/2009/9/main" objectType="CheckBox" checked="Checked" noThreeD="1" val="0"/>
</file>

<file path=xl/ctrlProps/ctrlProp688.xml><?xml version="1.0" encoding="utf-8"?>
<formControlPr xmlns="http://schemas.microsoft.com/office/spreadsheetml/2009/9/main" objectType="CheckBox" noThreeD="1" val="0"/>
</file>

<file path=xl/ctrlProps/ctrlProp689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690.xml><?xml version="1.0" encoding="utf-8"?>
<formControlPr xmlns="http://schemas.microsoft.com/office/spreadsheetml/2009/9/main" objectType="CheckBox" noThreeD="1" val="0"/>
</file>

<file path=xl/ctrlProps/ctrlProp691.xml><?xml version="1.0" encoding="utf-8"?>
<formControlPr xmlns="http://schemas.microsoft.com/office/spreadsheetml/2009/9/main" objectType="CheckBox" noThreeD="1" val="0"/>
</file>

<file path=xl/ctrlProps/ctrlProp692.xml><?xml version="1.0" encoding="utf-8"?>
<formControlPr xmlns="http://schemas.microsoft.com/office/spreadsheetml/2009/9/main" objectType="CheckBox" noThreeD="1" val="0"/>
</file>

<file path=xl/ctrlProps/ctrlProp693.xml><?xml version="1.0" encoding="utf-8"?>
<formControlPr xmlns="http://schemas.microsoft.com/office/spreadsheetml/2009/9/main" objectType="CheckBox" checked="Checked" noThreeD="1" val="0"/>
</file>

<file path=xl/ctrlProps/ctrlProp694.xml><?xml version="1.0" encoding="utf-8"?>
<formControlPr xmlns="http://schemas.microsoft.com/office/spreadsheetml/2009/9/main" objectType="CheckBox" noThreeD="1" val="0"/>
</file>

<file path=xl/ctrlProps/ctrlProp695.xml><?xml version="1.0" encoding="utf-8"?>
<formControlPr xmlns="http://schemas.microsoft.com/office/spreadsheetml/2009/9/main" objectType="CheckBox" noThreeD="1" val="0"/>
</file>

<file path=xl/ctrlProps/ctrlProp696.xml><?xml version="1.0" encoding="utf-8"?>
<formControlPr xmlns="http://schemas.microsoft.com/office/spreadsheetml/2009/9/main" objectType="CheckBox" noThreeD="1" val="0"/>
</file>

<file path=xl/ctrlProps/ctrlProp697.xml><?xml version="1.0" encoding="utf-8"?>
<formControlPr xmlns="http://schemas.microsoft.com/office/spreadsheetml/2009/9/main" objectType="CheckBox" noThreeD="1" val="0"/>
</file>

<file path=xl/ctrlProps/ctrlProp698.xml><?xml version="1.0" encoding="utf-8"?>
<formControlPr xmlns="http://schemas.microsoft.com/office/spreadsheetml/2009/9/main" objectType="CheckBox" checked="Checked" noThreeD="1" val="0"/>
</file>

<file path=xl/ctrlProps/ctrlProp69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00.xml><?xml version="1.0" encoding="utf-8"?>
<formControlPr xmlns="http://schemas.microsoft.com/office/spreadsheetml/2009/9/main" objectType="CheckBox" noThreeD="1" val="0"/>
</file>

<file path=xl/ctrlProps/ctrlProp701.xml><?xml version="1.0" encoding="utf-8"?>
<formControlPr xmlns="http://schemas.microsoft.com/office/spreadsheetml/2009/9/main" objectType="CheckBox" noThreeD="1" val="0"/>
</file>

<file path=xl/ctrlProps/ctrlProp702.xml><?xml version="1.0" encoding="utf-8"?>
<formControlPr xmlns="http://schemas.microsoft.com/office/spreadsheetml/2009/9/main" objectType="CheckBox" noThreeD="1" val="0"/>
</file>

<file path=xl/ctrlProps/ctrlProp703.xml><?xml version="1.0" encoding="utf-8"?>
<formControlPr xmlns="http://schemas.microsoft.com/office/spreadsheetml/2009/9/main" objectType="CheckBox" noThreeD="1" val="0"/>
</file>

<file path=xl/ctrlProps/ctrlProp704.xml><?xml version="1.0" encoding="utf-8"?>
<formControlPr xmlns="http://schemas.microsoft.com/office/spreadsheetml/2009/9/main" objectType="CheckBox" checked="Checked" noThreeD="1" val="0"/>
</file>

<file path=xl/ctrlProps/ctrlProp705.xml><?xml version="1.0" encoding="utf-8"?>
<formControlPr xmlns="http://schemas.microsoft.com/office/spreadsheetml/2009/9/main" objectType="CheckBox" checked="Checked" noThreeD="1" val="0"/>
</file>

<file path=xl/ctrlProps/ctrlProp706.xml><?xml version="1.0" encoding="utf-8"?>
<formControlPr xmlns="http://schemas.microsoft.com/office/spreadsheetml/2009/9/main" objectType="CheckBox" checked="Checked" noThreeD="1" val="0"/>
</file>

<file path=xl/ctrlProps/ctrlProp707.xml><?xml version="1.0" encoding="utf-8"?>
<formControlPr xmlns="http://schemas.microsoft.com/office/spreadsheetml/2009/9/main" objectType="CheckBox" noThreeD="1" val="0"/>
</file>

<file path=xl/ctrlProps/ctrlProp708.xml><?xml version="1.0" encoding="utf-8"?>
<formControlPr xmlns="http://schemas.microsoft.com/office/spreadsheetml/2009/9/main" objectType="CheckBox" checked="Checked" noThreeD="1" val="0"/>
</file>

<file path=xl/ctrlProps/ctrlProp709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10.xml><?xml version="1.0" encoding="utf-8"?>
<formControlPr xmlns="http://schemas.microsoft.com/office/spreadsheetml/2009/9/main" objectType="CheckBox" noThreeD="1" val="0"/>
</file>

<file path=xl/ctrlProps/ctrlProp711.xml><?xml version="1.0" encoding="utf-8"?>
<formControlPr xmlns="http://schemas.microsoft.com/office/spreadsheetml/2009/9/main" objectType="CheckBox" noThreeD="1" val="0"/>
</file>

<file path=xl/ctrlProps/ctrlProp712.xml><?xml version="1.0" encoding="utf-8"?>
<formControlPr xmlns="http://schemas.microsoft.com/office/spreadsheetml/2009/9/main" objectType="CheckBox" noThreeD="1" val="0"/>
</file>

<file path=xl/ctrlProps/ctrlProp713.xml><?xml version="1.0" encoding="utf-8"?>
<formControlPr xmlns="http://schemas.microsoft.com/office/spreadsheetml/2009/9/main" objectType="CheckBox" noThreeD="1" val="0"/>
</file>

<file path=xl/ctrlProps/ctrlProp714.xml><?xml version="1.0" encoding="utf-8"?>
<formControlPr xmlns="http://schemas.microsoft.com/office/spreadsheetml/2009/9/main" objectType="CheckBox" noThreeD="1" val="0"/>
</file>

<file path=xl/ctrlProps/ctrlProp715.xml><?xml version="1.0" encoding="utf-8"?>
<formControlPr xmlns="http://schemas.microsoft.com/office/spreadsheetml/2009/9/main" objectType="CheckBox" noThreeD="1" val="0"/>
</file>

<file path=xl/ctrlProps/ctrlProp716.xml><?xml version="1.0" encoding="utf-8"?>
<formControlPr xmlns="http://schemas.microsoft.com/office/spreadsheetml/2009/9/main" objectType="CheckBox" noThreeD="1" val="0"/>
</file>

<file path=xl/ctrlProps/ctrlProp717.xml><?xml version="1.0" encoding="utf-8"?>
<formControlPr xmlns="http://schemas.microsoft.com/office/spreadsheetml/2009/9/main" objectType="CheckBox" checked="Checked" noThreeD="1" val="0"/>
</file>

<file path=xl/ctrlProps/ctrlProp718.xml><?xml version="1.0" encoding="utf-8"?>
<formControlPr xmlns="http://schemas.microsoft.com/office/spreadsheetml/2009/9/main" objectType="CheckBox" noThreeD="1" val="0"/>
</file>

<file path=xl/ctrlProps/ctrlProp719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20.xml><?xml version="1.0" encoding="utf-8"?>
<formControlPr xmlns="http://schemas.microsoft.com/office/spreadsheetml/2009/9/main" objectType="CheckBox" noThreeD="1" val="0"/>
</file>

<file path=xl/ctrlProps/ctrlProp721.xml><?xml version="1.0" encoding="utf-8"?>
<formControlPr xmlns="http://schemas.microsoft.com/office/spreadsheetml/2009/9/main" objectType="CheckBox" checked="Checked" noThreeD="1" val="0"/>
</file>

<file path=xl/ctrlProps/ctrlProp722.xml><?xml version="1.0" encoding="utf-8"?>
<formControlPr xmlns="http://schemas.microsoft.com/office/spreadsheetml/2009/9/main" objectType="CheckBox" noThreeD="1" val="0"/>
</file>

<file path=xl/ctrlProps/ctrlProp723.xml><?xml version="1.0" encoding="utf-8"?>
<formControlPr xmlns="http://schemas.microsoft.com/office/spreadsheetml/2009/9/main" objectType="CheckBox" checked="Checked" noThreeD="1" val="0"/>
</file>

<file path=xl/ctrlProps/ctrlProp724.xml><?xml version="1.0" encoding="utf-8"?>
<formControlPr xmlns="http://schemas.microsoft.com/office/spreadsheetml/2009/9/main" objectType="CheckBox" noThreeD="1" val="0"/>
</file>

<file path=xl/ctrlProps/ctrlProp725.xml><?xml version="1.0" encoding="utf-8"?>
<formControlPr xmlns="http://schemas.microsoft.com/office/spreadsheetml/2009/9/main" objectType="CheckBox" checked="Checked" noThreeD="1" val="0"/>
</file>

<file path=xl/ctrlProps/ctrlProp726.xml><?xml version="1.0" encoding="utf-8"?>
<formControlPr xmlns="http://schemas.microsoft.com/office/spreadsheetml/2009/9/main" objectType="CheckBox" checked="Checked" noThreeD="1" val="0"/>
</file>

<file path=xl/ctrlProps/ctrlProp727.xml><?xml version="1.0" encoding="utf-8"?>
<formControlPr xmlns="http://schemas.microsoft.com/office/spreadsheetml/2009/9/main" objectType="CheckBox" noThreeD="1" val="0"/>
</file>

<file path=xl/ctrlProps/ctrlProp728.xml><?xml version="1.0" encoding="utf-8"?>
<formControlPr xmlns="http://schemas.microsoft.com/office/spreadsheetml/2009/9/main" objectType="CheckBox" noThreeD="1" val="0"/>
</file>

<file path=xl/ctrlProps/ctrlProp729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30.xml><?xml version="1.0" encoding="utf-8"?>
<formControlPr xmlns="http://schemas.microsoft.com/office/spreadsheetml/2009/9/main" objectType="CheckBox" noThreeD="1" val="0"/>
</file>

<file path=xl/ctrlProps/ctrlProp731.xml><?xml version="1.0" encoding="utf-8"?>
<formControlPr xmlns="http://schemas.microsoft.com/office/spreadsheetml/2009/9/main" objectType="CheckBox" noThreeD="1" val="0"/>
</file>

<file path=xl/ctrlProps/ctrlProp732.xml><?xml version="1.0" encoding="utf-8"?>
<formControlPr xmlns="http://schemas.microsoft.com/office/spreadsheetml/2009/9/main" objectType="CheckBox" checked="Checked" noThreeD="1" val="0"/>
</file>

<file path=xl/ctrlProps/ctrlProp733.xml><?xml version="1.0" encoding="utf-8"?>
<formControlPr xmlns="http://schemas.microsoft.com/office/spreadsheetml/2009/9/main" objectType="CheckBox" checked="Checked" noThreeD="1" val="0"/>
</file>

<file path=xl/ctrlProps/ctrlProp734.xml><?xml version="1.0" encoding="utf-8"?>
<formControlPr xmlns="http://schemas.microsoft.com/office/spreadsheetml/2009/9/main" objectType="CheckBox" noThreeD="1" val="0"/>
</file>

<file path=xl/ctrlProps/ctrlProp735.xml><?xml version="1.0" encoding="utf-8"?>
<formControlPr xmlns="http://schemas.microsoft.com/office/spreadsheetml/2009/9/main" objectType="CheckBox" noThreeD="1" val="0"/>
</file>

<file path=xl/ctrlProps/ctrlProp736.xml><?xml version="1.0" encoding="utf-8"?>
<formControlPr xmlns="http://schemas.microsoft.com/office/spreadsheetml/2009/9/main" objectType="CheckBox" noThreeD="1" val="0"/>
</file>

<file path=xl/ctrlProps/ctrlProp737.xml><?xml version="1.0" encoding="utf-8"?>
<formControlPr xmlns="http://schemas.microsoft.com/office/spreadsheetml/2009/9/main" objectType="CheckBox" checked="Checked" noThreeD="1" val="0"/>
</file>

<file path=xl/ctrlProps/ctrlProp738.xml><?xml version="1.0" encoding="utf-8"?>
<formControlPr xmlns="http://schemas.microsoft.com/office/spreadsheetml/2009/9/main" objectType="CheckBox" noThreeD="1" val="0"/>
</file>

<file path=xl/ctrlProps/ctrlProp739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40.xml><?xml version="1.0" encoding="utf-8"?>
<formControlPr xmlns="http://schemas.microsoft.com/office/spreadsheetml/2009/9/main" objectType="CheckBox" noThreeD="1" val="0"/>
</file>

<file path=xl/ctrlProps/ctrlProp741.xml><?xml version="1.0" encoding="utf-8"?>
<formControlPr xmlns="http://schemas.microsoft.com/office/spreadsheetml/2009/9/main" objectType="CheckBox" noThreeD="1" val="0"/>
</file>

<file path=xl/ctrlProps/ctrlProp742.xml><?xml version="1.0" encoding="utf-8"?>
<formControlPr xmlns="http://schemas.microsoft.com/office/spreadsheetml/2009/9/main" objectType="CheckBox" noThreeD="1" val="0"/>
</file>

<file path=xl/ctrlProps/ctrlProp743.xml><?xml version="1.0" encoding="utf-8"?>
<formControlPr xmlns="http://schemas.microsoft.com/office/spreadsheetml/2009/9/main" objectType="CheckBox" checked="Checked" noThreeD="1" val="0"/>
</file>

<file path=xl/ctrlProps/ctrlProp744.xml><?xml version="1.0" encoding="utf-8"?>
<formControlPr xmlns="http://schemas.microsoft.com/office/spreadsheetml/2009/9/main" objectType="CheckBox" checked="Checked" noThreeD="1" val="0"/>
</file>

<file path=xl/ctrlProps/ctrlProp745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2190750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767825" y="93154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372100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4001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5248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219075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767825" y="93154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600575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372100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581525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4001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8295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51535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8390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419225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419225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220027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22098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5720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562475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3721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3721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8486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54392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8486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54392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88670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88670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88670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87717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133350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867650" y="638175"/>
              <a:ext cx="390525" cy="133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123825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515350" y="600075"/>
              <a:ext cx="3905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52487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54392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54392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54392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21907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4001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6005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372100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64845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419225" y="8391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41922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2209800" y="85629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2209800" y="8382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61962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610100" y="8382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353050" y="85629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353050" y="8382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8486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5439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839075" y="8382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543925" y="8382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64845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648450" y="8382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3813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381375" y="8382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52487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82955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64845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64845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64845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2209800" y="63531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3000375" y="6353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8433" name="Check Box 1" hidden="1">
              <a:extLst>
                <a:ext uri="{63B3BB69-23CF-44E3-9099-C40C66FF867C}">
                  <a14:compatExt spid="_x0000_s18433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18434" name="Check Box 2" hidden="1">
              <a:extLst>
                <a:ext uri="{63B3BB69-23CF-44E3-9099-C40C66FF867C}">
                  <a14:compatExt spid="_x0000_s18434"/>
                </a:ext>
              </a:extLst>
            </xdr:cNvPr>
            <xdr:cNvSpPr/>
          </xdr:nvSpPr>
          <xdr:spPr>
            <a:xfrm>
              <a:off x="12668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8435" name="Check Box 3" hidden="1">
              <a:extLst>
                <a:ext uri="{63B3BB69-23CF-44E3-9099-C40C66FF867C}">
                  <a14:compatExt spid="_x0000_s18435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18436" name="Check Box 4" hidden="1">
              <a:extLst>
                <a:ext uri="{63B3BB69-23CF-44E3-9099-C40C66FF867C}">
                  <a14:compatExt spid="_x0000_s18436"/>
                </a:ext>
              </a:extLst>
            </xdr:cNvPr>
            <xdr:cNvSpPr/>
          </xdr:nvSpPr>
          <xdr:spPr>
            <a:xfrm>
              <a:off x="46767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18437" name="Check Box 5" hidden="1">
              <a:extLst>
                <a:ext uri="{63B3BB69-23CF-44E3-9099-C40C66FF867C}">
                  <a14:compatExt spid="_x0000_s18437"/>
                </a:ext>
              </a:extLst>
            </xdr:cNvPr>
            <xdr:cNvSpPr/>
          </xdr:nvSpPr>
          <xdr:spPr>
            <a:xfrm>
              <a:off x="61341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18438" name="Check Box 6" hidden="1">
              <a:extLst>
                <a:ext uri="{63B3BB69-23CF-44E3-9099-C40C66FF867C}">
                  <a14:compatExt spid="_x0000_s18438"/>
                </a:ext>
              </a:extLst>
            </xdr:cNvPr>
            <xdr:cNvSpPr/>
          </xdr:nvSpPr>
          <xdr:spPr>
            <a:xfrm>
              <a:off x="7534275" y="8572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8439" name="Check Box 7" hidden="1">
              <a:extLst>
                <a:ext uri="{63B3BB69-23CF-44E3-9099-C40C66FF867C}">
                  <a14:compatExt spid="_x0000_s18439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8440" name="Check Box 8" hidden="1">
              <a:extLst>
                <a:ext uri="{63B3BB69-23CF-44E3-9099-C40C66FF867C}">
                  <a14:compatExt spid="_x0000_s18440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8441" name="Check Box 9" hidden="1">
              <a:extLst>
                <a:ext uri="{63B3BB69-23CF-44E3-9099-C40C66FF867C}">
                  <a14:compatExt spid="_x0000_s18441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8442" name="Check Box 10" hidden="1">
              <a:extLst>
                <a:ext uri="{63B3BB69-23CF-44E3-9099-C40C66FF867C}">
                  <a14:compatExt spid="_x0000_s18442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8443" name="Check Box 11" hidden="1">
              <a:extLst>
                <a:ext uri="{63B3BB69-23CF-44E3-9099-C40C66FF867C}">
                  <a14:compatExt spid="_x0000_s18443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8444" name="Check Box 12" hidden="1">
              <a:extLst>
                <a:ext uri="{63B3BB69-23CF-44E3-9099-C40C66FF867C}">
                  <a14:compatExt spid="_x0000_s18444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8445" name="Check Box 13" hidden="1">
              <a:extLst>
                <a:ext uri="{63B3BB69-23CF-44E3-9099-C40C66FF867C}">
                  <a14:compatExt spid="_x0000_s18445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8446" name="Check Box 14" hidden="1">
              <a:extLst>
                <a:ext uri="{63B3BB69-23CF-44E3-9099-C40C66FF867C}">
                  <a14:compatExt spid="_x0000_s18446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8447" name="Check Box 15" hidden="1">
              <a:extLst>
                <a:ext uri="{63B3BB69-23CF-44E3-9099-C40C66FF867C}">
                  <a14:compatExt spid="_x0000_s18447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8448" name="Check Box 16" hidden="1">
              <a:extLst>
                <a:ext uri="{63B3BB69-23CF-44E3-9099-C40C66FF867C}">
                  <a14:compatExt spid="_x0000_s18448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8449" name="Check Box 17" hidden="1">
              <a:extLst>
                <a:ext uri="{63B3BB69-23CF-44E3-9099-C40C66FF867C}">
                  <a14:compatExt spid="_x0000_s18449"/>
                </a:ext>
              </a:extLst>
            </xdr:cNvPr>
            <xdr:cNvSpPr/>
          </xdr:nvSpPr>
          <xdr:spPr>
            <a:xfrm>
              <a:off x="68961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8450" name="Check Box 18" hidden="1">
              <a:extLst>
                <a:ext uri="{63B3BB69-23CF-44E3-9099-C40C66FF867C}">
                  <a14:compatExt spid="_x0000_s18450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8451" name="Check Box 19" hidden="1">
              <a:extLst>
                <a:ext uri="{63B3BB69-23CF-44E3-9099-C40C66FF867C}">
                  <a14:compatExt spid="_x0000_s18451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8452" name="Check Box 20" hidden="1">
              <a:extLst>
                <a:ext uri="{63B3BB69-23CF-44E3-9099-C40C66FF867C}">
                  <a14:compatExt spid="_x0000_s18452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8453" name="Check Box 21" hidden="1">
              <a:extLst>
                <a:ext uri="{63B3BB69-23CF-44E3-9099-C40C66FF867C}">
                  <a14:compatExt spid="_x0000_s18453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8454" name="Check Box 22" hidden="1">
              <a:extLst>
                <a:ext uri="{63B3BB69-23CF-44E3-9099-C40C66FF867C}">
                  <a14:compatExt spid="_x0000_s18454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8455" name="Check Box 23" hidden="1">
              <a:extLst>
                <a:ext uri="{63B3BB69-23CF-44E3-9099-C40C66FF867C}">
                  <a14:compatExt spid="_x0000_s18455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8456" name="Check Box 24" hidden="1">
              <a:extLst>
                <a:ext uri="{63B3BB69-23CF-44E3-9099-C40C66FF867C}">
                  <a14:compatExt spid="_x0000_s18456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8457" name="Check Box 25" hidden="1">
              <a:extLst>
                <a:ext uri="{63B3BB69-23CF-44E3-9099-C40C66FF867C}">
                  <a14:compatExt spid="_x0000_s18457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18458" name="Check Box 26" hidden="1">
              <a:extLst>
                <a:ext uri="{63B3BB69-23CF-44E3-9099-C40C66FF867C}">
                  <a14:compatExt spid="_x0000_s18458"/>
                </a:ext>
              </a:extLst>
            </xdr:cNvPr>
            <xdr:cNvSpPr/>
          </xdr:nvSpPr>
          <xdr:spPr>
            <a:xfrm>
              <a:off x="2514600" y="54102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8459" name="Check Box 27" hidden="1">
              <a:extLst>
                <a:ext uri="{63B3BB69-23CF-44E3-9099-C40C66FF867C}">
                  <a14:compatExt spid="_x0000_s18459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8460" name="Check Box 28" hidden="1">
              <a:extLst>
                <a:ext uri="{63B3BB69-23CF-44E3-9099-C40C66FF867C}">
                  <a14:compatExt spid="_x0000_s18460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8461" name="Check Box 29" hidden="1">
              <a:extLst>
                <a:ext uri="{63B3BB69-23CF-44E3-9099-C40C66FF867C}">
                  <a14:compatExt spid="_x0000_s18461"/>
                </a:ext>
              </a:extLst>
            </xdr:cNvPr>
            <xdr:cNvSpPr/>
          </xdr:nvSpPr>
          <xdr:spPr>
            <a:xfrm>
              <a:off x="76962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8462" name="Check Box 30" hidden="1">
              <a:extLst>
                <a:ext uri="{63B3BB69-23CF-44E3-9099-C40C66FF867C}">
                  <a14:compatExt spid="_x0000_s18462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8463" name="Check Box 31" hidden="1">
              <a:extLst>
                <a:ext uri="{63B3BB69-23CF-44E3-9099-C40C66FF867C}">
                  <a14:compatExt spid="_x0000_s18463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8464" name="Check Box 32" hidden="1">
              <a:extLst>
                <a:ext uri="{63B3BB69-23CF-44E3-9099-C40C66FF867C}">
                  <a14:compatExt spid="_x0000_s18464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18465" name="Check Box 33" hidden="1">
              <a:extLst>
                <a:ext uri="{63B3BB69-23CF-44E3-9099-C40C66FF867C}">
                  <a14:compatExt spid="_x0000_s18465"/>
                </a:ext>
              </a:extLst>
            </xdr:cNvPr>
            <xdr:cNvSpPr/>
          </xdr:nvSpPr>
          <xdr:spPr>
            <a:xfrm>
              <a:off x="1762125" y="52292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8466" name="Check Box 34" hidden="1">
              <a:extLst>
                <a:ext uri="{63B3BB69-23CF-44E3-9099-C40C66FF867C}">
                  <a14:compatExt spid="_x0000_s18466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8467" name="Check Box 35" hidden="1">
              <a:extLst>
                <a:ext uri="{63B3BB69-23CF-44E3-9099-C40C66FF867C}">
                  <a14:compatExt spid="_x0000_s18467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8468" name="Check Box 36" hidden="1">
              <a:extLst>
                <a:ext uri="{63B3BB69-23CF-44E3-9099-C40C66FF867C}">
                  <a14:compatExt spid="_x0000_s18468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8469" name="Check Box 37" hidden="1">
              <a:extLst>
                <a:ext uri="{63B3BB69-23CF-44E3-9099-C40C66FF867C}">
                  <a14:compatExt spid="_x0000_s18469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8470" name="Check Box 38" hidden="1">
              <a:extLst>
                <a:ext uri="{63B3BB69-23CF-44E3-9099-C40C66FF867C}">
                  <a14:compatExt spid="_x0000_s18470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8471" name="Check Box 39" hidden="1">
              <a:extLst>
                <a:ext uri="{63B3BB69-23CF-44E3-9099-C40C66FF867C}">
                  <a14:compatExt spid="_x0000_s18471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8472" name="Check Box 40" hidden="1">
              <a:extLst>
                <a:ext uri="{63B3BB69-23CF-44E3-9099-C40C66FF867C}">
                  <a14:compatExt spid="_x0000_s18472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18473" name="Check Box 41" hidden="1">
              <a:extLst>
                <a:ext uri="{63B3BB69-23CF-44E3-9099-C40C66FF867C}">
                  <a14:compatExt spid="_x0000_s18473"/>
                </a:ext>
              </a:extLst>
            </xdr:cNvPr>
            <xdr:cNvSpPr/>
          </xdr:nvSpPr>
          <xdr:spPr>
            <a:xfrm>
              <a:off x="12668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8474" name="Check Box 42" hidden="1">
              <a:extLst>
                <a:ext uri="{63B3BB69-23CF-44E3-9099-C40C66FF867C}">
                  <a14:compatExt spid="_x0000_s18474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18475" name="Check Box 43" hidden="1">
              <a:extLst>
                <a:ext uri="{63B3BB69-23CF-44E3-9099-C40C66FF867C}">
                  <a14:compatExt spid="_x0000_s18475"/>
                </a:ext>
              </a:extLst>
            </xdr:cNvPr>
            <xdr:cNvSpPr/>
          </xdr:nvSpPr>
          <xdr:spPr>
            <a:xfrm>
              <a:off x="46767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18476" name="Check Box 44" hidden="1">
              <a:extLst>
                <a:ext uri="{63B3BB69-23CF-44E3-9099-C40C66FF867C}">
                  <a14:compatExt spid="_x0000_s18476"/>
                </a:ext>
              </a:extLst>
            </xdr:cNvPr>
            <xdr:cNvSpPr/>
          </xdr:nvSpPr>
          <xdr:spPr>
            <a:xfrm>
              <a:off x="61341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18477" name="Check Box 45" hidden="1">
              <a:extLst>
                <a:ext uri="{63B3BB69-23CF-44E3-9099-C40C66FF867C}">
                  <a14:compatExt spid="_x0000_s18477"/>
                </a:ext>
              </a:extLst>
            </xdr:cNvPr>
            <xdr:cNvSpPr/>
          </xdr:nvSpPr>
          <xdr:spPr>
            <a:xfrm>
              <a:off x="7534275" y="8572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8478" name="Check Box 46" hidden="1">
              <a:extLst>
                <a:ext uri="{63B3BB69-23CF-44E3-9099-C40C66FF867C}">
                  <a14:compatExt spid="_x0000_s18478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8479" name="Check Box 47" hidden="1">
              <a:extLst>
                <a:ext uri="{63B3BB69-23CF-44E3-9099-C40C66FF867C}">
                  <a14:compatExt spid="_x0000_s18479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8480" name="Check Box 48" hidden="1">
              <a:extLst>
                <a:ext uri="{63B3BB69-23CF-44E3-9099-C40C66FF867C}">
                  <a14:compatExt spid="_x0000_s18480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8481" name="Check Box 49" hidden="1">
              <a:extLst>
                <a:ext uri="{63B3BB69-23CF-44E3-9099-C40C66FF867C}">
                  <a14:compatExt spid="_x0000_s18481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8482" name="Check Box 50" hidden="1">
              <a:extLst>
                <a:ext uri="{63B3BB69-23CF-44E3-9099-C40C66FF867C}">
                  <a14:compatExt spid="_x0000_s18482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8483" name="Check Box 51" hidden="1">
              <a:extLst>
                <a:ext uri="{63B3BB69-23CF-44E3-9099-C40C66FF867C}">
                  <a14:compatExt spid="_x0000_s18483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8484" name="Check Box 52" hidden="1">
              <a:extLst>
                <a:ext uri="{63B3BB69-23CF-44E3-9099-C40C66FF867C}">
                  <a14:compatExt spid="_x0000_s18484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8485" name="Check Box 53" hidden="1">
              <a:extLst>
                <a:ext uri="{63B3BB69-23CF-44E3-9099-C40C66FF867C}">
                  <a14:compatExt spid="_x0000_s18485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8486" name="Check Box 54" hidden="1">
              <a:extLst>
                <a:ext uri="{63B3BB69-23CF-44E3-9099-C40C66FF867C}">
                  <a14:compatExt spid="_x0000_s18486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8487" name="Check Box 55" hidden="1">
              <a:extLst>
                <a:ext uri="{63B3BB69-23CF-44E3-9099-C40C66FF867C}">
                  <a14:compatExt spid="_x0000_s18487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8488" name="Check Box 56" hidden="1">
              <a:extLst>
                <a:ext uri="{63B3BB69-23CF-44E3-9099-C40C66FF867C}">
                  <a14:compatExt spid="_x0000_s18488"/>
                </a:ext>
              </a:extLst>
            </xdr:cNvPr>
            <xdr:cNvSpPr/>
          </xdr:nvSpPr>
          <xdr:spPr>
            <a:xfrm>
              <a:off x="68961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8489" name="Check Box 57" hidden="1">
              <a:extLst>
                <a:ext uri="{63B3BB69-23CF-44E3-9099-C40C66FF867C}">
                  <a14:compatExt spid="_x0000_s18489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8490" name="Check Box 58" hidden="1">
              <a:extLst>
                <a:ext uri="{63B3BB69-23CF-44E3-9099-C40C66FF867C}">
                  <a14:compatExt spid="_x0000_s18490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8491" name="Check Box 59" hidden="1">
              <a:extLst>
                <a:ext uri="{63B3BB69-23CF-44E3-9099-C40C66FF867C}">
                  <a14:compatExt spid="_x0000_s18491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8492" name="Check Box 60" hidden="1">
              <a:extLst>
                <a:ext uri="{63B3BB69-23CF-44E3-9099-C40C66FF867C}">
                  <a14:compatExt spid="_x0000_s18492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8493" name="Check Box 61" hidden="1">
              <a:extLst>
                <a:ext uri="{63B3BB69-23CF-44E3-9099-C40C66FF867C}">
                  <a14:compatExt spid="_x0000_s18493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8494" name="Check Box 62" hidden="1">
              <a:extLst>
                <a:ext uri="{63B3BB69-23CF-44E3-9099-C40C66FF867C}">
                  <a14:compatExt spid="_x0000_s18494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8495" name="Check Box 63" hidden="1">
              <a:extLst>
                <a:ext uri="{63B3BB69-23CF-44E3-9099-C40C66FF867C}">
                  <a14:compatExt spid="_x0000_s18495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8496" name="Check Box 64" hidden="1">
              <a:extLst>
                <a:ext uri="{63B3BB69-23CF-44E3-9099-C40C66FF867C}">
                  <a14:compatExt spid="_x0000_s18496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18497" name="Check Box 65" hidden="1">
              <a:extLst>
                <a:ext uri="{63B3BB69-23CF-44E3-9099-C40C66FF867C}">
                  <a14:compatExt spid="_x0000_s18497"/>
                </a:ext>
              </a:extLst>
            </xdr:cNvPr>
            <xdr:cNvSpPr/>
          </xdr:nvSpPr>
          <xdr:spPr>
            <a:xfrm>
              <a:off x="2514600" y="54102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8498" name="Check Box 66" hidden="1">
              <a:extLst>
                <a:ext uri="{63B3BB69-23CF-44E3-9099-C40C66FF867C}">
                  <a14:compatExt spid="_x0000_s18498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8499" name="Check Box 67" hidden="1">
              <a:extLst>
                <a:ext uri="{63B3BB69-23CF-44E3-9099-C40C66FF867C}">
                  <a14:compatExt spid="_x0000_s18499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8500" name="Check Box 68" hidden="1">
              <a:extLst>
                <a:ext uri="{63B3BB69-23CF-44E3-9099-C40C66FF867C}">
                  <a14:compatExt spid="_x0000_s18500"/>
                </a:ext>
              </a:extLst>
            </xdr:cNvPr>
            <xdr:cNvSpPr/>
          </xdr:nvSpPr>
          <xdr:spPr>
            <a:xfrm>
              <a:off x="76962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8501" name="Check Box 69" hidden="1">
              <a:extLst>
                <a:ext uri="{63B3BB69-23CF-44E3-9099-C40C66FF867C}">
                  <a14:compatExt spid="_x0000_s18501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8502" name="Check Box 70" hidden="1">
              <a:extLst>
                <a:ext uri="{63B3BB69-23CF-44E3-9099-C40C66FF867C}">
                  <a14:compatExt spid="_x0000_s18502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8503" name="Check Box 71" hidden="1">
              <a:extLst>
                <a:ext uri="{63B3BB69-23CF-44E3-9099-C40C66FF867C}">
                  <a14:compatExt spid="_x0000_s18503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18504" name="Check Box 72" hidden="1">
              <a:extLst>
                <a:ext uri="{63B3BB69-23CF-44E3-9099-C40C66FF867C}">
                  <a14:compatExt spid="_x0000_s18504"/>
                </a:ext>
              </a:extLst>
            </xdr:cNvPr>
            <xdr:cNvSpPr/>
          </xdr:nvSpPr>
          <xdr:spPr>
            <a:xfrm>
              <a:off x="1762125" y="52292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8505" name="Check Box 73" hidden="1">
              <a:extLst>
                <a:ext uri="{63B3BB69-23CF-44E3-9099-C40C66FF867C}">
                  <a14:compatExt spid="_x0000_s18505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8506" name="Check Box 74" hidden="1">
              <a:extLst>
                <a:ext uri="{63B3BB69-23CF-44E3-9099-C40C66FF867C}">
                  <a14:compatExt spid="_x0000_s18506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8507" name="Check Box 75" hidden="1">
              <a:extLst>
                <a:ext uri="{63B3BB69-23CF-44E3-9099-C40C66FF867C}">
                  <a14:compatExt spid="_x0000_s18507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8508" name="Check Box 76" hidden="1">
              <a:extLst>
                <a:ext uri="{63B3BB69-23CF-44E3-9099-C40C66FF867C}">
                  <a14:compatExt spid="_x0000_s18508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8509" name="Check Box 77" hidden="1">
              <a:extLst>
                <a:ext uri="{63B3BB69-23CF-44E3-9099-C40C66FF867C}">
                  <a14:compatExt spid="_x0000_s18509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8510" name="Check Box 78" hidden="1">
              <a:extLst>
                <a:ext uri="{63B3BB69-23CF-44E3-9099-C40C66FF867C}">
                  <a14:compatExt spid="_x0000_s18510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6385" name="Check Box 1" hidden="1">
              <a:extLst>
                <a:ext uri="{63B3BB69-23CF-44E3-9099-C40C66FF867C}">
                  <a14:compatExt spid="_x0000_s16385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16386" name="Check Box 2" hidden="1">
              <a:extLst>
                <a:ext uri="{63B3BB69-23CF-44E3-9099-C40C66FF867C}">
                  <a14:compatExt spid="_x0000_s16386"/>
                </a:ext>
              </a:extLst>
            </xdr:cNvPr>
            <xdr:cNvSpPr/>
          </xdr:nvSpPr>
          <xdr:spPr>
            <a:xfrm>
              <a:off x="12668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6387" name="Check Box 3" hidden="1">
              <a:extLst>
                <a:ext uri="{63B3BB69-23CF-44E3-9099-C40C66FF867C}">
                  <a14:compatExt spid="_x0000_s16387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16388" name="Check Box 4" hidden="1">
              <a:extLst>
                <a:ext uri="{63B3BB69-23CF-44E3-9099-C40C66FF867C}">
                  <a14:compatExt spid="_x0000_s16388"/>
                </a:ext>
              </a:extLst>
            </xdr:cNvPr>
            <xdr:cNvSpPr/>
          </xdr:nvSpPr>
          <xdr:spPr>
            <a:xfrm>
              <a:off x="46767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16389" name="Check Box 5" hidden="1">
              <a:extLst>
                <a:ext uri="{63B3BB69-23CF-44E3-9099-C40C66FF867C}">
                  <a14:compatExt spid="_x0000_s16389"/>
                </a:ext>
              </a:extLst>
            </xdr:cNvPr>
            <xdr:cNvSpPr/>
          </xdr:nvSpPr>
          <xdr:spPr>
            <a:xfrm>
              <a:off x="61341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16390" name="Check Box 6" hidden="1">
              <a:extLst>
                <a:ext uri="{63B3BB69-23CF-44E3-9099-C40C66FF867C}">
                  <a14:compatExt spid="_x0000_s16390"/>
                </a:ext>
              </a:extLst>
            </xdr:cNvPr>
            <xdr:cNvSpPr/>
          </xdr:nvSpPr>
          <xdr:spPr>
            <a:xfrm>
              <a:off x="7534275" y="8572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6391" name="Check Box 7" hidden="1">
              <a:extLst>
                <a:ext uri="{63B3BB69-23CF-44E3-9099-C40C66FF867C}">
                  <a14:compatExt spid="_x0000_s16391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6392" name="Check Box 8" hidden="1">
              <a:extLst>
                <a:ext uri="{63B3BB69-23CF-44E3-9099-C40C66FF867C}">
                  <a14:compatExt spid="_x0000_s16392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6393" name="Check Box 9" hidden="1">
              <a:extLst>
                <a:ext uri="{63B3BB69-23CF-44E3-9099-C40C66FF867C}">
                  <a14:compatExt spid="_x0000_s16393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6394" name="Check Box 10" hidden="1">
              <a:extLst>
                <a:ext uri="{63B3BB69-23CF-44E3-9099-C40C66FF867C}">
                  <a14:compatExt spid="_x0000_s16394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6395" name="Check Box 11" hidden="1">
              <a:extLst>
                <a:ext uri="{63B3BB69-23CF-44E3-9099-C40C66FF867C}">
                  <a14:compatExt spid="_x0000_s16395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6396" name="Check Box 12" hidden="1">
              <a:extLst>
                <a:ext uri="{63B3BB69-23CF-44E3-9099-C40C66FF867C}">
                  <a14:compatExt spid="_x0000_s16396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6397" name="Check Box 13" hidden="1">
              <a:extLst>
                <a:ext uri="{63B3BB69-23CF-44E3-9099-C40C66FF867C}">
                  <a14:compatExt spid="_x0000_s16397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6398" name="Check Box 14" hidden="1">
              <a:extLst>
                <a:ext uri="{63B3BB69-23CF-44E3-9099-C40C66FF867C}">
                  <a14:compatExt spid="_x0000_s16398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6399" name="Check Box 15" hidden="1">
              <a:extLst>
                <a:ext uri="{63B3BB69-23CF-44E3-9099-C40C66FF867C}">
                  <a14:compatExt spid="_x0000_s16399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6400" name="Check Box 16" hidden="1">
              <a:extLst>
                <a:ext uri="{63B3BB69-23CF-44E3-9099-C40C66FF867C}">
                  <a14:compatExt spid="_x0000_s16400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6401" name="Check Box 17" hidden="1">
              <a:extLst>
                <a:ext uri="{63B3BB69-23CF-44E3-9099-C40C66FF867C}">
                  <a14:compatExt spid="_x0000_s16401"/>
                </a:ext>
              </a:extLst>
            </xdr:cNvPr>
            <xdr:cNvSpPr/>
          </xdr:nvSpPr>
          <xdr:spPr>
            <a:xfrm>
              <a:off x="68961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6402" name="Check Box 18" hidden="1">
              <a:extLst>
                <a:ext uri="{63B3BB69-23CF-44E3-9099-C40C66FF867C}">
                  <a14:compatExt spid="_x0000_s16402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6403" name="Check Box 19" hidden="1">
              <a:extLst>
                <a:ext uri="{63B3BB69-23CF-44E3-9099-C40C66FF867C}">
                  <a14:compatExt spid="_x0000_s16403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6404" name="Check Box 20" hidden="1">
              <a:extLst>
                <a:ext uri="{63B3BB69-23CF-44E3-9099-C40C66FF867C}">
                  <a14:compatExt spid="_x0000_s16404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6405" name="Check Box 21" hidden="1">
              <a:extLst>
                <a:ext uri="{63B3BB69-23CF-44E3-9099-C40C66FF867C}">
                  <a14:compatExt spid="_x0000_s16405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6406" name="Check Box 22" hidden="1">
              <a:extLst>
                <a:ext uri="{63B3BB69-23CF-44E3-9099-C40C66FF867C}">
                  <a14:compatExt spid="_x0000_s16406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6407" name="Check Box 23" hidden="1">
              <a:extLst>
                <a:ext uri="{63B3BB69-23CF-44E3-9099-C40C66FF867C}">
                  <a14:compatExt spid="_x0000_s16407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6408" name="Check Box 24" hidden="1">
              <a:extLst>
                <a:ext uri="{63B3BB69-23CF-44E3-9099-C40C66FF867C}">
                  <a14:compatExt spid="_x0000_s16408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6409" name="Check Box 25" hidden="1">
              <a:extLst>
                <a:ext uri="{63B3BB69-23CF-44E3-9099-C40C66FF867C}">
                  <a14:compatExt spid="_x0000_s16409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16410" name="Check Box 26" hidden="1">
              <a:extLst>
                <a:ext uri="{63B3BB69-23CF-44E3-9099-C40C66FF867C}">
                  <a14:compatExt spid="_x0000_s16410"/>
                </a:ext>
              </a:extLst>
            </xdr:cNvPr>
            <xdr:cNvSpPr/>
          </xdr:nvSpPr>
          <xdr:spPr>
            <a:xfrm>
              <a:off x="2514600" y="54102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6411" name="Check Box 27" hidden="1">
              <a:extLst>
                <a:ext uri="{63B3BB69-23CF-44E3-9099-C40C66FF867C}">
                  <a14:compatExt spid="_x0000_s16411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6412" name="Check Box 28" hidden="1">
              <a:extLst>
                <a:ext uri="{63B3BB69-23CF-44E3-9099-C40C66FF867C}">
                  <a14:compatExt spid="_x0000_s16412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6413" name="Check Box 29" hidden="1">
              <a:extLst>
                <a:ext uri="{63B3BB69-23CF-44E3-9099-C40C66FF867C}">
                  <a14:compatExt spid="_x0000_s16413"/>
                </a:ext>
              </a:extLst>
            </xdr:cNvPr>
            <xdr:cNvSpPr/>
          </xdr:nvSpPr>
          <xdr:spPr>
            <a:xfrm>
              <a:off x="76962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6414" name="Check Box 30" hidden="1">
              <a:extLst>
                <a:ext uri="{63B3BB69-23CF-44E3-9099-C40C66FF867C}">
                  <a14:compatExt spid="_x0000_s16414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6415" name="Check Box 31" hidden="1">
              <a:extLst>
                <a:ext uri="{63B3BB69-23CF-44E3-9099-C40C66FF867C}">
                  <a14:compatExt spid="_x0000_s16415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6416" name="Check Box 32" hidden="1">
              <a:extLst>
                <a:ext uri="{63B3BB69-23CF-44E3-9099-C40C66FF867C}">
                  <a14:compatExt spid="_x0000_s16416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16417" name="Check Box 33" hidden="1">
              <a:extLst>
                <a:ext uri="{63B3BB69-23CF-44E3-9099-C40C66FF867C}">
                  <a14:compatExt spid="_x0000_s16417"/>
                </a:ext>
              </a:extLst>
            </xdr:cNvPr>
            <xdr:cNvSpPr/>
          </xdr:nvSpPr>
          <xdr:spPr>
            <a:xfrm>
              <a:off x="1762125" y="52292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6418" name="Check Box 34" hidden="1">
              <a:extLst>
                <a:ext uri="{63B3BB69-23CF-44E3-9099-C40C66FF867C}">
                  <a14:compatExt spid="_x0000_s16418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6419" name="Check Box 35" hidden="1">
              <a:extLst>
                <a:ext uri="{63B3BB69-23CF-44E3-9099-C40C66FF867C}">
                  <a14:compatExt spid="_x0000_s16419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6420" name="Check Box 36" hidden="1">
              <a:extLst>
                <a:ext uri="{63B3BB69-23CF-44E3-9099-C40C66FF867C}">
                  <a14:compatExt spid="_x0000_s16420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6421" name="Check Box 37" hidden="1">
              <a:extLst>
                <a:ext uri="{63B3BB69-23CF-44E3-9099-C40C66FF867C}">
                  <a14:compatExt spid="_x0000_s16421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6422" name="Check Box 38" hidden="1">
              <a:extLst>
                <a:ext uri="{63B3BB69-23CF-44E3-9099-C40C66FF867C}">
                  <a14:compatExt spid="_x0000_s16422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6423" name="Check Box 39" hidden="1">
              <a:extLst>
                <a:ext uri="{63B3BB69-23CF-44E3-9099-C40C66FF867C}">
                  <a14:compatExt spid="_x0000_s16423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6424" name="Check Box 40" hidden="1">
              <a:extLst>
                <a:ext uri="{63B3BB69-23CF-44E3-9099-C40C66FF867C}">
                  <a14:compatExt spid="_x0000_s16424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16425" name="Check Box 41" hidden="1">
              <a:extLst>
                <a:ext uri="{63B3BB69-23CF-44E3-9099-C40C66FF867C}">
                  <a14:compatExt spid="_x0000_s16425"/>
                </a:ext>
              </a:extLst>
            </xdr:cNvPr>
            <xdr:cNvSpPr/>
          </xdr:nvSpPr>
          <xdr:spPr>
            <a:xfrm>
              <a:off x="12668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6426" name="Check Box 42" hidden="1">
              <a:extLst>
                <a:ext uri="{63B3BB69-23CF-44E3-9099-C40C66FF867C}">
                  <a14:compatExt spid="_x0000_s16426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16427" name="Check Box 43" hidden="1">
              <a:extLst>
                <a:ext uri="{63B3BB69-23CF-44E3-9099-C40C66FF867C}">
                  <a14:compatExt spid="_x0000_s16427"/>
                </a:ext>
              </a:extLst>
            </xdr:cNvPr>
            <xdr:cNvSpPr/>
          </xdr:nvSpPr>
          <xdr:spPr>
            <a:xfrm>
              <a:off x="46767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16428" name="Check Box 44" hidden="1">
              <a:extLst>
                <a:ext uri="{63B3BB69-23CF-44E3-9099-C40C66FF867C}">
                  <a14:compatExt spid="_x0000_s16428"/>
                </a:ext>
              </a:extLst>
            </xdr:cNvPr>
            <xdr:cNvSpPr/>
          </xdr:nvSpPr>
          <xdr:spPr>
            <a:xfrm>
              <a:off x="61341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16429" name="Check Box 45" hidden="1">
              <a:extLst>
                <a:ext uri="{63B3BB69-23CF-44E3-9099-C40C66FF867C}">
                  <a14:compatExt spid="_x0000_s16429"/>
                </a:ext>
              </a:extLst>
            </xdr:cNvPr>
            <xdr:cNvSpPr/>
          </xdr:nvSpPr>
          <xdr:spPr>
            <a:xfrm>
              <a:off x="7534275" y="8572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6430" name="Check Box 46" hidden="1">
              <a:extLst>
                <a:ext uri="{63B3BB69-23CF-44E3-9099-C40C66FF867C}">
                  <a14:compatExt spid="_x0000_s16430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6431" name="Check Box 47" hidden="1">
              <a:extLst>
                <a:ext uri="{63B3BB69-23CF-44E3-9099-C40C66FF867C}">
                  <a14:compatExt spid="_x0000_s16431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6432" name="Check Box 48" hidden="1">
              <a:extLst>
                <a:ext uri="{63B3BB69-23CF-44E3-9099-C40C66FF867C}">
                  <a14:compatExt spid="_x0000_s16432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6433" name="Check Box 49" hidden="1">
              <a:extLst>
                <a:ext uri="{63B3BB69-23CF-44E3-9099-C40C66FF867C}">
                  <a14:compatExt spid="_x0000_s16433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6434" name="Check Box 50" hidden="1">
              <a:extLst>
                <a:ext uri="{63B3BB69-23CF-44E3-9099-C40C66FF867C}">
                  <a14:compatExt spid="_x0000_s16434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6435" name="Check Box 51" hidden="1">
              <a:extLst>
                <a:ext uri="{63B3BB69-23CF-44E3-9099-C40C66FF867C}">
                  <a14:compatExt spid="_x0000_s16435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6436" name="Check Box 52" hidden="1">
              <a:extLst>
                <a:ext uri="{63B3BB69-23CF-44E3-9099-C40C66FF867C}">
                  <a14:compatExt spid="_x0000_s16436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6437" name="Check Box 53" hidden="1">
              <a:extLst>
                <a:ext uri="{63B3BB69-23CF-44E3-9099-C40C66FF867C}">
                  <a14:compatExt spid="_x0000_s16437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6438" name="Check Box 54" hidden="1">
              <a:extLst>
                <a:ext uri="{63B3BB69-23CF-44E3-9099-C40C66FF867C}">
                  <a14:compatExt spid="_x0000_s16438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6439" name="Check Box 55" hidden="1">
              <a:extLst>
                <a:ext uri="{63B3BB69-23CF-44E3-9099-C40C66FF867C}">
                  <a14:compatExt spid="_x0000_s16439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6440" name="Check Box 56" hidden="1">
              <a:extLst>
                <a:ext uri="{63B3BB69-23CF-44E3-9099-C40C66FF867C}">
                  <a14:compatExt spid="_x0000_s16440"/>
                </a:ext>
              </a:extLst>
            </xdr:cNvPr>
            <xdr:cNvSpPr/>
          </xdr:nvSpPr>
          <xdr:spPr>
            <a:xfrm>
              <a:off x="68961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6441" name="Check Box 57" hidden="1">
              <a:extLst>
                <a:ext uri="{63B3BB69-23CF-44E3-9099-C40C66FF867C}">
                  <a14:compatExt spid="_x0000_s16441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6442" name="Check Box 58" hidden="1">
              <a:extLst>
                <a:ext uri="{63B3BB69-23CF-44E3-9099-C40C66FF867C}">
                  <a14:compatExt spid="_x0000_s16442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6443" name="Check Box 59" hidden="1">
              <a:extLst>
                <a:ext uri="{63B3BB69-23CF-44E3-9099-C40C66FF867C}">
                  <a14:compatExt spid="_x0000_s16443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6444" name="Check Box 60" hidden="1">
              <a:extLst>
                <a:ext uri="{63B3BB69-23CF-44E3-9099-C40C66FF867C}">
                  <a14:compatExt spid="_x0000_s16444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6445" name="Check Box 61" hidden="1">
              <a:extLst>
                <a:ext uri="{63B3BB69-23CF-44E3-9099-C40C66FF867C}">
                  <a14:compatExt spid="_x0000_s16445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6446" name="Check Box 62" hidden="1">
              <a:extLst>
                <a:ext uri="{63B3BB69-23CF-44E3-9099-C40C66FF867C}">
                  <a14:compatExt spid="_x0000_s16446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6447" name="Check Box 63" hidden="1">
              <a:extLst>
                <a:ext uri="{63B3BB69-23CF-44E3-9099-C40C66FF867C}">
                  <a14:compatExt spid="_x0000_s16447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6448" name="Check Box 64" hidden="1">
              <a:extLst>
                <a:ext uri="{63B3BB69-23CF-44E3-9099-C40C66FF867C}">
                  <a14:compatExt spid="_x0000_s16448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16449" name="Check Box 65" hidden="1">
              <a:extLst>
                <a:ext uri="{63B3BB69-23CF-44E3-9099-C40C66FF867C}">
                  <a14:compatExt spid="_x0000_s16449"/>
                </a:ext>
              </a:extLst>
            </xdr:cNvPr>
            <xdr:cNvSpPr/>
          </xdr:nvSpPr>
          <xdr:spPr>
            <a:xfrm>
              <a:off x="2514600" y="54102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6450" name="Check Box 66" hidden="1">
              <a:extLst>
                <a:ext uri="{63B3BB69-23CF-44E3-9099-C40C66FF867C}">
                  <a14:compatExt spid="_x0000_s16450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6451" name="Check Box 67" hidden="1">
              <a:extLst>
                <a:ext uri="{63B3BB69-23CF-44E3-9099-C40C66FF867C}">
                  <a14:compatExt spid="_x0000_s16451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6452" name="Check Box 68" hidden="1">
              <a:extLst>
                <a:ext uri="{63B3BB69-23CF-44E3-9099-C40C66FF867C}">
                  <a14:compatExt spid="_x0000_s16452"/>
                </a:ext>
              </a:extLst>
            </xdr:cNvPr>
            <xdr:cNvSpPr/>
          </xdr:nvSpPr>
          <xdr:spPr>
            <a:xfrm>
              <a:off x="76962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6453" name="Check Box 69" hidden="1">
              <a:extLst>
                <a:ext uri="{63B3BB69-23CF-44E3-9099-C40C66FF867C}">
                  <a14:compatExt spid="_x0000_s16453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6454" name="Check Box 70" hidden="1">
              <a:extLst>
                <a:ext uri="{63B3BB69-23CF-44E3-9099-C40C66FF867C}">
                  <a14:compatExt spid="_x0000_s16454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6455" name="Check Box 71" hidden="1">
              <a:extLst>
                <a:ext uri="{63B3BB69-23CF-44E3-9099-C40C66FF867C}">
                  <a14:compatExt spid="_x0000_s16455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16456" name="Check Box 72" hidden="1">
              <a:extLst>
                <a:ext uri="{63B3BB69-23CF-44E3-9099-C40C66FF867C}">
                  <a14:compatExt spid="_x0000_s16456"/>
                </a:ext>
              </a:extLst>
            </xdr:cNvPr>
            <xdr:cNvSpPr/>
          </xdr:nvSpPr>
          <xdr:spPr>
            <a:xfrm>
              <a:off x="1762125" y="52292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6457" name="Check Box 73" hidden="1">
              <a:extLst>
                <a:ext uri="{63B3BB69-23CF-44E3-9099-C40C66FF867C}">
                  <a14:compatExt spid="_x0000_s16457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6458" name="Check Box 74" hidden="1">
              <a:extLst>
                <a:ext uri="{63B3BB69-23CF-44E3-9099-C40C66FF867C}">
                  <a14:compatExt spid="_x0000_s16458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6459" name="Check Box 75" hidden="1">
              <a:extLst>
                <a:ext uri="{63B3BB69-23CF-44E3-9099-C40C66FF867C}">
                  <a14:compatExt spid="_x0000_s16459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6460" name="Check Box 76" hidden="1">
              <a:extLst>
                <a:ext uri="{63B3BB69-23CF-44E3-9099-C40C66FF867C}">
                  <a14:compatExt spid="_x0000_s16460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6461" name="Check Box 77" hidden="1">
              <a:extLst>
                <a:ext uri="{63B3BB69-23CF-44E3-9099-C40C66FF867C}">
                  <a14:compatExt spid="_x0000_s16461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6462" name="Check Box 78" hidden="1">
              <a:extLst>
                <a:ext uri="{63B3BB69-23CF-44E3-9099-C40C66FF867C}">
                  <a14:compatExt spid="_x0000_s16462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6463" name="Check Box 79" hidden="1">
              <a:extLst>
                <a:ext uri="{63B3BB69-23CF-44E3-9099-C40C66FF867C}">
                  <a14:compatExt spid="_x0000_s16463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16464" name="Check Box 80" hidden="1">
              <a:extLst>
                <a:ext uri="{63B3BB69-23CF-44E3-9099-C40C66FF867C}">
                  <a14:compatExt spid="_x0000_s16464"/>
                </a:ext>
              </a:extLst>
            </xdr:cNvPr>
            <xdr:cNvSpPr/>
          </xdr:nvSpPr>
          <xdr:spPr>
            <a:xfrm>
              <a:off x="12668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6465" name="Check Box 81" hidden="1">
              <a:extLst>
                <a:ext uri="{63B3BB69-23CF-44E3-9099-C40C66FF867C}">
                  <a14:compatExt spid="_x0000_s16465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16466" name="Check Box 82" hidden="1">
              <a:extLst>
                <a:ext uri="{63B3BB69-23CF-44E3-9099-C40C66FF867C}">
                  <a14:compatExt spid="_x0000_s16466"/>
                </a:ext>
              </a:extLst>
            </xdr:cNvPr>
            <xdr:cNvSpPr/>
          </xdr:nvSpPr>
          <xdr:spPr>
            <a:xfrm>
              <a:off x="46767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16467" name="Check Box 83" hidden="1">
              <a:extLst>
                <a:ext uri="{63B3BB69-23CF-44E3-9099-C40C66FF867C}">
                  <a14:compatExt spid="_x0000_s16467"/>
                </a:ext>
              </a:extLst>
            </xdr:cNvPr>
            <xdr:cNvSpPr/>
          </xdr:nvSpPr>
          <xdr:spPr>
            <a:xfrm>
              <a:off x="61341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16468" name="Check Box 84" hidden="1">
              <a:extLst>
                <a:ext uri="{63B3BB69-23CF-44E3-9099-C40C66FF867C}">
                  <a14:compatExt spid="_x0000_s16468"/>
                </a:ext>
              </a:extLst>
            </xdr:cNvPr>
            <xdr:cNvSpPr/>
          </xdr:nvSpPr>
          <xdr:spPr>
            <a:xfrm>
              <a:off x="7534275" y="8572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6469" name="Check Box 85" hidden="1">
              <a:extLst>
                <a:ext uri="{63B3BB69-23CF-44E3-9099-C40C66FF867C}">
                  <a14:compatExt spid="_x0000_s16469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6470" name="Check Box 86" hidden="1">
              <a:extLst>
                <a:ext uri="{63B3BB69-23CF-44E3-9099-C40C66FF867C}">
                  <a14:compatExt spid="_x0000_s16470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6471" name="Check Box 87" hidden="1">
              <a:extLst>
                <a:ext uri="{63B3BB69-23CF-44E3-9099-C40C66FF867C}">
                  <a14:compatExt spid="_x0000_s16471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6472" name="Check Box 88" hidden="1">
              <a:extLst>
                <a:ext uri="{63B3BB69-23CF-44E3-9099-C40C66FF867C}">
                  <a14:compatExt spid="_x0000_s16472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6473" name="Check Box 89" hidden="1">
              <a:extLst>
                <a:ext uri="{63B3BB69-23CF-44E3-9099-C40C66FF867C}">
                  <a14:compatExt spid="_x0000_s16473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6474" name="Check Box 90" hidden="1">
              <a:extLst>
                <a:ext uri="{63B3BB69-23CF-44E3-9099-C40C66FF867C}">
                  <a14:compatExt spid="_x0000_s16474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6475" name="Check Box 91" hidden="1">
              <a:extLst>
                <a:ext uri="{63B3BB69-23CF-44E3-9099-C40C66FF867C}">
                  <a14:compatExt spid="_x0000_s16475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6476" name="Check Box 92" hidden="1">
              <a:extLst>
                <a:ext uri="{63B3BB69-23CF-44E3-9099-C40C66FF867C}">
                  <a14:compatExt spid="_x0000_s16476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6477" name="Check Box 93" hidden="1">
              <a:extLst>
                <a:ext uri="{63B3BB69-23CF-44E3-9099-C40C66FF867C}">
                  <a14:compatExt spid="_x0000_s16477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6478" name="Check Box 94" hidden="1">
              <a:extLst>
                <a:ext uri="{63B3BB69-23CF-44E3-9099-C40C66FF867C}">
                  <a14:compatExt spid="_x0000_s16478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6479" name="Check Box 95" hidden="1">
              <a:extLst>
                <a:ext uri="{63B3BB69-23CF-44E3-9099-C40C66FF867C}">
                  <a14:compatExt spid="_x0000_s16479"/>
                </a:ext>
              </a:extLst>
            </xdr:cNvPr>
            <xdr:cNvSpPr/>
          </xdr:nvSpPr>
          <xdr:spPr>
            <a:xfrm>
              <a:off x="68961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6480" name="Check Box 96" hidden="1">
              <a:extLst>
                <a:ext uri="{63B3BB69-23CF-44E3-9099-C40C66FF867C}">
                  <a14:compatExt spid="_x0000_s16480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6481" name="Check Box 97" hidden="1">
              <a:extLst>
                <a:ext uri="{63B3BB69-23CF-44E3-9099-C40C66FF867C}">
                  <a14:compatExt spid="_x0000_s16481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6482" name="Check Box 98" hidden="1">
              <a:extLst>
                <a:ext uri="{63B3BB69-23CF-44E3-9099-C40C66FF867C}">
                  <a14:compatExt spid="_x0000_s16482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6483" name="Check Box 99" hidden="1">
              <a:extLst>
                <a:ext uri="{63B3BB69-23CF-44E3-9099-C40C66FF867C}">
                  <a14:compatExt spid="_x0000_s16483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6484" name="Check Box 100" hidden="1">
              <a:extLst>
                <a:ext uri="{63B3BB69-23CF-44E3-9099-C40C66FF867C}">
                  <a14:compatExt spid="_x0000_s16484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6485" name="Check Box 101" hidden="1">
              <a:extLst>
                <a:ext uri="{63B3BB69-23CF-44E3-9099-C40C66FF867C}">
                  <a14:compatExt spid="_x0000_s16485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6486" name="Check Box 102" hidden="1">
              <a:extLst>
                <a:ext uri="{63B3BB69-23CF-44E3-9099-C40C66FF867C}">
                  <a14:compatExt spid="_x0000_s16486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6487" name="Check Box 103" hidden="1">
              <a:extLst>
                <a:ext uri="{63B3BB69-23CF-44E3-9099-C40C66FF867C}">
                  <a14:compatExt spid="_x0000_s16487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16488" name="Check Box 104" hidden="1">
              <a:extLst>
                <a:ext uri="{63B3BB69-23CF-44E3-9099-C40C66FF867C}">
                  <a14:compatExt spid="_x0000_s16488"/>
                </a:ext>
              </a:extLst>
            </xdr:cNvPr>
            <xdr:cNvSpPr/>
          </xdr:nvSpPr>
          <xdr:spPr>
            <a:xfrm>
              <a:off x="2514600" y="54102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6489" name="Check Box 105" hidden="1">
              <a:extLst>
                <a:ext uri="{63B3BB69-23CF-44E3-9099-C40C66FF867C}">
                  <a14:compatExt spid="_x0000_s16489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6490" name="Check Box 106" hidden="1">
              <a:extLst>
                <a:ext uri="{63B3BB69-23CF-44E3-9099-C40C66FF867C}">
                  <a14:compatExt spid="_x0000_s16490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6491" name="Check Box 107" hidden="1">
              <a:extLst>
                <a:ext uri="{63B3BB69-23CF-44E3-9099-C40C66FF867C}">
                  <a14:compatExt spid="_x0000_s16491"/>
                </a:ext>
              </a:extLst>
            </xdr:cNvPr>
            <xdr:cNvSpPr/>
          </xdr:nvSpPr>
          <xdr:spPr>
            <a:xfrm>
              <a:off x="76962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6492" name="Check Box 108" hidden="1">
              <a:extLst>
                <a:ext uri="{63B3BB69-23CF-44E3-9099-C40C66FF867C}">
                  <a14:compatExt spid="_x0000_s16492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6493" name="Check Box 109" hidden="1">
              <a:extLst>
                <a:ext uri="{63B3BB69-23CF-44E3-9099-C40C66FF867C}">
                  <a14:compatExt spid="_x0000_s16493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6494" name="Check Box 110" hidden="1">
              <a:extLst>
                <a:ext uri="{63B3BB69-23CF-44E3-9099-C40C66FF867C}">
                  <a14:compatExt spid="_x0000_s16494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16495" name="Check Box 111" hidden="1">
              <a:extLst>
                <a:ext uri="{63B3BB69-23CF-44E3-9099-C40C66FF867C}">
                  <a14:compatExt spid="_x0000_s16495"/>
                </a:ext>
              </a:extLst>
            </xdr:cNvPr>
            <xdr:cNvSpPr/>
          </xdr:nvSpPr>
          <xdr:spPr>
            <a:xfrm>
              <a:off x="1762125" y="52292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6496" name="Check Box 112" hidden="1">
              <a:extLst>
                <a:ext uri="{63B3BB69-23CF-44E3-9099-C40C66FF867C}">
                  <a14:compatExt spid="_x0000_s16496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6497" name="Check Box 113" hidden="1">
              <a:extLst>
                <a:ext uri="{63B3BB69-23CF-44E3-9099-C40C66FF867C}">
                  <a14:compatExt spid="_x0000_s16497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6498" name="Check Box 114" hidden="1">
              <a:extLst>
                <a:ext uri="{63B3BB69-23CF-44E3-9099-C40C66FF867C}">
                  <a14:compatExt spid="_x0000_s16498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6499" name="Check Box 115" hidden="1">
              <a:extLst>
                <a:ext uri="{63B3BB69-23CF-44E3-9099-C40C66FF867C}">
                  <a14:compatExt spid="_x0000_s16499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6500" name="Check Box 116" hidden="1">
              <a:extLst>
                <a:ext uri="{63B3BB69-23CF-44E3-9099-C40C66FF867C}">
                  <a14:compatExt spid="_x0000_s16500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6501" name="Check Box 117" hidden="1">
              <a:extLst>
                <a:ext uri="{63B3BB69-23CF-44E3-9099-C40C66FF867C}">
                  <a14:compatExt spid="_x0000_s16501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6502" name="Check Box 118" hidden="1">
              <a:extLst>
                <a:ext uri="{63B3BB69-23CF-44E3-9099-C40C66FF867C}">
                  <a14:compatExt spid="_x0000_s16502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16503" name="Check Box 119" hidden="1">
              <a:extLst>
                <a:ext uri="{63B3BB69-23CF-44E3-9099-C40C66FF867C}">
                  <a14:compatExt spid="_x0000_s16503"/>
                </a:ext>
              </a:extLst>
            </xdr:cNvPr>
            <xdr:cNvSpPr/>
          </xdr:nvSpPr>
          <xdr:spPr>
            <a:xfrm>
              <a:off x="12668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6504" name="Check Box 120" hidden="1">
              <a:extLst>
                <a:ext uri="{63B3BB69-23CF-44E3-9099-C40C66FF867C}">
                  <a14:compatExt spid="_x0000_s16504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16505" name="Check Box 121" hidden="1">
              <a:extLst>
                <a:ext uri="{63B3BB69-23CF-44E3-9099-C40C66FF867C}">
                  <a14:compatExt spid="_x0000_s16505"/>
                </a:ext>
              </a:extLst>
            </xdr:cNvPr>
            <xdr:cNvSpPr/>
          </xdr:nvSpPr>
          <xdr:spPr>
            <a:xfrm>
              <a:off x="46767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16506" name="Check Box 122" hidden="1">
              <a:extLst>
                <a:ext uri="{63B3BB69-23CF-44E3-9099-C40C66FF867C}">
                  <a14:compatExt spid="_x0000_s16506"/>
                </a:ext>
              </a:extLst>
            </xdr:cNvPr>
            <xdr:cNvSpPr/>
          </xdr:nvSpPr>
          <xdr:spPr>
            <a:xfrm>
              <a:off x="61341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16507" name="Check Box 123" hidden="1">
              <a:extLst>
                <a:ext uri="{63B3BB69-23CF-44E3-9099-C40C66FF867C}">
                  <a14:compatExt spid="_x0000_s16507"/>
                </a:ext>
              </a:extLst>
            </xdr:cNvPr>
            <xdr:cNvSpPr/>
          </xdr:nvSpPr>
          <xdr:spPr>
            <a:xfrm>
              <a:off x="7534275" y="8572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6508" name="Check Box 124" hidden="1">
              <a:extLst>
                <a:ext uri="{63B3BB69-23CF-44E3-9099-C40C66FF867C}">
                  <a14:compatExt spid="_x0000_s16508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6509" name="Check Box 125" hidden="1">
              <a:extLst>
                <a:ext uri="{63B3BB69-23CF-44E3-9099-C40C66FF867C}">
                  <a14:compatExt spid="_x0000_s16509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6510" name="Check Box 126" hidden="1">
              <a:extLst>
                <a:ext uri="{63B3BB69-23CF-44E3-9099-C40C66FF867C}">
                  <a14:compatExt spid="_x0000_s16510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6511" name="Check Box 127" hidden="1">
              <a:extLst>
                <a:ext uri="{63B3BB69-23CF-44E3-9099-C40C66FF867C}">
                  <a14:compatExt spid="_x0000_s16511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6512" name="Check Box 128" hidden="1">
              <a:extLst>
                <a:ext uri="{63B3BB69-23CF-44E3-9099-C40C66FF867C}">
                  <a14:compatExt spid="_x0000_s16512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6513" name="Check Box 129" hidden="1">
              <a:extLst>
                <a:ext uri="{63B3BB69-23CF-44E3-9099-C40C66FF867C}">
                  <a14:compatExt spid="_x0000_s16513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6514" name="Check Box 130" hidden="1">
              <a:extLst>
                <a:ext uri="{63B3BB69-23CF-44E3-9099-C40C66FF867C}">
                  <a14:compatExt spid="_x0000_s16514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6515" name="Check Box 131" hidden="1">
              <a:extLst>
                <a:ext uri="{63B3BB69-23CF-44E3-9099-C40C66FF867C}">
                  <a14:compatExt spid="_x0000_s16515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6516" name="Check Box 132" hidden="1">
              <a:extLst>
                <a:ext uri="{63B3BB69-23CF-44E3-9099-C40C66FF867C}">
                  <a14:compatExt spid="_x0000_s16516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6517" name="Check Box 133" hidden="1">
              <a:extLst>
                <a:ext uri="{63B3BB69-23CF-44E3-9099-C40C66FF867C}">
                  <a14:compatExt spid="_x0000_s16517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6518" name="Check Box 134" hidden="1">
              <a:extLst>
                <a:ext uri="{63B3BB69-23CF-44E3-9099-C40C66FF867C}">
                  <a14:compatExt spid="_x0000_s16518"/>
                </a:ext>
              </a:extLst>
            </xdr:cNvPr>
            <xdr:cNvSpPr/>
          </xdr:nvSpPr>
          <xdr:spPr>
            <a:xfrm>
              <a:off x="68961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6519" name="Check Box 135" hidden="1">
              <a:extLst>
                <a:ext uri="{63B3BB69-23CF-44E3-9099-C40C66FF867C}">
                  <a14:compatExt spid="_x0000_s16519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6520" name="Check Box 136" hidden="1">
              <a:extLst>
                <a:ext uri="{63B3BB69-23CF-44E3-9099-C40C66FF867C}">
                  <a14:compatExt spid="_x0000_s16520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6521" name="Check Box 137" hidden="1">
              <a:extLst>
                <a:ext uri="{63B3BB69-23CF-44E3-9099-C40C66FF867C}">
                  <a14:compatExt spid="_x0000_s16521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6522" name="Check Box 138" hidden="1">
              <a:extLst>
                <a:ext uri="{63B3BB69-23CF-44E3-9099-C40C66FF867C}">
                  <a14:compatExt spid="_x0000_s16522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6523" name="Check Box 139" hidden="1">
              <a:extLst>
                <a:ext uri="{63B3BB69-23CF-44E3-9099-C40C66FF867C}">
                  <a14:compatExt spid="_x0000_s16523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6524" name="Check Box 140" hidden="1">
              <a:extLst>
                <a:ext uri="{63B3BB69-23CF-44E3-9099-C40C66FF867C}">
                  <a14:compatExt spid="_x0000_s16524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6525" name="Check Box 141" hidden="1">
              <a:extLst>
                <a:ext uri="{63B3BB69-23CF-44E3-9099-C40C66FF867C}">
                  <a14:compatExt spid="_x0000_s16525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6526" name="Check Box 142" hidden="1">
              <a:extLst>
                <a:ext uri="{63B3BB69-23CF-44E3-9099-C40C66FF867C}">
                  <a14:compatExt spid="_x0000_s16526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16527" name="Check Box 143" hidden="1">
              <a:extLst>
                <a:ext uri="{63B3BB69-23CF-44E3-9099-C40C66FF867C}">
                  <a14:compatExt spid="_x0000_s16527"/>
                </a:ext>
              </a:extLst>
            </xdr:cNvPr>
            <xdr:cNvSpPr/>
          </xdr:nvSpPr>
          <xdr:spPr>
            <a:xfrm>
              <a:off x="2514600" y="54102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6528" name="Check Box 144" hidden="1">
              <a:extLst>
                <a:ext uri="{63B3BB69-23CF-44E3-9099-C40C66FF867C}">
                  <a14:compatExt spid="_x0000_s16528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6529" name="Check Box 145" hidden="1">
              <a:extLst>
                <a:ext uri="{63B3BB69-23CF-44E3-9099-C40C66FF867C}">
                  <a14:compatExt spid="_x0000_s16529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6530" name="Check Box 146" hidden="1">
              <a:extLst>
                <a:ext uri="{63B3BB69-23CF-44E3-9099-C40C66FF867C}">
                  <a14:compatExt spid="_x0000_s16530"/>
                </a:ext>
              </a:extLst>
            </xdr:cNvPr>
            <xdr:cNvSpPr/>
          </xdr:nvSpPr>
          <xdr:spPr>
            <a:xfrm>
              <a:off x="76962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6531" name="Check Box 147" hidden="1">
              <a:extLst>
                <a:ext uri="{63B3BB69-23CF-44E3-9099-C40C66FF867C}">
                  <a14:compatExt spid="_x0000_s16531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6532" name="Check Box 148" hidden="1">
              <a:extLst>
                <a:ext uri="{63B3BB69-23CF-44E3-9099-C40C66FF867C}">
                  <a14:compatExt spid="_x0000_s16532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6533" name="Check Box 149" hidden="1">
              <a:extLst>
                <a:ext uri="{63B3BB69-23CF-44E3-9099-C40C66FF867C}">
                  <a14:compatExt spid="_x0000_s16533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16534" name="Check Box 150" hidden="1">
              <a:extLst>
                <a:ext uri="{63B3BB69-23CF-44E3-9099-C40C66FF867C}">
                  <a14:compatExt spid="_x0000_s16534"/>
                </a:ext>
              </a:extLst>
            </xdr:cNvPr>
            <xdr:cNvSpPr/>
          </xdr:nvSpPr>
          <xdr:spPr>
            <a:xfrm>
              <a:off x="1762125" y="52292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6535" name="Check Box 151" hidden="1">
              <a:extLst>
                <a:ext uri="{63B3BB69-23CF-44E3-9099-C40C66FF867C}">
                  <a14:compatExt spid="_x0000_s16535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6536" name="Check Box 152" hidden="1">
              <a:extLst>
                <a:ext uri="{63B3BB69-23CF-44E3-9099-C40C66FF867C}">
                  <a14:compatExt spid="_x0000_s16536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6537" name="Check Box 153" hidden="1">
              <a:extLst>
                <a:ext uri="{63B3BB69-23CF-44E3-9099-C40C66FF867C}">
                  <a14:compatExt spid="_x0000_s16537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6538" name="Check Box 154" hidden="1">
              <a:extLst>
                <a:ext uri="{63B3BB69-23CF-44E3-9099-C40C66FF867C}">
                  <a14:compatExt spid="_x0000_s16538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6539" name="Check Box 155" hidden="1">
              <a:extLst>
                <a:ext uri="{63B3BB69-23CF-44E3-9099-C40C66FF867C}">
                  <a14:compatExt spid="_x0000_s16539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6540" name="Check Box 156" hidden="1">
              <a:extLst>
                <a:ext uri="{63B3BB69-23CF-44E3-9099-C40C66FF867C}">
                  <a14:compatExt spid="_x0000_s16540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1505" name="Check Box 1" hidden="1">
              <a:extLst>
                <a:ext uri="{63B3BB69-23CF-44E3-9099-C40C66FF867C}">
                  <a14:compatExt spid="_x0000_s21505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21506" name="Check Box 2" hidden="1">
              <a:extLst>
                <a:ext uri="{63B3BB69-23CF-44E3-9099-C40C66FF867C}">
                  <a14:compatExt spid="_x0000_s21506"/>
                </a:ext>
              </a:extLst>
            </xdr:cNvPr>
            <xdr:cNvSpPr/>
          </xdr:nvSpPr>
          <xdr:spPr>
            <a:xfrm>
              <a:off x="12668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1507" name="Check Box 3" hidden="1">
              <a:extLst>
                <a:ext uri="{63B3BB69-23CF-44E3-9099-C40C66FF867C}">
                  <a14:compatExt spid="_x0000_s21507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21508" name="Check Box 4" hidden="1">
              <a:extLst>
                <a:ext uri="{63B3BB69-23CF-44E3-9099-C40C66FF867C}">
                  <a14:compatExt spid="_x0000_s21508"/>
                </a:ext>
              </a:extLst>
            </xdr:cNvPr>
            <xdr:cNvSpPr/>
          </xdr:nvSpPr>
          <xdr:spPr>
            <a:xfrm>
              <a:off x="46767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21509" name="Check Box 5" hidden="1">
              <a:extLst>
                <a:ext uri="{63B3BB69-23CF-44E3-9099-C40C66FF867C}">
                  <a14:compatExt spid="_x0000_s21509"/>
                </a:ext>
              </a:extLst>
            </xdr:cNvPr>
            <xdr:cNvSpPr/>
          </xdr:nvSpPr>
          <xdr:spPr>
            <a:xfrm>
              <a:off x="61341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21510" name="Check Box 6" hidden="1">
              <a:extLst>
                <a:ext uri="{63B3BB69-23CF-44E3-9099-C40C66FF867C}">
                  <a14:compatExt spid="_x0000_s21510"/>
                </a:ext>
              </a:extLst>
            </xdr:cNvPr>
            <xdr:cNvSpPr/>
          </xdr:nvSpPr>
          <xdr:spPr>
            <a:xfrm>
              <a:off x="7534275" y="8572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1511" name="Check Box 7" hidden="1">
              <a:extLst>
                <a:ext uri="{63B3BB69-23CF-44E3-9099-C40C66FF867C}">
                  <a14:compatExt spid="_x0000_s21511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1512" name="Check Box 8" hidden="1">
              <a:extLst>
                <a:ext uri="{63B3BB69-23CF-44E3-9099-C40C66FF867C}">
                  <a14:compatExt spid="_x0000_s21512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1513" name="Check Box 9" hidden="1">
              <a:extLst>
                <a:ext uri="{63B3BB69-23CF-44E3-9099-C40C66FF867C}">
                  <a14:compatExt spid="_x0000_s21513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1514" name="Check Box 10" hidden="1">
              <a:extLst>
                <a:ext uri="{63B3BB69-23CF-44E3-9099-C40C66FF867C}">
                  <a14:compatExt spid="_x0000_s21514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1515" name="Check Box 11" hidden="1">
              <a:extLst>
                <a:ext uri="{63B3BB69-23CF-44E3-9099-C40C66FF867C}">
                  <a14:compatExt spid="_x0000_s21515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1516" name="Check Box 12" hidden="1">
              <a:extLst>
                <a:ext uri="{63B3BB69-23CF-44E3-9099-C40C66FF867C}">
                  <a14:compatExt spid="_x0000_s21516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517" name="Check Box 13" hidden="1">
              <a:extLst>
                <a:ext uri="{63B3BB69-23CF-44E3-9099-C40C66FF867C}">
                  <a14:compatExt spid="_x0000_s21517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518" name="Check Box 14" hidden="1">
              <a:extLst>
                <a:ext uri="{63B3BB69-23CF-44E3-9099-C40C66FF867C}">
                  <a14:compatExt spid="_x0000_s21518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519" name="Check Box 15" hidden="1">
              <a:extLst>
                <a:ext uri="{63B3BB69-23CF-44E3-9099-C40C66FF867C}">
                  <a14:compatExt spid="_x0000_s21519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520" name="Check Box 16" hidden="1">
              <a:extLst>
                <a:ext uri="{63B3BB69-23CF-44E3-9099-C40C66FF867C}">
                  <a14:compatExt spid="_x0000_s21520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1521" name="Check Box 17" hidden="1">
              <a:extLst>
                <a:ext uri="{63B3BB69-23CF-44E3-9099-C40C66FF867C}">
                  <a14:compatExt spid="_x0000_s21521"/>
                </a:ext>
              </a:extLst>
            </xdr:cNvPr>
            <xdr:cNvSpPr/>
          </xdr:nvSpPr>
          <xdr:spPr>
            <a:xfrm>
              <a:off x="68961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522" name="Check Box 18" hidden="1">
              <a:extLst>
                <a:ext uri="{63B3BB69-23CF-44E3-9099-C40C66FF867C}">
                  <a14:compatExt spid="_x0000_s21522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523" name="Check Box 19" hidden="1">
              <a:extLst>
                <a:ext uri="{63B3BB69-23CF-44E3-9099-C40C66FF867C}">
                  <a14:compatExt spid="_x0000_s21523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524" name="Check Box 20" hidden="1">
              <a:extLst>
                <a:ext uri="{63B3BB69-23CF-44E3-9099-C40C66FF867C}">
                  <a14:compatExt spid="_x0000_s21524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525" name="Check Box 21" hidden="1">
              <a:extLst>
                <a:ext uri="{63B3BB69-23CF-44E3-9099-C40C66FF867C}">
                  <a14:compatExt spid="_x0000_s21525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526" name="Check Box 22" hidden="1">
              <a:extLst>
                <a:ext uri="{63B3BB69-23CF-44E3-9099-C40C66FF867C}">
                  <a14:compatExt spid="_x0000_s21526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1527" name="Check Box 23" hidden="1">
              <a:extLst>
                <a:ext uri="{63B3BB69-23CF-44E3-9099-C40C66FF867C}">
                  <a14:compatExt spid="_x0000_s21527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528" name="Check Box 24" hidden="1">
              <a:extLst>
                <a:ext uri="{63B3BB69-23CF-44E3-9099-C40C66FF867C}">
                  <a14:compatExt spid="_x0000_s21528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529" name="Check Box 25" hidden="1">
              <a:extLst>
                <a:ext uri="{63B3BB69-23CF-44E3-9099-C40C66FF867C}">
                  <a14:compatExt spid="_x0000_s21529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21530" name="Check Box 26" hidden="1">
              <a:extLst>
                <a:ext uri="{63B3BB69-23CF-44E3-9099-C40C66FF867C}">
                  <a14:compatExt spid="_x0000_s21530"/>
                </a:ext>
              </a:extLst>
            </xdr:cNvPr>
            <xdr:cNvSpPr/>
          </xdr:nvSpPr>
          <xdr:spPr>
            <a:xfrm>
              <a:off x="2514600" y="54102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531" name="Check Box 27" hidden="1">
              <a:extLst>
                <a:ext uri="{63B3BB69-23CF-44E3-9099-C40C66FF867C}">
                  <a14:compatExt spid="_x0000_s21531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532" name="Check Box 28" hidden="1">
              <a:extLst>
                <a:ext uri="{63B3BB69-23CF-44E3-9099-C40C66FF867C}">
                  <a14:compatExt spid="_x0000_s21532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1533" name="Check Box 29" hidden="1">
              <a:extLst>
                <a:ext uri="{63B3BB69-23CF-44E3-9099-C40C66FF867C}">
                  <a14:compatExt spid="_x0000_s21533"/>
                </a:ext>
              </a:extLst>
            </xdr:cNvPr>
            <xdr:cNvSpPr/>
          </xdr:nvSpPr>
          <xdr:spPr>
            <a:xfrm>
              <a:off x="76962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534" name="Check Box 30" hidden="1">
              <a:extLst>
                <a:ext uri="{63B3BB69-23CF-44E3-9099-C40C66FF867C}">
                  <a14:compatExt spid="_x0000_s21534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535" name="Check Box 31" hidden="1">
              <a:extLst>
                <a:ext uri="{63B3BB69-23CF-44E3-9099-C40C66FF867C}">
                  <a14:compatExt spid="_x0000_s21535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536" name="Check Box 32" hidden="1">
              <a:extLst>
                <a:ext uri="{63B3BB69-23CF-44E3-9099-C40C66FF867C}">
                  <a14:compatExt spid="_x0000_s21536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21537" name="Check Box 33" hidden="1">
              <a:extLst>
                <a:ext uri="{63B3BB69-23CF-44E3-9099-C40C66FF867C}">
                  <a14:compatExt spid="_x0000_s21537"/>
                </a:ext>
              </a:extLst>
            </xdr:cNvPr>
            <xdr:cNvSpPr/>
          </xdr:nvSpPr>
          <xdr:spPr>
            <a:xfrm>
              <a:off x="1762125" y="52292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538" name="Check Box 34" hidden="1">
              <a:extLst>
                <a:ext uri="{63B3BB69-23CF-44E3-9099-C40C66FF867C}">
                  <a14:compatExt spid="_x0000_s21538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539" name="Check Box 35" hidden="1">
              <a:extLst>
                <a:ext uri="{63B3BB69-23CF-44E3-9099-C40C66FF867C}">
                  <a14:compatExt spid="_x0000_s21539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540" name="Check Box 36" hidden="1">
              <a:extLst>
                <a:ext uri="{63B3BB69-23CF-44E3-9099-C40C66FF867C}">
                  <a14:compatExt spid="_x0000_s21540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541" name="Check Box 37" hidden="1">
              <a:extLst>
                <a:ext uri="{63B3BB69-23CF-44E3-9099-C40C66FF867C}">
                  <a14:compatExt spid="_x0000_s21541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542" name="Check Box 38" hidden="1">
              <a:extLst>
                <a:ext uri="{63B3BB69-23CF-44E3-9099-C40C66FF867C}">
                  <a14:compatExt spid="_x0000_s21542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543" name="Check Box 39" hidden="1">
              <a:extLst>
                <a:ext uri="{63B3BB69-23CF-44E3-9099-C40C66FF867C}">
                  <a14:compatExt spid="_x0000_s21543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1544" name="Check Box 40" hidden="1">
              <a:extLst>
                <a:ext uri="{63B3BB69-23CF-44E3-9099-C40C66FF867C}">
                  <a14:compatExt spid="_x0000_s21544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21545" name="Check Box 41" hidden="1">
              <a:extLst>
                <a:ext uri="{63B3BB69-23CF-44E3-9099-C40C66FF867C}">
                  <a14:compatExt spid="_x0000_s21545"/>
                </a:ext>
              </a:extLst>
            </xdr:cNvPr>
            <xdr:cNvSpPr/>
          </xdr:nvSpPr>
          <xdr:spPr>
            <a:xfrm>
              <a:off x="12668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1546" name="Check Box 42" hidden="1">
              <a:extLst>
                <a:ext uri="{63B3BB69-23CF-44E3-9099-C40C66FF867C}">
                  <a14:compatExt spid="_x0000_s21546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21547" name="Check Box 43" hidden="1">
              <a:extLst>
                <a:ext uri="{63B3BB69-23CF-44E3-9099-C40C66FF867C}">
                  <a14:compatExt spid="_x0000_s21547"/>
                </a:ext>
              </a:extLst>
            </xdr:cNvPr>
            <xdr:cNvSpPr/>
          </xdr:nvSpPr>
          <xdr:spPr>
            <a:xfrm>
              <a:off x="46767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21548" name="Check Box 44" hidden="1">
              <a:extLst>
                <a:ext uri="{63B3BB69-23CF-44E3-9099-C40C66FF867C}">
                  <a14:compatExt spid="_x0000_s21548"/>
                </a:ext>
              </a:extLst>
            </xdr:cNvPr>
            <xdr:cNvSpPr/>
          </xdr:nvSpPr>
          <xdr:spPr>
            <a:xfrm>
              <a:off x="61341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21549" name="Check Box 45" hidden="1">
              <a:extLst>
                <a:ext uri="{63B3BB69-23CF-44E3-9099-C40C66FF867C}">
                  <a14:compatExt spid="_x0000_s21549"/>
                </a:ext>
              </a:extLst>
            </xdr:cNvPr>
            <xdr:cNvSpPr/>
          </xdr:nvSpPr>
          <xdr:spPr>
            <a:xfrm>
              <a:off x="7534275" y="8572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1550" name="Check Box 46" hidden="1">
              <a:extLst>
                <a:ext uri="{63B3BB69-23CF-44E3-9099-C40C66FF867C}">
                  <a14:compatExt spid="_x0000_s21550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1551" name="Check Box 47" hidden="1">
              <a:extLst>
                <a:ext uri="{63B3BB69-23CF-44E3-9099-C40C66FF867C}">
                  <a14:compatExt spid="_x0000_s21551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1552" name="Check Box 48" hidden="1">
              <a:extLst>
                <a:ext uri="{63B3BB69-23CF-44E3-9099-C40C66FF867C}">
                  <a14:compatExt spid="_x0000_s21552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1553" name="Check Box 49" hidden="1">
              <a:extLst>
                <a:ext uri="{63B3BB69-23CF-44E3-9099-C40C66FF867C}">
                  <a14:compatExt spid="_x0000_s21553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1554" name="Check Box 50" hidden="1">
              <a:extLst>
                <a:ext uri="{63B3BB69-23CF-44E3-9099-C40C66FF867C}">
                  <a14:compatExt spid="_x0000_s21554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1555" name="Check Box 51" hidden="1">
              <a:extLst>
                <a:ext uri="{63B3BB69-23CF-44E3-9099-C40C66FF867C}">
                  <a14:compatExt spid="_x0000_s21555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556" name="Check Box 52" hidden="1">
              <a:extLst>
                <a:ext uri="{63B3BB69-23CF-44E3-9099-C40C66FF867C}">
                  <a14:compatExt spid="_x0000_s21556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557" name="Check Box 53" hidden="1">
              <a:extLst>
                <a:ext uri="{63B3BB69-23CF-44E3-9099-C40C66FF867C}">
                  <a14:compatExt spid="_x0000_s21557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558" name="Check Box 54" hidden="1">
              <a:extLst>
                <a:ext uri="{63B3BB69-23CF-44E3-9099-C40C66FF867C}">
                  <a14:compatExt spid="_x0000_s21558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559" name="Check Box 55" hidden="1">
              <a:extLst>
                <a:ext uri="{63B3BB69-23CF-44E3-9099-C40C66FF867C}">
                  <a14:compatExt spid="_x0000_s21559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560" name="Check Box 56" hidden="1">
              <a:extLst>
                <a:ext uri="{63B3BB69-23CF-44E3-9099-C40C66FF867C}">
                  <a14:compatExt spid="_x0000_s21560"/>
                </a:ext>
              </a:extLst>
            </xdr:cNvPr>
            <xdr:cNvSpPr/>
          </xdr:nvSpPr>
          <xdr:spPr>
            <a:xfrm>
              <a:off x="68961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561" name="Check Box 57" hidden="1">
              <a:extLst>
                <a:ext uri="{63B3BB69-23CF-44E3-9099-C40C66FF867C}">
                  <a14:compatExt spid="_x0000_s21561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562" name="Check Box 58" hidden="1">
              <a:extLst>
                <a:ext uri="{63B3BB69-23CF-44E3-9099-C40C66FF867C}">
                  <a14:compatExt spid="_x0000_s21562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563" name="Check Box 59" hidden="1">
              <a:extLst>
                <a:ext uri="{63B3BB69-23CF-44E3-9099-C40C66FF867C}">
                  <a14:compatExt spid="_x0000_s21563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564" name="Check Box 60" hidden="1">
              <a:extLst>
                <a:ext uri="{63B3BB69-23CF-44E3-9099-C40C66FF867C}">
                  <a14:compatExt spid="_x0000_s21564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565" name="Check Box 61" hidden="1">
              <a:extLst>
                <a:ext uri="{63B3BB69-23CF-44E3-9099-C40C66FF867C}">
                  <a14:compatExt spid="_x0000_s21565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1566" name="Check Box 62" hidden="1">
              <a:extLst>
                <a:ext uri="{63B3BB69-23CF-44E3-9099-C40C66FF867C}">
                  <a14:compatExt spid="_x0000_s21566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567" name="Check Box 63" hidden="1">
              <a:extLst>
                <a:ext uri="{63B3BB69-23CF-44E3-9099-C40C66FF867C}">
                  <a14:compatExt spid="_x0000_s21567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568" name="Check Box 64" hidden="1">
              <a:extLst>
                <a:ext uri="{63B3BB69-23CF-44E3-9099-C40C66FF867C}">
                  <a14:compatExt spid="_x0000_s21568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21569" name="Check Box 65" hidden="1">
              <a:extLst>
                <a:ext uri="{63B3BB69-23CF-44E3-9099-C40C66FF867C}">
                  <a14:compatExt spid="_x0000_s21569"/>
                </a:ext>
              </a:extLst>
            </xdr:cNvPr>
            <xdr:cNvSpPr/>
          </xdr:nvSpPr>
          <xdr:spPr>
            <a:xfrm>
              <a:off x="2514600" y="54102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570" name="Check Box 66" hidden="1">
              <a:extLst>
                <a:ext uri="{63B3BB69-23CF-44E3-9099-C40C66FF867C}">
                  <a14:compatExt spid="_x0000_s21570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571" name="Check Box 67" hidden="1">
              <a:extLst>
                <a:ext uri="{63B3BB69-23CF-44E3-9099-C40C66FF867C}">
                  <a14:compatExt spid="_x0000_s21571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572" name="Check Box 68" hidden="1">
              <a:extLst>
                <a:ext uri="{63B3BB69-23CF-44E3-9099-C40C66FF867C}">
                  <a14:compatExt spid="_x0000_s21572"/>
                </a:ext>
              </a:extLst>
            </xdr:cNvPr>
            <xdr:cNvSpPr/>
          </xdr:nvSpPr>
          <xdr:spPr>
            <a:xfrm>
              <a:off x="76962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573" name="Check Box 69" hidden="1">
              <a:extLst>
                <a:ext uri="{63B3BB69-23CF-44E3-9099-C40C66FF867C}">
                  <a14:compatExt spid="_x0000_s21573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574" name="Check Box 70" hidden="1">
              <a:extLst>
                <a:ext uri="{63B3BB69-23CF-44E3-9099-C40C66FF867C}">
                  <a14:compatExt spid="_x0000_s21574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575" name="Check Box 71" hidden="1">
              <a:extLst>
                <a:ext uri="{63B3BB69-23CF-44E3-9099-C40C66FF867C}">
                  <a14:compatExt spid="_x0000_s21575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21576" name="Check Box 72" hidden="1">
              <a:extLst>
                <a:ext uri="{63B3BB69-23CF-44E3-9099-C40C66FF867C}">
                  <a14:compatExt spid="_x0000_s21576"/>
                </a:ext>
              </a:extLst>
            </xdr:cNvPr>
            <xdr:cNvSpPr/>
          </xdr:nvSpPr>
          <xdr:spPr>
            <a:xfrm>
              <a:off x="1762125" y="52292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577" name="Check Box 73" hidden="1">
              <a:extLst>
                <a:ext uri="{63B3BB69-23CF-44E3-9099-C40C66FF867C}">
                  <a14:compatExt spid="_x0000_s21577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578" name="Check Box 74" hidden="1">
              <a:extLst>
                <a:ext uri="{63B3BB69-23CF-44E3-9099-C40C66FF867C}">
                  <a14:compatExt spid="_x0000_s21578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579" name="Check Box 75" hidden="1">
              <a:extLst>
                <a:ext uri="{63B3BB69-23CF-44E3-9099-C40C66FF867C}">
                  <a14:compatExt spid="_x0000_s21579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580" name="Check Box 76" hidden="1">
              <a:extLst>
                <a:ext uri="{63B3BB69-23CF-44E3-9099-C40C66FF867C}">
                  <a14:compatExt spid="_x0000_s21580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581" name="Check Box 77" hidden="1">
              <a:extLst>
                <a:ext uri="{63B3BB69-23CF-44E3-9099-C40C66FF867C}">
                  <a14:compatExt spid="_x0000_s21581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582" name="Check Box 78" hidden="1">
              <a:extLst>
                <a:ext uri="{63B3BB69-23CF-44E3-9099-C40C66FF867C}">
                  <a14:compatExt spid="_x0000_s21582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28</xdr:row>
      <xdr:rowOff>0</xdr:rowOff>
    </xdr:from>
    <xdr:to>
      <xdr:col>9</xdr:col>
      <xdr:colOff>450850</xdr:colOff>
      <xdr:row>28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0547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57245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57245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724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9</xdr:col>
      <xdr:colOff>450850</xdr:colOff>
      <xdr:row>28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0547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9</xdr:col>
      <xdr:colOff>450850</xdr:colOff>
      <xdr:row>28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60547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57245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57245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5724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9</xdr:col>
      <xdr:colOff>450850</xdr:colOff>
      <xdr:row>28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60547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50641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50641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506412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50641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50641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521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4521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4521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4521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521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53275" y="876300"/>
              <a:ext cx="390525" cy="123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114300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43750" y="685800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77175" y="647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886700" y="866775"/>
              <a:ext cx="400050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200025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53275" y="8763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104775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43750" y="685800"/>
              <a:ext cx="390525" cy="133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95250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77175" y="647700"/>
              <a:ext cx="3905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886700" y="8667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450850</xdr:colOff>
      <xdr:row>25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55875" y="50673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450850</xdr:colOff>
      <xdr:row>25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55875" y="50673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55875" y="5429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26</xdr:row>
      <xdr:rowOff>0</xdr:rowOff>
    </xdr:from>
    <xdr:to>
      <xdr:col>9</xdr:col>
      <xdr:colOff>450850</xdr:colOff>
      <xdr:row>26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05075" y="52482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26</xdr:row>
      <xdr:rowOff>0</xdr:rowOff>
    </xdr:from>
    <xdr:to>
      <xdr:col>9</xdr:col>
      <xdr:colOff>450850</xdr:colOff>
      <xdr:row>26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28875" y="52482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450850</xdr:colOff>
      <xdr:row>26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55875" y="52482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55875" y="5429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55875" y="5067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505075" y="50673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428875" y="50673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55875" y="5067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55875" y="5067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767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341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34275" y="8572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961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54102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962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52292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6767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1341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534275" y="8572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8961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54102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6962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52292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6767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1341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534275" y="8572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8961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54102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6962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52292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>
            <a:xfrm>
              <a:off x="12668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>
            <a:xfrm>
              <a:off x="46767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>
            <a:xfrm>
              <a:off x="61341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7534275" y="8572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68961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52" name="Check Box 64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12353" name="Check Box 65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>
            <a:xfrm>
              <a:off x="2514600" y="54102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54" name="Check Box 66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55" name="Check Box 67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76962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59" name="Check Box 71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12360" name="Check Box 72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>
            <a:xfrm>
              <a:off x="1762125" y="52292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61" name="Check Box 73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62" name="Check Box 74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63" name="Check Box 75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64" name="Check Box 76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65" name="Check Box 77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66" name="Check Box 78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4337" name="Check Box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14338" name="Check Box 2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>
            <a:xfrm>
              <a:off x="12668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4339" name="Check Box 3" hidden="1">
              <a:extLst>
                <a:ext uri="{63B3BB69-23CF-44E3-9099-C40C66FF867C}">
                  <a14:compatExt spid="_x0000_s14339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14340" name="Check Box 4" hidden="1">
              <a:extLst>
                <a:ext uri="{63B3BB69-23CF-44E3-9099-C40C66FF867C}">
                  <a14:compatExt spid="_x0000_s14340"/>
                </a:ext>
              </a:extLst>
            </xdr:cNvPr>
            <xdr:cNvSpPr/>
          </xdr:nvSpPr>
          <xdr:spPr>
            <a:xfrm>
              <a:off x="46767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14341" name="Check Box 5" hidden="1">
              <a:extLst>
                <a:ext uri="{63B3BB69-23CF-44E3-9099-C40C66FF867C}">
                  <a14:compatExt spid="_x0000_s14341"/>
                </a:ext>
              </a:extLst>
            </xdr:cNvPr>
            <xdr:cNvSpPr/>
          </xdr:nvSpPr>
          <xdr:spPr>
            <a:xfrm>
              <a:off x="61341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14342" name="Check Box 6" hidden="1">
              <a:extLst>
                <a:ext uri="{63B3BB69-23CF-44E3-9099-C40C66FF867C}">
                  <a14:compatExt spid="_x0000_s14342"/>
                </a:ext>
              </a:extLst>
            </xdr:cNvPr>
            <xdr:cNvSpPr/>
          </xdr:nvSpPr>
          <xdr:spPr>
            <a:xfrm>
              <a:off x="7534275" y="8572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4343" name="Check Box 7" hidden="1">
              <a:extLst>
                <a:ext uri="{63B3BB69-23CF-44E3-9099-C40C66FF867C}">
                  <a14:compatExt spid="_x0000_s14343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4344" name="Check Box 8" hidden="1">
              <a:extLst>
                <a:ext uri="{63B3BB69-23CF-44E3-9099-C40C66FF867C}">
                  <a14:compatExt spid="_x0000_s14344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4345" name="Check Box 9" hidden="1">
              <a:extLst>
                <a:ext uri="{63B3BB69-23CF-44E3-9099-C40C66FF867C}">
                  <a14:compatExt spid="_x0000_s14345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4347" name="Check Box 11" hidden="1">
              <a:extLst>
                <a:ext uri="{63B3BB69-23CF-44E3-9099-C40C66FF867C}">
                  <a14:compatExt spid="_x0000_s14347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4348" name="Check Box 12" hidden="1">
              <a:extLst>
                <a:ext uri="{63B3BB69-23CF-44E3-9099-C40C66FF867C}">
                  <a14:compatExt spid="_x0000_s14348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4349" name="Check Box 13" hidden="1">
              <a:extLst>
                <a:ext uri="{63B3BB69-23CF-44E3-9099-C40C66FF867C}">
                  <a14:compatExt spid="_x0000_s14349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4350" name="Check Box 14" hidden="1">
              <a:extLst>
                <a:ext uri="{63B3BB69-23CF-44E3-9099-C40C66FF867C}">
                  <a14:compatExt spid="_x0000_s14350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4351" name="Check Box 15" hidden="1">
              <a:extLst>
                <a:ext uri="{63B3BB69-23CF-44E3-9099-C40C66FF867C}">
                  <a14:compatExt spid="_x0000_s14351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4352" name="Check Box 16" hidden="1">
              <a:extLst>
                <a:ext uri="{63B3BB69-23CF-44E3-9099-C40C66FF867C}">
                  <a14:compatExt spid="_x0000_s14352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4353" name="Check Box 17" hidden="1">
              <a:extLst>
                <a:ext uri="{63B3BB69-23CF-44E3-9099-C40C66FF867C}">
                  <a14:compatExt spid="_x0000_s14353"/>
                </a:ext>
              </a:extLst>
            </xdr:cNvPr>
            <xdr:cNvSpPr/>
          </xdr:nvSpPr>
          <xdr:spPr>
            <a:xfrm>
              <a:off x="68961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4354" name="Check Box 18" hidden="1">
              <a:extLst>
                <a:ext uri="{63B3BB69-23CF-44E3-9099-C40C66FF867C}">
                  <a14:compatExt spid="_x0000_s14354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4355" name="Check Box 19" hidden="1">
              <a:extLst>
                <a:ext uri="{63B3BB69-23CF-44E3-9099-C40C66FF867C}">
                  <a14:compatExt spid="_x0000_s14355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4356" name="Check Box 20" hidden="1">
              <a:extLst>
                <a:ext uri="{63B3BB69-23CF-44E3-9099-C40C66FF867C}">
                  <a14:compatExt spid="_x0000_s14356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4357" name="Check Box 21" hidden="1">
              <a:extLst>
                <a:ext uri="{63B3BB69-23CF-44E3-9099-C40C66FF867C}">
                  <a14:compatExt spid="_x0000_s14357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4358" name="Check Box 22" hidden="1">
              <a:extLst>
                <a:ext uri="{63B3BB69-23CF-44E3-9099-C40C66FF867C}">
                  <a14:compatExt spid="_x0000_s14358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4359" name="Check Box 23" hidden="1">
              <a:extLst>
                <a:ext uri="{63B3BB69-23CF-44E3-9099-C40C66FF867C}">
                  <a14:compatExt spid="_x0000_s14359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4360" name="Check Box 24" hidden="1">
              <a:extLst>
                <a:ext uri="{63B3BB69-23CF-44E3-9099-C40C66FF867C}">
                  <a14:compatExt spid="_x0000_s14360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4361" name="Check Box 25" hidden="1">
              <a:extLst>
                <a:ext uri="{63B3BB69-23CF-44E3-9099-C40C66FF867C}">
                  <a14:compatExt spid="_x0000_s14361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14362" name="Check Box 26" hidden="1">
              <a:extLst>
                <a:ext uri="{63B3BB69-23CF-44E3-9099-C40C66FF867C}">
                  <a14:compatExt spid="_x0000_s14362"/>
                </a:ext>
              </a:extLst>
            </xdr:cNvPr>
            <xdr:cNvSpPr/>
          </xdr:nvSpPr>
          <xdr:spPr>
            <a:xfrm>
              <a:off x="2514600" y="54102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4363" name="Check Box 27" hidden="1">
              <a:extLst>
                <a:ext uri="{63B3BB69-23CF-44E3-9099-C40C66FF867C}">
                  <a14:compatExt spid="_x0000_s14363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4364" name="Check Box 28" hidden="1">
              <a:extLst>
                <a:ext uri="{63B3BB69-23CF-44E3-9099-C40C66FF867C}">
                  <a14:compatExt spid="_x0000_s14364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4365" name="Check Box 29" hidden="1">
              <a:extLst>
                <a:ext uri="{63B3BB69-23CF-44E3-9099-C40C66FF867C}">
                  <a14:compatExt spid="_x0000_s14365"/>
                </a:ext>
              </a:extLst>
            </xdr:cNvPr>
            <xdr:cNvSpPr/>
          </xdr:nvSpPr>
          <xdr:spPr>
            <a:xfrm>
              <a:off x="76962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4366" name="Check Box 30" hidden="1">
              <a:extLst>
                <a:ext uri="{63B3BB69-23CF-44E3-9099-C40C66FF867C}">
                  <a14:compatExt spid="_x0000_s14366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4367" name="Check Box 31" hidden="1">
              <a:extLst>
                <a:ext uri="{63B3BB69-23CF-44E3-9099-C40C66FF867C}">
                  <a14:compatExt spid="_x0000_s14367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4368" name="Check Box 32" hidden="1">
              <a:extLst>
                <a:ext uri="{63B3BB69-23CF-44E3-9099-C40C66FF867C}">
                  <a14:compatExt spid="_x0000_s14368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14369" name="Check Box 33" hidden="1">
              <a:extLst>
                <a:ext uri="{63B3BB69-23CF-44E3-9099-C40C66FF867C}">
                  <a14:compatExt spid="_x0000_s14369"/>
                </a:ext>
              </a:extLst>
            </xdr:cNvPr>
            <xdr:cNvSpPr/>
          </xdr:nvSpPr>
          <xdr:spPr>
            <a:xfrm>
              <a:off x="1762125" y="52292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4370" name="Check Box 34" hidden="1">
              <a:extLst>
                <a:ext uri="{63B3BB69-23CF-44E3-9099-C40C66FF867C}">
                  <a14:compatExt spid="_x0000_s14370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4371" name="Check Box 35" hidden="1">
              <a:extLst>
                <a:ext uri="{63B3BB69-23CF-44E3-9099-C40C66FF867C}">
                  <a14:compatExt spid="_x0000_s14371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4372" name="Check Box 36" hidden="1">
              <a:extLst>
                <a:ext uri="{63B3BB69-23CF-44E3-9099-C40C66FF867C}">
                  <a14:compatExt spid="_x0000_s14372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4373" name="Check Box 37" hidden="1">
              <a:extLst>
                <a:ext uri="{63B3BB69-23CF-44E3-9099-C40C66FF867C}">
                  <a14:compatExt spid="_x0000_s14373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4374" name="Check Box 38" hidden="1">
              <a:extLst>
                <a:ext uri="{63B3BB69-23CF-44E3-9099-C40C66FF867C}">
                  <a14:compatExt spid="_x0000_s14374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4375" name="Check Box 39" hidden="1">
              <a:extLst>
                <a:ext uri="{63B3BB69-23CF-44E3-9099-C40C66FF867C}">
                  <a14:compatExt spid="_x0000_s14375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4376" name="Check Box 40" hidden="1">
              <a:extLst>
                <a:ext uri="{63B3BB69-23CF-44E3-9099-C40C66FF867C}">
                  <a14:compatExt spid="_x0000_s14376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14377" name="Check Box 41" hidden="1">
              <a:extLst>
                <a:ext uri="{63B3BB69-23CF-44E3-9099-C40C66FF867C}">
                  <a14:compatExt spid="_x0000_s14377"/>
                </a:ext>
              </a:extLst>
            </xdr:cNvPr>
            <xdr:cNvSpPr/>
          </xdr:nvSpPr>
          <xdr:spPr>
            <a:xfrm>
              <a:off x="12668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4378" name="Check Box 42" hidden="1">
              <a:extLst>
                <a:ext uri="{63B3BB69-23CF-44E3-9099-C40C66FF867C}">
                  <a14:compatExt spid="_x0000_s14378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14379" name="Check Box 43" hidden="1">
              <a:extLst>
                <a:ext uri="{63B3BB69-23CF-44E3-9099-C40C66FF867C}">
                  <a14:compatExt spid="_x0000_s14379"/>
                </a:ext>
              </a:extLst>
            </xdr:cNvPr>
            <xdr:cNvSpPr/>
          </xdr:nvSpPr>
          <xdr:spPr>
            <a:xfrm>
              <a:off x="46767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14380" name="Check Box 44" hidden="1">
              <a:extLst>
                <a:ext uri="{63B3BB69-23CF-44E3-9099-C40C66FF867C}">
                  <a14:compatExt spid="_x0000_s14380"/>
                </a:ext>
              </a:extLst>
            </xdr:cNvPr>
            <xdr:cNvSpPr/>
          </xdr:nvSpPr>
          <xdr:spPr>
            <a:xfrm>
              <a:off x="61341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14381" name="Check Box 45" hidden="1">
              <a:extLst>
                <a:ext uri="{63B3BB69-23CF-44E3-9099-C40C66FF867C}">
                  <a14:compatExt spid="_x0000_s14381"/>
                </a:ext>
              </a:extLst>
            </xdr:cNvPr>
            <xdr:cNvSpPr/>
          </xdr:nvSpPr>
          <xdr:spPr>
            <a:xfrm>
              <a:off x="7534275" y="8572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4382" name="Check Box 46" hidden="1">
              <a:extLst>
                <a:ext uri="{63B3BB69-23CF-44E3-9099-C40C66FF867C}">
                  <a14:compatExt spid="_x0000_s14382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4383" name="Check Box 47" hidden="1">
              <a:extLst>
                <a:ext uri="{63B3BB69-23CF-44E3-9099-C40C66FF867C}">
                  <a14:compatExt spid="_x0000_s14383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4384" name="Check Box 48" hidden="1">
              <a:extLst>
                <a:ext uri="{63B3BB69-23CF-44E3-9099-C40C66FF867C}">
                  <a14:compatExt spid="_x0000_s14384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4385" name="Check Box 49" hidden="1">
              <a:extLst>
                <a:ext uri="{63B3BB69-23CF-44E3-9099-C40C66FF867C}">
                  <a14:compatExt spid="_x0000_s14385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4386" name="Check Box 50" hidden="1">
              <a:extLst>
                <a:ext uri="{63B3BB69-23CF-44E3-9099-C40C66FF867C}">
                  <a14:compatExt spid="_x0000_s14386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4387" name="Check Box 51" hidden="1">
              <a:extLst>
                <a:ext uri="{63B3BB69-23CF-44E3-9099-C40C66FF867C}">
                  <a14:compatExt spid="_x0000_s14387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4388" name="Check Box 52" hidden="1">
              <a:extLst>
                <a:ext uri="{63B3BB69-23CF-44E3-9099-C40C66FF867C}">
                  <a14:compatExt spid="_x0000_s14388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4389" name="Check Box 53" hidden="1">
              <a:extLst>
                <a:ext uri="{63B3BB69-23CF-44E3-9099-C40C66FF867C}">
                  <a14:compatExt spid="_x0000_s14389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4390" name="Check Box 54" hidden="1">
              <a:extLst>
                <a:ext uri="{63B3BB69-23CF-44E3-9099-C40C66FF867C}">
                  <a14:compatExt spid="_x0000_s14390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4391" name="Check Box 55" hidden="1">
              <a:extLst>
                <a:ext uri="{63B3BB69-23CF-44E3-9099-C40C66FF867C}">
                  <a14:compatExt spid="_x0000_s14391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4392" name="Check Box 56" hidden="1">
              <a:extLst>
                <a:ext uri="{63B3BB69-23CF-44E3-9099-C40C66FF867C}">
                  <a14:compatExt spid="_x0000_s14392"/>
                </a:ext>
              </a:extLst>
            </xdr:cNvPr>
            <xdr:cNvSpPr/>
          </xdr:nvSpPr>
          <xdr:spPr>
            <a:xfrm>
              <a:off x="68961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4393" name="Check Box 57" hidden="1">
              <a:extLst>
                <a:ext uri="{63B3BB69-23CF-44E3-9099-C40C66FF867C}">
                  <a14:compatExt spid="_x0000_s14393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4394" name="Check Box 58" hidden="1">
              <a:extLst>
                <a:ext uri="{63B3BB69-23CF-44E3-9099-C40C66FF867C}">
                  <a14:compatExt spid="_x0000_s14394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4395" name="Check Box 59" hidden="1">
              <a:extLst>
                <a:ext uri="{63B3BB69-23CF-44E3-9099-C40C66FF867C}">
                  <a14:compatExt spid="_x0000_s14395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4396" name="Check Box 60" hidden="1">
              <a:extLst>
                <a:ext uri="{63B3BB69-23CF-44E3-9099-C40C66FF867C}">
                  <a14:compatExt spid="_x0000_s14396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4397" name="Check Box 61" hidden="1">
              <a:extLst>
                <a:ext uri="{63B3BB69-23CF-44E3-9099-C40C66FF867C}">
                  <a14:compatExt spid="_x0000_s14397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4398" name="Check Box 62" hidden="1">
              <a:extLst>
                <a:ext uri="{63B3BB69-23CF-44E3-9099-C40C66FF867C}">
                  <a14:compatExt spid="_x0000_s14398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4399" name="Check Box 63" hidden="1">
              <a:extLst>
                <a:ext uri="{63B3BB69-23CF-44E3-9099-C40C66FF867C}">
                  <a14:compatExt spid="_x0000_s14399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4400" name="Check Box 64" hidden="1">
              <a:extLst>
                <a:ext uri="{63B3BB69-23CF-44E3-9099-C40C66FF867C}">
                  <a14:compatExt spid="_x0000_s14400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14401" name="Check Box 65" hidden="1">
              <a:extLst>
                <a:ext uri="{63B3BB69-23CF-44E3-9099-C40C66FF867C}">
                  <a14:compatExt spid="_x0000_s14401"/>
                </a:ext>
              </a:extLst>
            </xdr:cNvPr>
            <xdr:cNvSpPr/>
          </xdr:nvSpPr>
          <xdr:spPr>
            <a:xfrm>
              <a:off x="2514600" y="54102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4402" name="Check Box 66" hidden="1">
              <a:extLst>
                <a:ext uri="{63B3BB69-23CF-44E3-9099-C40C66FF867C}">
                  <a14:compatExt spid="_x0000_s14402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4403" name="Check Box 67" hidden="1">
              <a:extLst>
                <a:ext uri="{63B3BB69-23CF-44E3-9099-C40C66FF867C}">
                  <a14:compatExt spid="_x0000_s14403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4404" name="Check Box 68" hidden="1">
              <a:extLst>
                <a:ext uri="{63B3BB69-23CF-44E3-9099-C40C66FF867C}">
                  <a14:compatExt spid="_x0000_s14404"/>
                </a:ext>
              </a:extLst>
            </xdr:cNvPr>
            <xdr:cNvSpPr/>
          </xdr:nvSpPr>
          <xdr:spPr>
            <a:xfrm>
              <a:off x="76962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4405" name="Check Box 69" hidden="1">
              <a:extLst>
                <a:ext uri="{63B3BB69-23CF-44E3-9099-C40C66FF867C}">
                  <a14:compatExt spid="_x0000_s14405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4406" name="Check Box 70" hidden="1">
              <a:extLst>
                <a:ext uri="{63B3BB69-23CF-44E3-9099-C40C66FF867C}">
                  <a14:compatExt spid="_x0000_s14406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4407" name="Check Box 71" hidden="1">
              <a:extLst>
                <a:ext uri="{63B3BB69-23CF-44E3-9099-C40C66FF867C}">
                  <a14:compatExt spid="_x0000_s14407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14408" name="Check Box 72" hidden="1">
              <a:extLst>
                <a:ext uri="{63B3BB69-23CF-44E3-9099-C40C66FF867C}">
                  <a14:compatExt spid="_x0000_s14408"/>
                </a:ext>
              </a:extLst>
            </xdr:cNvPr>
            <xdr:cNvSpPr/>
          </xdr:nvSpPr>
          <xdr:spPr>
            <a:xfrm>
              <a:off x="1762125" y="52292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4409" name="Check Box 73" hidden="1">
              <a:extLst>
                <a:ext uri="{63B3BB69-23CF-44E3-9099-C40C66FF867C}">
                  <a14:compatExt spid="_x0000_s14409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4410" name="Check Box 74" hidden="1">
              <a:extLst>
                <a:ext uri="{63B3BB69-23CF-44E3-9099-C40C66FF867C}">
                  <a14:compatExt spid="_x0000_s14410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4411" name="Check Box 75" hidden="1">
              <a:extLst>
                <a:ext uri="{63B3BB69-23CF-44E3-9099-C40C66FF867C}">
                  <a14:compatExt spid="_x0000_s14411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4412" name="Check Box 76" hidden="1">
              <a:extLst>
                <a:ext uri="{63B3BB69-23CF-44E3-9099-C40C66FF867C}">
                  <a14:compatExt spid="_x0000_s14412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4413" name="Check Box 77" hidden="1">
              <a:extLst>
                <a:ext uri="{63B3BB69-23CF-44E3-9099-C40C66FF867C}">
                  <a14:compatExt spid="_x0000_s14413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4414" name="Check Box 78" hidden="1">
              <a:extLst>
                <a:ext uri="{63B3BB69-23CF-44E3-9099-C40C66FF867C}">
                  <a14:compatExt spid="_x0000_s14414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7409" name="Check Box 1" hidden="1">
              <a:extLst>
                <a:ext uri="{63B3BB69-23CF-44E3-9099-C40C66FF867C}">
                  <a14:compatExt spid="_x0000_s17409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17410" name="Check Box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>
            <a:xfrm>
              <a:off x="12668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7411" name="Check Box 3" hidden="1">
              <a:extLst>
                <a:ext uri="{63B3BB69-23CF-44E3-9099-C40C66FF867C}">
                  <a14:compatExt spid="_x0000_s17411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17412" name="Check Box 4" hidden="1">
              <a:extLst>
                <a:ext uri="{63B3BB69-23CF-44E3-9099-C40C66FF867C}">
                  <a14:compatExt spid="_x0000_s17412"/>
                </a:ext>
              </a:extLst>
            </xdr:cNvPr>
            <xdr:cNvSpPr/>
          </xdr:nvSpPr>
          <xdr:spPr>
            <a:xfrm>
              <a:off x="46767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17413" name="Check Box 5" hidden="1">
              <a:extLst>
                <a:ext uri="{63B3BB69-23CF-44E3-9099-C40C66FF867C}">
                  <a14:compatExt spid="_x0000_s17413"/>
                </a:ext>
              </a:extLst>
            </xdr:cNvPr>
            <xdr:cNvSpPr/>
          </xdr:nvSpPr>
          <xdr:spPr>
            <a:xfrm>
              <a:off x="61341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17414" name="Check Box 6" hidden="1">
              <a:extLst>
                <a:ext uri="{63B3BB69-23CF-44E3-9099-C40C66FF867C}">
                  <a14:compatExt spid="_x0000_s17414"/>
                </a:ext>
              </a:extLst>
            </xdr:cNvPr>
            <xdr:cNvSpPr/>
          </xdr:nvSpPr>
          <xdr:spPr>
            <a:xfrm>
              <a:off x="7534275" y="8572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7415" name="Check Box 7" hidden="1">
              <a:extLst>
                <a:ext uri="{63B3BB69-23CF-44E3-9099-C40C66FF867C}">
                  <a14:compatExt spid="_x0000_s17415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7416" name="Check Box 8" hidden="1">
              <a:extLst>
                <a:ext uri="{63B3BB69-23CF-44E3-9099-C40C66FF867C}">
                  <a14:compatExt spid="_x0000_s17416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7417" name="Check Box 9" hidden="1">
              <a:extLst>
                <a:ext uri="{63B3BB69-23CF-44E3-9099-C40C66FF867C}">
                  <a14:compatExt spid="_x0000_s17417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7418" name="Check Box 10" hidden="1">
              <a:extLst>
                <a:ext uri="{63B3BB69-23CF-44E3-9099-C40C66FF867C}">
                  <a14:compatExt spid="_x0000_s17418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7419" name="Check Box 11" hidden="1">
              <a:extLst>
                <a:ext uri="{63B3BB69-23CF-44E3-9099-C40C66FF867C}">
                  <a14:compatExt spid="_x0000_s17419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7420" name="Check Box 12" hidden="1">
              <a:extLst>
                <a:ext uri="{63B3BB69-23CF-44E3-9099-C40C66FF867C}">
                  <a14:compatExt spid="_x0000_s17420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7421" name="Check Box 13" hidden="1">
              <a:extLst>
                <a:ext uri="{63B3BB69-23CF-44E3-9099-C40C66FF867C}">
                  <a14:compatExt spid="_x0000_s17421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7422" name="Check Box 14" hidden="1">
              <a:extLst>
                <a:ext uri="{63B3BB69-23CF-44E3-9099-C40C66FF867C}">
                  <a14:compatExt spid="_x0000_s17422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7423" name="Check Box 15" hidden="1">
              <a:extLst>
                <a:ext uri="{63B3BB69-23CF-44E3-9099-C40C66FF867C}">
                  <a14:compatExt spid="_x0000_s17423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7424" name="Check Box 16" hidden="1">
              <a:extLst>
                <a:ext uri="{63B3BB69-23CF-44E3-9099-C40C66FF867C}">
                  <a14:compatExt spid="_x0000_s17424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7425" name="Check Box 17" hidden="1">
              <a:extLst>
                <a:ext uri="{63B3BB69-23CF-44E3-9099-C40C66FF867C}">
                  <a14:compatExt spid="_x0000_s17425"/>
                </a:ext>
              </a:extLst>
            </xdr:cNvPr>
            <xdr:cNvSpPr/>
          </xdr:nvSpPr>
          <xdr:spPr>
            <a:xfrm>
              <a:off x="68961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7426" name="Check Box 18" hidden="1">
              <a:extLst>
                <a:ext uri="{63B3BB69-23CF-44E3-9099-C40C66FF867C}">
                  <a14:compatExt spid="_x0000_s17426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7427" name="Check Box 19" hidden="1">
              <a:extLst>
                <a:ext uri="{63B3BB69-23CF-44E3-9099-C40C66FF867C}">
                  <a14:compatExt spid="_x0000_s17427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7428" name="Check Box 20" hidden="1">
              <a:extLst>
                <a:ext uri="{63B3BB69-23CF-44E3-9099-C40C66FF867C}">
                  <a14:compatExt spid="_x0000_s17428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7429" name="Check Box 21" hidden="1">
              <a:extLst>
                <a:ext uri="{63B3BB69-23CF-44E3-9099-C40C66FF867C}">
                  <a14:compatExt spid="_x0000_s17429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7430" name="Check Box 22" hidden="1">
              <a:extLst>
                <a:ext uri="{63B3BB69-23CF-44E3-9099-C40C66FF867C}">
                  <a14:compatExt spid="_x0000_s17430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7431" name="Check Box 23" hidden="1">
              <a:extLst>
                <a:ext uri="{63B3BB69-23CF-44E3-9099-C40C66FF867C}">
                  <a14:compatExt spid="_x0000_s17431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7432" name="Check Box 24" hidden="1">
              <a:extLst>
                <a:ext uri="{63B3BB69-23CF-44E3-9099-C40C66FF867C}">
                  <a14:compatExt spid="_x0000_s17432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7433" name="Check Box 25" hidden="1">
              <a:extLst>
                <a:ext uri="{63B3BB69-23CF-44E3-9099-C40C66FF867C}">
                  <a14:compatExt spid="_x0000_s17433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17434" name="Check Box 26" hidden="1">
              <a:extLst>
                <a:ext uri="{63B3BB69-23CF-44E3-9099-C40C66FF867C}">
                  <a14:compatExt spid="_x0000_s17434"/>
                </a:ext>
              </a:extLst>
            </xdr:cNvPr>
            <xdr:cNvSpPr/>
          </xdr:nvSpPr>
          <xdr:spPr>
            <a:xfrm>
              <a:off x="2514600" y="54102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7435" name="Check Box 27" hidden="1">
              <a:extLst>
                <a:ext uri="{63B3BB69-23CF-44E3-9099-C40C66FF867C}">
                  <a14:compatExt spid="_x0000_s17435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7436" name="Check Box 28" hidden="1">
              <a:extLst>
                <a:ext uri="{63B3BB69-23CF-44E3-9099-C40C66FF867C}">
                  <a14:compatExt spid="_x0000_s17436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7437" name="Check Box 29" hidden="1">
              <a:extLst>
                <a:ext uri="{63B3BB69-23CF-44E3-9099-C40C66FF867C}">
                  <a14:compatExt spid="_x0000_s17437"/>
                </a:ext>
              </a:extLst>
            </xdr:cNvPr>
            <xdr:cNvSpPr/>
          </xdr:nvSpPr>
          <xdr:spPr>
            <a:xfrm>
              <a:off x="76962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7438" name="Check Box 30" hidden="1">
              <a:extLst>
                <a:ext uri="{63B3BB69-23CF-44E3-9099-C40C66FF867C}">
                  <a14:compatExt spid="_x0000_s17438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7439" name="Check Box 31" hidden="1">
              <a:extLst>
                <a:ext uri="{63B3BB69-23CF-44E3-9099-C40C66FF867C}">
                  <a14:compatExt spid="_x0000_s17439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7440" name="Check Box 32" hidden="1">
              <a:extLst>
                <a:ext uri="{63B3BB69-23CF-44E3-9099-C40C66FF867C}">
                  <a14:compatExt spid="_x0000_s17440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17441" name="Check Box 33" hidden="1">
              <a:extLst>
                <a:ext uri="{63B3BB69-23CF-44E3-9099-C40C66FF867C}">
                  <a14:compatExt spid="_x0000_s17441"/>
                </a:ext>
              </a:extLst>
            </xdr:cNvPr>
            <xdr:cNvSpPr/>
          </xdr:nvSpPr>
          <xdr:spPr>
            <a:xfrm>
              <a:off x="1762125" y="52292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7442" name="Check Box 34" hidden="1">
              <a:extLst>
                <a:ext uri="{63B3BB69-23CF-44E3-9099-C40C66FF867C}">
                  <a14:compatExt spid="_x0000_s17442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7443" name="Check Box 35" hidden="1">
              <a:extLst>
                <a:ext uri="{63B3BB69-23CF-44E3-9099-C40C66FF867C}">
                  <a14:compatExt spid="_x0000_s17443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7444" name="Check Box 36" hidden="1">
              <a:extLst>
                <a:ext uri="{63B3BB69-23CF-44E3-9099-C40C66FF867C}">
                  <a14:compatExt spid="_x0000_s17444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7445" name="Check Box 37" hidden="1">
              <a:extLst>
                <a:ext uri="{63B3BB69-23CF-44E3-9099-C40C66FF867C}">
                  <a14:compatExt spid="_x0000_s17445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7446" name="Check Box 38" hidden="1">
              <a:extLst>
                <a:ext uri="{63B3BB69-23CF-44E3-9099-C40C66FF867C}">
                  <a14:compatExt spid="_x0000_s17446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7447" name="Check Box 39" hidden="1">
              <a:extLst>
                <a:ext uri="{63B3BB69-23CF-44E3-9099-C40C66FF867C}">
                  <a14:compatExt spid="_x0000_s17447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7448" name="Check Box 40" hidden="1">
              <a:extLst>
                <a:ext uri="{63B3BB69-23CF-44E3-9099-C40C66FF867C}">
                  <a14:compatExt spid="_x0000_s17448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17449" name="Check Box 41" hidden="1">
              <a:extLst>
                <a:ext uri="{63B3BB69-23CF-44E3-9099-C40C66FF867C}">
                  <a14:compatExt spid="_x0000_s17449"/>
                </a:ext>
              </a:extLst>
            </xdr:cNvPr>
            <xdr:cNvSpPr/>
          </xdr:nvSpPr>
          <xdr:spPr>
            <a:xfrm>
              <a:off x="12668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7450" name="Check Box 42" hidden="1">
              <a:extLst>
                <a:ext uri="{63B3BB69-23CF-44E3-9099-C40C66FF867C}">
                  <a14:compatExt spid="_x0000_s17450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17451" name="Check Box 43" hidden="1">
              <a:extLst>
                <a:ext uri="{63B3BB69-23CF-44E3-9099-C40C66FF867C}">
                  <a14:compatExt spid="_x0000_s17451"/>
                </a:ext>
              </a:extLst>
            </xdr:cNvPr>
            <xdr:cNvSpPr/>
          </xdr:nvSpPr>
          <xdr:spPr>
            <a:xfrm>
              <a:off x="46767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17452" name="Check Box 44" hidden="1">
              <a:extLst>
                <a:ext uri="{63B3BB69-23CF-44E3-9099-C40C66FF867C}">
                  <a14:compatExt spid="_x0000_s17452"/>
                </a:ext>
              </a:extLst>
            </xdr:cNvPr>
            <xdr:cNvSpPr/>
          </xdr:nvSpPr>
          <xdr:spPr>
            <a:xfrm>
              <a:off x="61341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17453" name="Check Box 45" hidden="1">
              <a:extLst>
                <a:ext uri="{63B3BB69-23CF-44E3-9099-C40C66FF867C}">
                  <a14:compatExt spid="_x0000_s17453"/>
                </a:ext>
              </a:extLst>
            </xdr:cNvPr>
            <xdr:cNvSpPr/>
          </xdr:nvSpPr>
          <xdr:spPr>
            <a:xfrm>
              <a:off x="7534275" y="8572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7454" name="Check Box 46" hidden="1">
              <a:extLst>
                <a:ext uri="{63B3BB69-23CF-44E3-9099-C40C66FF867C}">
                  <a14:compatExt spid="_x0000_s17454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7455" name="Check Box 47" hidden="1">
              <a:extLst>
                <a:ext uri="{63B3BB69-23CF-44E3-9099-C40C66FF867C}">
                  <a14:compatExt spid="_x0000_s17455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7456" name="Check Box 48" hidden="1">
              <a:extLst>
                <a:ext uri="{63B3BB69-23CF-44E3-9099-C40C66FF867C}">
                  <a14:compatExt spid="_x0000_s17456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7457" name="Check Box 49" hidden="1">
              <a:extLst>
                <a:ext uri="{63B3BB69-23CF-44E3-9099-C40C66FF867C}">
                  <a14:compatExt spid="_x0000_s17457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7458" name="Check Box 50" hidden="1">
              <a:extLst>
                <a:ext uri="{63B3BB69-23CF-44E3-9099-C40C66FF867C}">
                  <a14:compatExt spid="_x0000_s17458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7459" name="Check Box 51" hidden="1">
              <a:extLst>
                <a:ext uri="{63B3BB69-23CF-44E3-9099-C40C66FF867C}">
                  <a14:compatExt spid="_x0000_s17459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7460" name="Check Box 52" hidden="1">
              <a:extLst>
                <a:ext uri="{63B3BB69-23CF-44E3-9099-C40C66FF867C}">
                  <a14:compatExt spid="_x0000_s17460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7461" name="Check Box 53" hidden="1">
              <a:extLst>
                <a:ext uri="{63B3BB69-23CF-44E3-9099-C40C66FF867C}">
                  <a14:compatExt spid="_x0000_s17461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7462" name="Check Box 54" hidden="1">
              <a:extLst>
                <a:ext uri="{63B3BB69-23CF-44E3-9099-C40C66FF867C}">
                  <a14:compatExt spid="_x0000_s17462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7463" name="Check Box 55" hidden="1">
              <a:extLst>
                <a:ext uri="{63B3BB69-23CF-44E3-9099-C40C66FF867C}">
                  <a14:compatExt spid="_x0000_s17463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7464" name="Check Box 56" hidden="1">
              <a:extLst>
                <a:ext uri="{63B3BB69-23CF-44E3-9099-C40C66FF867C}">
                  <a14:compatExt spid="_x0000_s17464"/>
                </a:ext>
              </a:extLst>
            </xdr:cNvPr>
            <xdr:cNvSpPr/>
          </xdr:nvSpPr>
          <xdr:spPr>
            <a:xfrm>
              <a:off x="68961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7465" name="Check Box 57" hidden="1">
              <a:extLst>
                <a:ext uri="{63B3BB69-23CF-44E3-9099-C40C66FF867C}">
                  <a14:compatExt spid="_x0000_s17465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7466" name="Check Box 58" hidden="1">
              <a:extLst>
                <a:ext uri="{63B3BB69-23CF-44E3-9099-C40C66FF867C}">
                  <a14:compatExt spid="_x0000_s17466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7467" name="Check Box 59" hidden="1">
              <a:extLst>
                <a:ext uri="{63B3BB69-23CF-44E3-9099-C40C66FF867C}">
                  <a14:compatExt spid="_x0000_s17467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7468" name="Check Box 60" hidden="1">
              <a:extLst>
                <a:ext uri="{63B3BB69-23CF-44E3-9099-C40C66FF867C}">
                  <a14:compatExt spid="_x0000_s17468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7469" name="Check Box 61" hidden="1">
              <a:extLst>
                <a:ext uri="{63B3BB69-23CF-44E3-9099-C40C66FF867C}">
                  <a14:compatExt spid="_x0000_s17469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7470" name="Check Box 62" hidden="1">
              <a:extLst>
                <a:ext uri="{63B3BB69-23CF-44E3-9099-C40C66FF867C}">
                  <a14:compatExt spid="_x0000_s17470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7471" name="Check Box 63" hidden="1">
              <a:extLst>
                <a:ext uri="{63B3BB69-23CF-44E3-9099-C40C66FF867C}">
                  <a14:compatExt spid="_x0000_s17471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7472" name="Check Box 64" hidden="1">
              <a:extLst>
                <a:ext uri="{63B3BB69-23CF-44E3-9099-C40C66FF867C}">
                  <a14:compatExt spid="_x0000_s17472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17473" name="Check Box 65" hidden="1">
              <a:extLst>
                <a:ext uri="{63B3BB69-23CF-44E3-9099-C40C66FF867C}">
                  <a14:compatExt spid="_x0000_s17473"/>
                </a:ext>
              </a:extLst>
            </xdr:cNvPr>
            <xdr:cNvSpPr/>
          </xdr:nvSpPr>
          <xdr:spPr>
            <a:xfrm>
              <a:off x="2514600" y="54102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7474" name="Check Box 66" hidden="1">
              <a:extLst>
                <a:ext uri="{63B3BB69-23CF-44E3-9099-C40C66FF867C}">
                  <a14:compatExt spid="_x0000_s17474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7475" name="Check Box 67" hidden="1">
              <a:extLst>
                <a:ext uri="{63B3BB69-23CF-44E3-9099-C40C66FF867C}">
                  <a14:compatExt spid="_x0000_s17475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7476" name="Check Box 68" hidden="1">
              <a:extLst>
                <a:ext uri="{63B3BB69-23CF-44E3-9099-C40C66FF867C}">
                  <a14:compatExt spid="_x0000_s17476"/>
                </a:ext>
              </a:extLst>
            </xdr:cNvPr>
            <xdr:cNvSpPr/>
          </xdr:nvSpPr>
          <xdr:spPr>
            <a:xfrm>
              <a:off x="76962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7477" name="Check Box 69" hidden="1">
              <a:extLst>
                <a:ext uri="{63B3BB69-23CF-44E3-9099-C40C66FF867C}">
                  <a14:compatExt spid="_x0000_s17477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7478" name="Check Box 70" hidden="1">
              <a:extLst>
                <a:ext uri="{63B3BB69-23CF-44E3-9099-C40C66FF867C}">
                  <a14:compatExt spid="_x0000_s17478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7479" name="Check Box 71" hidden="1">
              <a:extLst>
                <a:ext uri="{63B3BB69-23CF-44E3-9099-C40C66FF867C}">
                  <a14:compatExt spid="_x0000_s17479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17480" name="Check Box 72" hidden="1">
              <a:extLst>
                <a:ext uri="{63B3BB69-23CF-44E3-9099-C40C66FF867C}">
                  <a14:compatExt spid="_x0000_s17480"/>
                </a:ext>
              </a:extLst>
            </xdr:cNvPr>
            <xdr:cNvSpPr/>
          </xdr:nvSpPr>
          <xdr:spPr>
            <a:xfrm>
              <a:off x="1762125" y="52292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7481" name="Check Box 73" hidden="1">
              <a:extLst>
                <a:ext uri="{63B3BB69-23CF-44E3-9099-C40C66FF867C}">
                  <a14:compatExt spid="_x0000_s17481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7482" name="Check Box 74" hidden="1">
              <a:extLst>
                <a:ext uri="{63B3BB69-23CF-44E3-9099-C40C66FF867C}">
                  <a14:compatExt spid="_x0000_s17482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7483" name="Check Box 75" hidden="1">
              <a:extLst>
                <a:ext uri="{63B3BB69-23CF-44E3-9099-C40C66FF867C}">
                  <a14:compatExt spid="_x0000_s17483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7484" name="Check Box 76" hidden="1">
              <a:extLst>
                <a:ext uri="{63B3BB69-23CF-44E3-9099-C40C66FF867C}">
                  <a14:compatExt spid="_x0000_s17484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7485" name="Check Box 77" hidden="1">
              <a:extLst>
                <a:ext uri="{63B3BB69-23CF-44E3-9099-C40C66FF867C}">
                  <a14:compatExt spid="_x0000_s17485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7486" name="Check Box 78" hidden="1">
              <a:extLst>
                <a:ext uri="{63B3BB69-23CF-44E3-9099-C40C66FF867C}">
                  <a14:compatExt spid="_x0000_s17486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84.xml"/><Relationship Id="rId80" Type="http://schemas.openxmlformats.org/officeDocument/2006/relationships/ctrlProp" Target="../ctrlProps/ctrlProp355.xml"/><Relationship Id="rId8" Type="http://schemas.openxmlformats.org/officeDocument/2006/relationships/ctrlProp" Target="../ctrlProps/ctrlProp283.xml"/><Relationship Id="rId79" Type="http://schemas.openxmlformats.org/officeDocument/2006/relationships/ctrlProp" Target="../ctrlProps/ctrlProp354.xml"/><Relationship Id="rId78" Type="http://schemas.openxmlformats.org/officeDocument/2006/relationships/ctrlProp" Target="../ctrlProps/ctrlProp353.xml"/><Relationship Id="rId77" Type="http://schemas.openxmlformats.org/officeDocument/2006/relationships/ctrlProp" Target="../ctrlProps/ctrlProp352.xml"/><Relationship Id="rId76" Type="http://schemas.openxmlformats.org/officeDocument/2006/relationships/ctrlProp" Target="../ctrlProps/ctrlProp351.xml"/><Relationship Id="rId75" Type="http://schemas.openxmlformats.org/officeDocument/2006/relationships/ctrlProp" Target="../ctrlProps/ctrlProp350.xml"/><Relationship Id="rId74" Type="http://schemas.openxmlformats.org/officeDocument/2006/relationships/ctrlProp" Target="../ctrlProps/ctrlProp349.xml"/><Relationship Id="rId73" Type="http://schemas.openxmlformats.org/officeDocument/2006/relationships/ctrlProp" Target="../ctrlProps/ctrlProp348.xml"/><Relationship Id="rId72" Type="http://schemas.openxmlformats.org/officeDocument/2006/relationships/ctrlProp" Target="../ctrlProps/ctrlProp347.xml"/><Relationship Id="rId71" Type="http://schemas.openxmlformats.org/officeDocument/2006/relationships/ctrlProp" Target="../ctrlProps/ctrlProp346.xml"/><Relationship Id="rId70" Type="http://schemas.openxmlformats.org/officeDocument/2006/relationships/ctrlProp" Target="../ctrlProps/ctrlProp345.xml"/><Relationship Id="rId7" Type="http://schemas.openxmlformats.org/officeDocument/2006/relationships/ctrlProp" Target="../ctrlProps/ctrlProp282.xml"/><Relationship Id="rId69" Type="http://schemas.openxmlformats.org/officeDocument/2006/relationships/ctrlProp" Target="../ctrlProps/ctrlProp344.xml"/><Relationship Id="rId68" Type="http://schemas.openxmlformats.org/officeDocument/2006/relationships/ctrlProp" Target="../ctrlProps/ctrlProp343.xml"/><Relationship Id="rId67" Type="http://schemas.openxmlformats.org/officeDocument/2006/relationships/ctrlProp" Target="../ctrlProps/ctrlProp342.xml"/><Relationship Id="rId66" Type="http://schemas.openxmlformats.org/officeDocument/2006/relationships/ctrlProp" Target="../ctrlProps/ctrlProp341.xml"/><Relationship Id="rId65" Type="http://schemas.openxmlformats.org/officeDocument/2006/relationships/ctrlProp" Target="../ctrlProps/ctrlProp340.xml"/><Relationship Id="rId64" Type="http://schemas.openxmlformats.org/officeDocument/2006/relationships/ctrlProp" Target="../ctrlProps/ctrlProp339.xml"/><Relationship Id="rId63" Type="http://schemas.openxmlformats.org/officeDocument/2006/relationships/ctrlProp" Target="../ctrlProps/ctrlProp338.xml"/><Relationship Id="rId62" Type="http://schemas.openxmlformats.org/officeDocument/2006/relationships/ctrlProp" Target="../ctrlProps/ctrlProp337.xml"/><Relationship Id="rId61" Type="http://schemas.openxmlformats.org/officeDocument/2006/relationships/ctrlProp" Target="../ctrlProps/ctrlProp336.xml"/><Relationship Id="rId60" Type="http://schemas.openxmlformats.org/officeDocument/2006/relationships/ctrlProp" Target="../ctrlProps/ctrlProp335.xml"/><Relationship Id="rId6" Type="http://schemas.openxmlformats.org/officeDocument/2006/relationships/ctrlProp" Target="../ctrlProps/ctrlProp281.xml"/><Relationship Id="rId59" Type="http://schemas.openxmlformats.org/officeDocument/2006/relationships/ctrlProp" Target="../ctrlProps/ctrlProp334.xml"/><Relationship Id="rId58" Type="http://schemas.openxmlformats.org/officeDocument/2006/relationships/ctrlProp" Target="../ctrlProps/ctrlProp333.xml"/><Relationship Id="rId57" Type="http://schemas.openxmlformats.org/officeDocument/2006/relationships/ctrlProp" Target="../ctrlProps/ctrlProp332.xml"/><Relationship Id="rId56" Type="http://schemas.openxmlformats.org/officeDocument/2006/relationships/ctrlProp" Target="../ctrlProps/ctrlProp331.xml"/><Relationship Id="rId55" Type="http://schemas.openxmlformats.org/officeDocument/2006/relationships/ctrlProp" Target="../ctrlProps/ctrlProp330.xml"/><Relationship Id="rId54" Type="http://schemas.openxmlformats.org/officeDocument/2006/relationships/ctrlProp" Target="../ctrlProps/ctrlProp329.xml"/><Relationship Id="rId53" Type="http://schemas.openxmlformats.org/officeDocument/2006/relationships/ctrlProp" Target="../ctrlProps/ctrlProp328.xml"/><Relationship Id="rId52" Type="http://schemas.openxmlformats.org/officeDocument/2006/relationships/ctrlProp" Target="../ctrlProps/ctrlProp327.xml"/><Relationship Id="rId51" Type="http://schemas.openxmlformats.org/officeDocument/2006/relationships/ctrlProp" Target="../ctrlProps/ctrlProp326.xml"/><Relationship Id="rId50" Type="http://schemas.openxmlformats.org/officeDocument/2006/relationships/ctrlProp" Target="../ctrlProps/ctrlProp325.xml"/><Relationship Id="rId5" Type="http://schemas.openxmlformats.org/officeDocument/2006/relationships/ctrlProp" Target="../ctrlProps/ctrlProp280.xml"/><Relationship Id="rId49" Type="http://schemas.openxmlformats.org/officeDocument/2006/relationships/ctrlProp" Target="../ctrlProps/ctrlProp324.xml"/><Relationship Id="rId48" Type="http://schemas.openxmlformats.org/officeDocument/2006/relationships/ctrlProp" Target="../ctrlProps/ctrlProp323.xml"/><Relationship Id="rId47" Type="http://schemas.openxmlformats.org/officeDocument/2006/relationships/ctrlProp" Target="../ctrlProps/ctrlProp322.xml"/><Relationship Id="rId46" Type="http://schemas.openxmlformats.org/officeDocument/2006/relationships/ctrlProp" Target="../ctrlProps/ctrlProp321.xml"/><Relationship Id="rId45" Type="http://schemas.openxmlformats.org/officeDocument/2006/relationships/ctrlProp" Target="../ctrlProps/ctrlProp320.xml"/><Relationship Id="rId44" Type="http://schemas.openxmlformats.org/officeDocument/2006/relationships/ctrlProp" Target="../ctrlProps/ctrlProp319.xml"/><Relationship Id="rId43" Type="http://schemas.openxmlformats.org/officeDocument/2006/relationships/ctrlProp" Target="../ctrlProps/ctrlProp318.xml"/><Relationship Id="rId42" Type="http://schemas.openxmlformats.org/officeDocument/2006/relationships/ctrlProp" Target="../ctrlProps/ctrlProp317.xml"/><Relationship Id="rId41" Type="http://schemas.openxmlformats.org/officeDocument/2006/relationships/ctrlProp" Target="../ctrlProps/ctrlProp316.xml"/><Relationship Id="rId40" Type="http://schemas.openxmlformats.org/officeDocument/2006/relationships/ctrlProp" Target="../ctrlProps/ctrlProp315.xml"/><Relationship Id="rId4" Type="http://schemas.openxmlformats.org/officeDocument/2006/relationships/ctrlProp" Target="../ctrlProps/ctrlProp279.xml"/><Relationship Id="rId39" Type="http://schemas.openxmlformats.org/officeDocument/2006/relationships/ctrlProp" Target="../ctrlProps/ctrlProp314.xml"/><Relationship Id="rId38" Type="http://schemas.openxmlformats.org/officeDocument/2006/relationships/ctrlProp" Target="../ctrlProps/ctrlProp313.xml"/><Relationship Id="rId37" Type="http://schemas.openxmlformats.org/officeDocument/2006/relationships/ctrlProp" Target="../ctrlProps/ctrlProp312.xml"/><Relationship Id="rId36" Type="http://schemas.openxmlformats.org/officeDocument/2006/relationships/ctrlProp" Target="../ctrlProps/ctrlProp311.xml"/><Relationship Id="rId35" Type="http://schemas.openxmlformats.org/officeDocument/2006/relationships/ctrlProp" Target="../ctrlProps/ctrlProp310.xml"/><Relationship Id="rId34" Type="http://schemas.openxmlformats.org/officeDocument/2006/relationships/ctrlProp" Target="../ctrlProps/ctrlProp309.xml"/><Relationship Id="rId33" Type="http://schemas.openxmlformats.org/officeDocument/2006/relationships/ctrlProp" Target="../ctrlProps/ctrlProp308.xml"/><Relationship Id="rId32" Type="http://schemas.openxmlformats.org/officeDocument/2006/relationships/ctrlProp" Target="../ctrlProps/ctrlProp307.xml"/><Relationship Id="rId31" Type="http://schemas.openxmlformats.org/officeDocument/2006/relationships/ctrlProp" Target="../ctrlProps/ctrlProp306.xml"/><Relationship Id="rId30" Type="http://schemas.openxmlformats.org/officeDocument/2006/relationships/ctrlProp" Target="../ctrlProps/ctrlProp305.xml"/><Relationship Id="rId3" Type="http://schemas.openxmlformats.org/officeDocument/2006/relationships/ctrlProp" Target="../ctrlProps/ctrlProp278.xml"/><Relationship Id="rId29" Type="http://schemas.openxmlformats.org/officeDocument/2006/relationships/ctrlProp" Target="../ctrlProps/ctrlProp304.xml"/><Relationship Id="rId28" Type="http://schemas.openxmlformats.org/officeDocument/2006/relationships/ctrlProp" Target="../ctrlProps/ctrlProp303.xml"/><Relationship Id="rId27" Type="http://schemas.openxmlformats.org/officeDocument/2006/relationships/ctrlProp" Target="../ctrlProps/ctrlProp302.xml"/><Relationship Id="rId26" Type="http://schemas.openxmlformats.org/officeDocument/2006/relationships/ctrlProp" Target="../ctrlProps/ctrlProp301.xml"/><Relationship Id="rId25" Type="http://schemas.openxmlformats.org/officeDocument/2006/relationships/ctrlProp" Target="../ctrlProps/ctrlProp300.xml"/><Relationship Id="rId24" Type="http://schemas.openxmlformats.org/officeDocument/2006/relationships/ctrlProp" Target="../ctrlProps/ctrlProp299.xml"/><Relationship Id="rId23" Type="http://schemas.openxmlformats.org/officeDocument/2006/relationships/ctrlProp" Target="../ctrlProps/ctrlProp298.xml"/><Relationship Id="rId22" Type="http://schemas.openxmlformats.org/officeDocument/2006/relationships/ctrlProp" Target="../ctrlProps/ctrlProp297.xml"/><Relationship Id="rId21" Type="http://schemas.openxmlformats.org/officeDocument/2006/relationships/ctrlProp" Target="../ctrlProps/ctrlProp296.xml"/><Relationship Id="rId20" Type="http://schemas.openxmlformats.org/officeDocument/2006/relationships/ctrlProp" Target="../ctrlProps/ctrlProp295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294.xml"/><Relationship Id="rId18" Type="http://schemas.openxmlformats.org/officeDocument/2006/relationships/ctrlProp" Target="../ctrlProps/ctrlProp293.xml"/><Relationship Id="rId17" Type="http://schemas.openxmlformats.org/officeDocument/2006/relationships/ctrlProp" Target="../ctrlProps/ctrlProp292.xml"/><Relationship Id="rId16" Type="http://schemas.openxmlformats.org/officeDocument/2006/relationships/ctrlProp" Target="../ctrlProps/ctrlProp291.xml"/><Relationship Id="rId15" Type="http://schemas.openxmlformats.org/officeDocument/2006/relationships/ctrlProp" Target="../ctrlProps/ctrlProp290.xml"/><Relationship Id="rId14" Type="http://schemas.openxmlformats.org/officeDocument/2006/relationships/ctrlProp" Target="../ctrlProps/ctrlProp289.xml"/><Relationship Id="rId13" Type="http://schemas.openxmlformats.org/officeDocument/2006/relationships/ctrlProp" Target="../ctrlProps/ctrlProp288.xml"/><Relationship Id="rId12" Type="http://schemas.openxmlformats.org/officeDocument/2006/relationships/ctrlProp" Target="../ctrlProps/ctrlProp287.xml"/><Relationship Id="rId11" Type="http://schemas.openxmlformats.org/officeDocument/2006/relationships/ctrlProp" Target="../ctrlProps/ctrlProp286.xml"/><Relationship Id="rId10" Type="http://schemas.openxmlformats.org/officeDocument/2006/relationships/ctrlProp" Target="../ctrlProps/ctrlProp285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362.xml"/><Relationship Id="rId80" Type="http://schemas.openxmlformats.org/officeDocument/2006/relationships/ctrlProp" Target="../ctrlProps/ctrlProp433.xml"/><Relationship Id="rId8" Type="http://schemas.openxmlformats.org/officeDocument/2006/relationships/ctrlProp" Target="../ctrlProps/ctrlProp361.xml"/><Relationship Id="rId79" Type="http://schemas.openxmlformats.org/officeDocument/2006/relationships/ctrlProp" Target="../ctrlProps/ctrlProp432.xml"/><Relationship Id="rId78" Type="http://schemas.openxmlformats.org/officeDocument/2006/relationships/ctrlProp" Target="../ctrlProps/ctrlProp431.xml"/><Relationship Id="rId77" Type="http://schemas.openxmlformats.org/officeDocument/2006/relationships/ctrlProp" Target="../ctrlProps/ctrlProp430.xml"/><Relationship Id="rId76" Type="http://schemas.openxmlformats.org/officeDocument/2006/relationships/ctrlProp" Target="../ctrlProps/ctrlProp429.xml"/><Relationship Id="rId75" Type="http://schemas.openxmlformats.org/officeDocument/2006/relationships/ctrlProp" Target="../ctrlProps/ctrlProp428.xml"/><Relationship Id="rId74" Type="http://schemas.openxmlformats.org/officeDocument/2006/relationships/ctrlProp" Target="../ctrlProps/ctrlProp427.xml"/><Relationship Id="rId73" Type="http://schemas.openxmlformats.org/officeDocument/2006/relationships/ctrlProp" Target="../ctrlProps/ctrlProp426.xml"/><Relationship Id="rId72" Type="http://schemas.openxmlformats.org/officeDocument/2006/relationships/ctrlProp" Target="../ctrlProps/ctrlProp425.xml"/><Relationship Id="rId71" Type="http://schemas.openxmlformats.org/officeDocument/2006/relationships/ctrlProp" Target="../ctrlProps/ctrlProp424.xml"/><Relationship Id="rId70" Type="http://schemas.openxmlformats.org/officeDocument/2006/relationships/ctrlProp" Target="../ctrlProps/ctrlProp423.xml"/><Relationship Id="rId7" Type="http://schemas.openxmlformats.org/officeDocument/2006/relationships/ctrlProp" Target="../ctrlProps/ctrlProp360.xml"/><Relationship Id="rId69" Type="http://schemas.openxmlformats.org/officeDocument/2006/relationships/ctrlProp" Target="../ctrlProps/ctrlProp422.xml"/><Relationship Id="rId68" Type="http://schemas.openxmlformats.org/officeDocument/2006/relationships/ctrlProp" Target="../ctrlProps/ctrlProp421.xml"/><Relationship Id="rId67" Type="http://schemas.openxmlformats.org/officeDocument/2006/relationships/ctrlProp" Target="../ctrlProps/ctrlProp420.xml"/><Relationship Id="rId66" Type="http://schemas.openxmlformats.org/officeDocument/2006/relationships/ctrlProp" Target="../ctrlProps/ctrlProp419.xml"/><Relationship Id="rId65" Type="http://schemas.openxmlformats.org/officeDocument/2006/relationships/ctrlProp" Target="../ctrlProps/ctrlProp418.xml"/><Relationship Id="rId64" Type="http://schemas.openxmlformats.org/officeDocument/2006/relationships/ctrlProp" Target="../ctrlProps/ctrlProp417.xml"/><Relationship Id="rId63" Type="http://schemas.openxmlformats.org/officeDocument/2006/relationships/ctrlProp" Target="../ctrlProps/ctrlProp416.xml"/><Relationship Id="rId62" Type="http://schemas.openxmlformats.org/officeDocument/2006/relationships/ctrlProp" Target="../ctrlProps/ctrlProp415.xml"/><Relationship Id="rId61" Type="http://schemas.openxmlformats.org/officeDocument/2006/relationships/ctrlProp" Target="../ctrlProps/ctrlProp414.xml"/><Relationship Id="rId60" Type="http://schemas.openxmlformats.org/officeDocument/2006/relationships/ctrlProp" Target="../ctrlProps/ctrlProp413.xml"/><Relationship Id="rId6" Type="http://schemas.openxmlformats.org/officeDocument/2006/relationships/ctrlProp" Target="../ctrlProps/ctrlProp359.xml"/><Relationship Id="rId59" Type="http://schemas.openxmlformats.org/officeDocument/2006/relationships/ctrlProp" Target="../ctrlProps/ctrlProp412.xml"/><Relationship Id="rId58" Type="http://schemas.openxmlformats.org/officeDocument/2006/relationships/ctrlProp" Target="../ctrlProps/ctrlProp411.xml"/><Relationship Id="rId57" Type="http://schemas.openxmlformats.org/officeDocument/2006/relationships/ctrlProp" Target="../ctrlProps/ctrlProp410.xml"/><Relationship Id="rId56" Type="http://schemas.openxmlformats.org/officeDocument/2006/relationships/ctrlProp" Target="../ctrlProps/ctrlProp409.xml"/><Relationship Id="rId55" Type="http://schemas.openxmlformats.org/officeDocument/2006/relationships/ctrlProp" Target="../ctrlProps/ctrlProp408.xml"/><Relationship Id="rId54" Type="http://schemas.openxmlformats.org/officeDocument/2006/relationships/ctrlProp" Target="../ctrlProps/ctrlProp407.xml"/><Relationship Id="rId53" Type="http://schemas.openxmlformats.org/officeDocument/2006/relationships/ctrlProp" Target="../ctrlProps/ctrlProp406.xml"/><Relationship Id="rId52" Type="http://schemas.openxmlformats.org/officeDocument/2006/relationships/ctrlProp" Target="../ctrlProps/ctrlProp405.xml"/><Relationship Id="rId51" Type="http://schemas.openxmlformats.org/officeDocument/2006/relationships/ctrlProp" Target="../ctrlProps/ctrlProp404.xml"/><Relationship Id="rId50" Type="http://schemas.openxmlformats.org/officeDocument/2006/relationships/ctrlProp" Target="../ctrlProps/ctrlProp403.xml"/><Relationship Id="rId5" Type="http://schemas.openxmlformats.org/officeDocument/2006/relationships/ctrlProp" Target="../ctrlProps/ctrlProp358.xml"/><Relationship Id="rId49" Type="http://schemas.openxmlformats.org/officeDocument/2006/relationships/ctrlProp" Target="../ctrlProps/ctrlProp402.xml"/><Relationship Id="rId48" Type="http://schemas.openxmlformats.org/officeDocument/2006/relationships/ctrlProp" Target="../ctrlProps/ctrlProp401.xml"/><Relationship Id="rId47" Type="http://schemas.openxmlformats.org/officeDocument/2006/relationships/ctrlProp" Target="../ctrlProps/ctrlProp400.xml"/><Relationship Id="rId46" Type="http://schemas.openxmlformats.org/officeDocument/2006/relationships/ctrlProp" Target="../ctrlProps/ctrlProp399.xml"/><Relationship Id="rId45" Type="http://schemas.openxmlformats.org/officeDocument/2006/relationships/ctrlProp" Target="../ctrlProps/ctrlProp398.xml"/><Relationship Id="rId44" Type="http://schemas.openxmlformats.org/officeDocument/2006/relationships/ctrlProp" Target="../ctrlProps/ctrlProp397.xml"/><Relationship Id="rId43" Type="http://schemas.openxmlformats.org/officeDocument/2006/relationships/ctrlProp" Target="../ctrlProps/ctrlProp396.xml"/><Relationship Id="rId42" Type="http://schemas.openxmlformats.org/officeDocument/2006/relationships/ctrlProp" Target="../ctrlProps/ctrlProp395.xml"/><Relationship Id="rId41" Type="http://schemas.openxmlformats.org/officeDocument/2006/relationships/ctrlProp" Target="../ctrlProps/ctrlProp394.xml"/><Relationship Id="rId40" Type="http://schemas.openxmlformats.org/officeDocument/2006/relationships/ctrlProp" Target="../ctrlProps/ctrlProp393.xml"/><Relationship Id="rId4" Type="http://schemas.openxmlformats.org/officeDocument/2006/relationships/ctrlProp" Target="../ctrlProps/ctrlProp357.xml"/><Relationship Id="rId39" Type="http://schemas.openxmlformats.org/officeDocument/2006/relationships/ctrlProp" Target="../ctrlProps/ctrlProp392.xml"/><Relationship Id="rId38" Type="http://schemas.openxmlformats.org/officeDocument/2006/relationships/ctrlProp" Target="../ctrlProps/ctrlProp391.xml"/><Relationship Id="rId37" Type="http://schemas.openxmlformats.org/officeDocument/2006/relationships/ctrlProp" Target="../ctrlProps/ctrlProp390.xml"/><Relationship Id="rId36" Type="http://schemas.openxmlformats.org/officeDocument/2006/relationships/ctrlProp" Target="../ctrlProps/ctrlProp389.xml"/><Relationship Id="rId35" Type="http://schemas.openxmlformats.org/officeDocument/2006/relationships/ctrlProp" Target="../ctrlProps/ctrlProp388.xml"/><Relationship Id="rId34" Type="http://schemas.openxmlformats.org/officeDocument/2006/relationships/ctrlProp" Target="../ctrlProps/ctrlProp387.xml"/><Relationship Id="rId33" Type="http://schemas.openxmlformats.org/officeDocument/2006/relationships/ctrlProp" Target="../ctrlProps/ctrlProp386.xml"/><Relationship Id="rId32" Type="http://schemas.openxmlformats.org/officeDocument/2006/relationships/ctrlProp" Target="../ctrlProps/ctrlProp385.xml"/><Relationship Id="rId31" Type="http://schemas.openxmlformats.org/officeDocument/2006/relationships/ctrlProp" Target="../ctrlProps/ctrlProp384.xml"/><Relationship Id="rId30" Type="http://schemas.openxmlformats.org/officeDocument/2006/relationships/ctrlProp" Target="../ctrlProps/ctrlProp383.xml"/><Relationship Id="rId3" Type="http://schemas.openxmlformats.org/officeDocument/2006/relationships/ctrlProp" Target="../ctrlProps/ctrlProp356.xml"/><Relationship Id="rId29" Type="http://schemas.openxmlformats.org/officeDocument/2006/relationships/ctrlProp" Target="../ctrlProps/ctrlProp382.xml"/><Relationship Id="rId28" Type="http://schemas.openxmlformats.org/officeDocument/2006/relationships/ctrlProp" Target="../ctrlProps/ctrlProp381.xml"/><Relationship Id="rId27" Type="http://schemas.openxmlformats.org/officeDocument/2006/relationships/ctrlProp" Target="../ctrlProps/ctrlProp380.xml"/><Relationship Id="rId26" Type="http://schemas.openxmlformats.org/officeDocument/2006/relationships/ctrlProp" Target="../ctrlProps/ctrlProp379.xml"/><Relationship Id="rId25" Type="http://schemas.openxmlformats.org/officeDocument/2006/relationships/ctrlProp" Target="../ctrlProps/ctrlProp378.xml"/><Relationship Id="rId24" Type="http://schemas.openxmlformats.org/officeDocument/2006/relationships/ctrlProp" Target="../ctrlProps/ctrlProp377.xml"/><Relationship Id="rId23" Type="http://schemas.openxmlformats.org/officeDocument/2006/relationships/ctrlProp" Target="../ctrlProps/ctrlProp376.xml"/><Relationship Id="rId22" Type="http://schemas.openxmlformats.org/officeDocument/2006/relationships/ctrlProp" Target="../ctrlProps/ctrlProp375.xml"/><Relationship Id="rId21" Type="http://schemas.openxmlformats.org/officeDocument/2006/relationships/ctrlProp" Target="../ctrlProps/ctrlProp374.xml"/><Relationship Id="rId20" Type="http://schemas.openxmlformats.org/officeDocument/2006/relationships/ctrlProp" Target="../ctrlProps/ctrlProp373.xml"/><Relationship Id="rId2" Type="http://schemas.openxmlformats.org/officeDocument/2006/relationships/vmlDrawing" Target="../drawings/vmlDrawing6.vml"/><Relationship Id="rId19" Type="http://schemas.openxmlformats.org/officeDocument/2006/relationships/ctrlProp" Target="../ctrlProps/ctrlProp372.xml"/><Relationship Id="rId18" Type="http://schemas.openxmlformats.org/officeDocument/2006/relationships/ctrlProp" Target="../ctrlProps/ctrlProp371.xml"/><Relationship Id="rId17" Type="http://schemas.openxmlformats.org/officeDocument/2006/relationships/ctrlProp" Target="../ctrlProps/ctrlProp370.xml"/><Relationship Id="rId16" Type="http://schemas.openxmlformats.org/officeDocument/2006/relationships/ctrlProp" Target="../ctrlProps/ctrlProp369.xml"/><Relationship Id="rId15" Type="http://schemas.openxmlformats.org/officeDocument/2006/relationships/ctrlProp" Target="../ctrlProps/ctrlProp368.xml"/><Relationship Id="rId14" Type="http://schemas.openxmlformats.org/officeDocument/2006/relationships/ctrlProp" Target="../ctrlProps/ctrlProp367.xml"/><Relationship Id="rId13" Type="http://schemas.openxmlformats.org/officeDocument/2006/relationships/ctrlProp" Target="../ctrlProps/ctrlProp366.xml"/><Relationship Id="rId12" Type="http://schemas.openxmlformats.org/officeDocument/2006/relationships/ctrlProp" Target="../ctrlProps/ctrlProp365.xml"/><Relationship Id="rId11" Type="http://schemas.openxmlformats.org/officeDocument/2006/relationships/ctrlProp" Target="../ctrlProps/ctrlProp364.xml"/><Relationship Id="rId10" Type="http://schemas.openxmlformats.org/officeDocument/2006/relationships/ctrlProp" Target="../ctrlProps/ctrlProp363.xml"/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440.xml"/><Relationship Id="rId80" Type="http://schemas.openxmlformats.org/officeDocument/2006/relationships/ctrlProp" Target="../ctrlProps/ctrlProp511.xml"/><Relationship Id="rId8" Type="http://schemas.openxmlformats.org/officeDocument/2006/relationships/ctrlProp" Target="../ctrlProps/ctrlProp439.xml"/><Relationship Id="rId79" Type="http://schemas.openxmlformats.org/officeDocument/2006/relationships/ctrlProp" Target="../ctrlProps/ctrlProp510.xml"/><Relationship Id="rId78" Type="http://schemas.openxmlformats.org/officeDocument/2006/relationships/ctrlProp" Target="../ctrlProps/ctrlProp509.xml"/><Relationship Id="rId77" Type="http://schemas.openxmlformats.org/officeDocument/2006/relationships/ctrlProp" Target="../ctrlProps/ctrlProp508.xml"/><Relationship Id="rId76" Type="http://schemas.openxmlformats.org/officeDocument/2006/relationships/ctrlProp" Target="../ctrlProps/ctrlProp507.xml"/><Relationship Id="rId75" Type="http://schemas.openxmlformats.org/officeDocument/2006/relationships/ctrlProp" Target="../ctrlProps/ctrlProp506.xml"/><Relationship Id="rId74" Type="http://schemas.openxmlformats.org/officeDocument/2006/relationships/ctrlProp" Target="../ctrlProps/ctrlProp505.xml"/><Relationship Id="rId73" Type="http://schemas.openxmlformats.org/officeDocument/2006/relationships/ctrlProp" Target="../ctrlProps/ctrlProp504.xml"/><Relationship Id="rId72" Type="http://schemas.openxmlformats.org/officeDocument/2006/relationships/ctrlProp" Target="../ctrlProps/ctrlProp503.xml"/><Relationship Id="rId71" Type="http://schemas.openxmlformats.org/officeDocument/2006/relationships/ctrlProp" Target="../ctrlProps/ctrlProp502.xml"/><Relationship Id="rId70" Type="http://schemas.openxmlformats.org/officeDocument/2006/relationships/ctrlProp" Target="../ctrlProps/ctrlProp501.xml"/><Relationship Id="rId7" Type="http://schemas.openxmlformats.org/officeDocument/2006/relationships/ctrlProp" Target="../ctrlProps/ctrlProp438.xml"/><Relationship Id="rId69" Type="http://schemas.openxmlformats.org/officeDocument/2006/relationships/ctrlProp" Target="../ctrlProps/ctrlProp500.xml"/><Relationship Id="rId68" Type="http://schemas.openxmlformats.org/officeDocument/2006/relationships/ctrlProp" Target="../ctrlProps/ctrlProp499.xml"/><Relationship Id="rId67" Type="http://schemas.openxmlformats.org/officeDocument/2006/relationships/ctrlProp" Target="../ctrlProps/ctrlProp498.xml"/><Relationship Id="rId66" Type="http://schemas.openxmlformats.org/officeDocument/2006/relationships/ctrlProp" Target="../ctrlProps/ctrlProp497.xml"/><Relationship Id="rId65" Type="http://schemas.openxmlformats.org/officeDocument/2006/relationships/ctrlProp" Target="../ctrlProps/ctrlProp496.xml"/><Relationship Id="rId64" Type="http://schemas.openxmlformats.org/officeDocument/2006/relationships/ctrlProp" Target="../ctrlProps/ctrlProp495.xml"/><Relationship Id="rId63" Type="http://schemas.openxmlformats.org/officeDocument/2006/relationships/ctrlProp" Target="../ctrlProps/ctrlProp494.xml"/><Relationship Id="rId62" Type="http://schemas.openxmlformats.org/officeDocument/2006/relationships/ctrlProp" Target="../ctrlProps/ctrlProp493.xml"/><Relationship Id="rId61" Type="http://schemas.openxmlformats.org/officeDocument/2006/relationships/ctrlProp" Target="../ctrlProps/ctrlProp492.xml"/><Relationship Id="rId60" Type="http://schemas.openxmlformats.org/officeDocument/2006/relationships/ctrlProp" Target="../ctrlProps/ctrlProp491.xml"/><Relationship Id="rId6" Type="http://schemas.openxmlformats.org/officeDocument/2006/relationships/ctrlProp" Target="../ctrlProps/ctrlProp437.xml"/><Relationship Id="rId59" Type="http://schemas.openxmlformats.org/officeDocument/2006/relationships/ctrlProp" Target="../ctrlProps/ctrlProp490.xml"/><Relationship Id="rId58" Type="http://schemas.openxmlformats.org/officeDocument/2006/relationships/ctrlProp" Target="../ctrlProps/ctrlProp489.xml"/><Relationship Id="rId57" Type="http://schemas.openxmlformats.org/officeDocument/2006/relationships/ctrlProp" Target="../ctrlProps/ctrlProp488.xml"/><Relationship Id="rId56" Type="http://schemas.openxmlformats.org/officeDocument/2006/relationships/ctrlProp" Target="../ctrlProps/ctrlProp487.xml"/><Relationship Id="rId55" Type="http://schemas.openxmlformats.org/officeDocument/2006/relationships/ctrlProp" Target="../ctrlProps/ctrlProp486.xml"/><Relationship Id="rId54" Type="http://schemas.openxmlformats.org/officeDocument/2006/relationships/ctrlProp" Target="../ctrlProps/ctrlProp485.xml"/><Relationship Id="rId53" Type="http://schemas.openxmlformats.org/officeDocument/2006/relationships/ctrlProp" Target="../ctrlProps/ctrlProp484.xml"/><Relationship Id="rId52" Type="http://schemas.openxmlformats.org/officeDocument/2006/relationships/ctrlProp" Target="../ctrlProps/ctrlProp483.xml"/><Relationship Id="rId51" Type="http://schemas.openxmlformats.org/officeDocument/2006/relationships/ctrlProp" Target="../ctrlProps/ctrlProp482.xml"/><Relationship Id="rId50" Type="http://schemas.openxmlformats.org/officeDocument/2006/relationships/ctrlProp" Target="../ctrlProps/ctrlProp481.xml"/><Relationship Id="rId5" Type="http://schemas.openxmlformats.org/officeDocument/2006/relationships/ctrlProp" Target="../ctrlProps/ctrlProp436.xml"/><Relationship Id="rId49" Type="http://schemas.openxmlformats.org/officeDocument/2006/relationships/ctrlProp" Target="../ctrlProps/ctrlProp480.xml"/><Relationship Id="rId48" Type="http://schemas.openxmlformats.org/officeDocument/2006/relationships/ctrlProp" Target="../ctrlProps/ctrlProp479.xml"/><Relationship Id="rId47" Type="http://schemas.openxmlformats.org/officeDocument/2006/relationships/ctrlProp" Target="../ctrlProps/ctrlProp478.xml"/><Relationship Id="rId46" Type="http://schemas.openxmlformats.org/officeDocument/2006/relationships/ctrlProp" Target="../ctrlProps/ctrlProp477.xml"/><Relationship Id="rId45" Type="http://schemas.openxmlformats.org/officeDocument/2006/relationships/ctrlProp" Target="../ctrlProps/ctrlProp476.xml"/><Relationship Id="rId44" Type="http://schemas.openxmlformats.org/officeDocument/2006/relationships/ctrlProp" Target="../ctrlProps/ctrlProp475.xml"/><Relationship Id="rId43" Type="http://schemas.openxmlformats.org/officeDocument/2006/relationships/ctrlProp" Target="../ctrlProps/ctrlProp474.xml"/><Relationship Id="rId42" Type="http://schemas.openxmlformats.org/officeDocument/2006/relationships/ctrlProp" Target="../ctrlProps/ctrlProp473.xml"/><Relationship Id="rId41" Type="http://schemas.openxmlformats.org/officeDocument/2006/relationships/ctrlProp" Target="../ctrlProps/ctrlProp472.xml"/><Relationship Id="rId40" Type="http://schemas.openxmlformats.org/officeDocument/2006/relationships/ctrlProp" Target="../ctrlProps/ctrlProp471.xml"/><Relationship Id="rId4" Type="http://schemas.openxmlformats.org/officeDocument/2006/relationships/ctrlProp" Target="../ctrlProps/ctrlProp435.xml"/><Relationship Id="rId39" Type="http://schemas.openxmlformats.org/officeDocument/2006/relationships/ctrlProp" Target="../ctrlProps/ctrlProp470.xml"/><Relationship Id="rId38" Type="http://schemas.openxmlformats.org/officeDocument/2006/relationships/ctrlProp" Target="../ctrlProps/ctrlProp469.xml"/><Relationship Id="rId37" Type="http://schemas.openxmlformats.org/officeDocument/2006/relationships/ctrlProp" Target="../ctrlProps/ctrlProp468.xml"/><Relationship Id="rId36" Type="http://schemas.openxmlformats.org/officeDocument/2006/relationships/ctrlProp" Target="../ctrlProps/ctrlProp467.xml"/><Relationship Id="rId35" Type="http://schemas.openxmlformats.org/officeDocument/2006/relationships/ctrlProp" Target="../ctrlProps/ctrlProp466.xml"/><Relationship Id="rId34" Type="http://schemas.openxmlformats.org/officeDocument/2006/relationships/ctrlProp" Target="../ctrlProps/ctrlProp465.xml"/><Relationship Id="rId33" Type="http://schemas.openxmlformats.org/officeDocument/2006/relationships/ctrlProp" Target="../ctrlProps/ctrlProp464.xml"/><Relationship Id="rId32" Type="http://schemas.openxmlformats.org/officeDocument/2006/relationships/ctrlProp" Target="../ctrlProps/ctrlProp463.xml"/><Relationship Id="rId31" Type="http://schemas.openxmlformats.org/officeDocument/2006/relationships/ctrlProp" Target="../ctrlProps/ctrlProp462.xml"/><Relationship Id="rId30" Type="http://schemas.openxmlformats.org/officeDocument/2006/relationships/ctrlProp" Target="../ctrlProps/ctrlProp461.xml"/><Relationship Id="rId3" Type="http://schemas.openxmlformats.org/officeDocument/2006/relationships/ctrlProp" Target="../ctrlProps/ctrlProp434.xml"/><Relationship Id="rId29" Type="http://schemas.openxmlformats.org/officeDocument/2006/relationships/ctrlProp" Target="../ctrlProps/ctrlProp460.xml"/><Relationship Id="rId28" Type="http://schemas.openxmlformats.org/officeDocument/2006/relationships/ctrlProp" Target="../ctrlProps/ctrlProp459.xml"/><Relationship Id="rId27" Type="http://schemas.openxmlformats.org/officeDocument/2006/relationships/ctrlProp" Target="../ctrlProps/ctrlProp458.xml"/><Relationship Id="rId26" Type="http://schemas.openxmlformats.org/officeDocument/2006/relationships/ctrlProp" Target="../ctrlProps/ctrlProp457.xml"/><Relationship Id="rId25" Type="http://schemas.openxmlformats.org/officeDocument/2006/relationships/ctrlProp" Target="../ctrlProps/ctrlProp456.xml"/><Relationship Id="rId24" Type="http://schemas.openxmlformats.org/officeDocument/2006/relationships/ctrlProp" Target="../ctrlProps/ctrlProp455.xml"/><Relationship Id="rId23" Type="http://schemas.openxmlformats.org/officeDocument/2006/relationships/ctrlProp" Target="../ctrlProps/ctrlProp454.xml"/><Relationship Id="rId22" Type="http://schemas.openxmlformats.org/officeDocument/2006/relationships/ctrlProp" Target="../ctrlProps/ctrlProp453.xml"/><Relationship Id="rId21" Type="http://schemas.openxmlformats.org/officeDocument/2006/relationships/ctrlProp" Target="../ctrlProps/ctrlProp452.xml"/><Relationship Id="rId20" Type="http://schemas.openxmlformats.org/officeDocument/2006/relationships/ctrlProp" Target="../ctrlProps/ctrlProp451.xml"/><Relationship Id="rId2" Type="http://schemas.openxmlformats.org/officeDocument/2006/relationships/vmlDrawing" Target="../drawings/vmlDrawing7.vml"/><Relationship Id="rId19" Type="http://schemas.openxmlformats.org/officeDocument/2006/relationships/ctrlProp" Target="../ctrlProps/ctrlProp450.xml"/><Relationship Id="rId18" Type="http://schemas.openxmlformats.org/officeDocument/2006/relationships/ctrlProp" Target="../ctrlProps/ctrlProp449.xml"/><Relationship Id="rId17" Type="http://schemas.openxmlformats.org/officeDocument/2006/relationships/ctrlProp" Target="../ctrlProps/ctrlProp448.xml"/><Relationship Id="rId16" Type="http://schemas.openxmlformats.org/officeDocument/2006/relationships/ctrlProp" Target="../ctrlProps/ctrlProp447.xml"/><Relationship Id="rId15" Type="http://schemas.openxmlformats.org/officeDocument/2006/relationships/ctrlProp" Target="../ctrlProps/ctrlProp446.xml"/><Relationship Id="rId14" Type="http://schemas.openxmlformats.org/officeDocument/2006/relationships/ctrlProp" Target="../ctrlProps/ctrlProp445.xml"/><Relationship Id="rId13" Type="http://schemas.openxmlformats.org/officeDocument/2006/relationships/ctrlProp" Target="../ctrlProps/ctrlProp444.xml"/><Relationship Id="rId12" Type="http://schemas.openxmlformats.org/officeDocument/2006/relationships/ctrlProp" Target="../ctrlProps/ctrlProp443.xml"/><Relationship Id="rId11" Type="http://schemas.openxmlformats.org/officeDocument/2006/relationships/ctrlProp" Target="../ctrlProps/ctrlProp442.xml"/><Relationship Id="rId10" Type="http://schemas.openxmlformats.org/officeDocument/2006/relationships/ctrlProp" Target="../ctrlProps/ctrlProp441.xml"/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608.xml"/><Relationship Id="rId98" Type="http://schemas.openxmlformats.org/officeDocument/2006/relationships/ctrlProp" Target="../ctrlProps/ctrlProp607.xml"/><Relationship Id="rId97" Type="http://schemas.openxmlformats.org/officeDocument/2006/relationships/ctrlProp" Target="../ctrlProps/ctrlProp606.xml"/><Relationship Id="rId96" Type="http://schemas.openxmlformats.org/officeDocument/2006/relationships/ctrlProp" Target="../ctrlProps/ctrlProp605.xml"/><Relationship Id="rId95" Type="http://schemas.openxmlformats.org/officeDocument/2006/relationships/ctrlProp" Target="../ctrlProps/ctrlProp604.xml"/><Relationship Id="rId94" Type="http://schemas.openxmlformats.org/officeDocument/2006/relationships/ctrlProp" Target="../ctrlProps/ctrlProp603.xml"/><Relationship Id="rId93" Type="http://schemas.openxmlformats.org/officeDocument/2006/relationships/ctrlProp" Target="../ctrlProps/ctrlProp602.xml"/><Relationship Id="rId92" Type="http://schemas.openxmlformats.org/officeDocument/2006/relationships/ctrlProp" Target="../ctrlProps/ctrlProp601.xml"/><Relationship Id="rId91" Type="http://schemas.openxmlformats.org/officeDocument/2006/relationships/ctrlProp" Target="../ctrlProps/ctrlProp600.xml"/><Relationship Id="rId90" Type="http://schemas.openxmlformats.org/officeDocument/2006/relationships/ctrlProp" Target="../ctrlProps/ctrlProp599.xml"/><Relationship Id="rId9" Type="http://schemas.openxmlformats.org/officeDocument/2006/relationships/ctrlProp" Target="../ctrlProps/ctrlProp518.xml"/><Relationship Id="rId89" Type="http://schemas.openxmlformats.org/officeDocument/2006/relationships/ctrlProp" Target="../ctrlProps/ctrlProp598.xml"/><Relationship Id="rId88" Type="http://schemas.openxmlformats.org/officeDocument/2006/relationships/ctrlProp" Target="../ctrlProps/ctrlProp597.xml"/><Relationship Id="rId87" Type="http://schemas.openxmlformats.org/officeDocument/2006/relationships/ctrlProp" Target="../ctrlProps/ctrlProp596.xml"/><Relationship Id="rId86" Type="http://schemas.openxmlformats.org/officeDocument/2006/relationships/ctrlProp" Target="../ctrlProps/ctrlProp595.xml"/><Relationship Id="rId85" Type="http://schemas.openxmlformats.org/officeDocument/2006/relationships/ctrlProp" Target="../ctrlProps/ctrlProp594.xml"/><Relationship Id="rId84" Type="http://schemas.openxmlformats.org/officeDocument/2006/relationships/ctrlProp" Target="../ctrlProps/ctrlProp593.xml"/><Relationship Id="rId83" Type="http://schemas.openxmlformats.org/officeDocument/2006/relationships/ctrlProp" Target="../ctrlProps/ctrlProp592.xml"/><Relationship Id="rId82" Type="http://schemas.openxmlformats.org/officeDocument/2006/relationships/ctrlProp" Target="../ctrlProps/ctrlProp591.xml"/><Relationship Id="rId81" Type="http://schemas.openxmlformats.org/officeDocument/2006/relationships/ctrlProp" Target="../ctrlProps/ctrlProp590.xml"/><Relationship Id="rId80" Type="http://schemas.openxmlformats.org/officeDocument/2006/relationships/ctrlProp" Target="../ctrlProps/ctrlProp589.xml"/><Relationship Id="rId8" Type="http://schemas.openxmlformats.org/officeDocument/2006/relationships/ctrlProp" Target="../ctrlProps/ctrlProp517.xml"/><Relationship Id="rId79" Type="http://schemas.openxmlformats.org/officeDocument/2006/relationships/ctrlProp" Target="../ctrlProps/ctrlProp588.xml"/><Relationship Id="rId78" Type="http://schemas.openxmlformats.org/officeDocument/2006/relationships/ctrlProp" Target="../ctrlProps/ctrlProp587.xml"/><Relationship Id="rId77" Type="http://schemas.openxmlformats.org/officeDocument/2006/relationships/ctrlProp" Target="../ctrlProps/ctrlProp586.xml"/><Relationship Id="rId76" Type="http://schemas.openxmlformats.org/officeDocument/2006/relationships/ctrlProp" Target="../ctrlProps/ctrlProp585.xml"/><Relationship Id="rId75" Type="http://schemas.openxmlformats.org/officeDocument/2006/relationships/ctrlProp" Target="../ctrlProps/ctrlProp584.xml"/><Relationship Id="rId74" Type="http://schemas.openxmlformats.org/officeDocument/2006/relationships/ctrlProp" Target="../ctrlProps/ctrlProp583.xml"/><Relationship Id="rId73" Type="http://schemas.openxmlformats.org/officeDocument/2006/relationships/ctrlProp" Target="../ctrlProps/ctrlProp582.xml"/><Relationship Id="rId72" Type="http://schemas.openxmlformats.org/officeDocument/2006/relationships/ctrlProp" Target="../ctrlProps/ctrlProp581.xml"/><Relationship Id="rId71" Type="http://schemas.openxmlformats.org/officeDocument/2006/relationships/ctrlProp" Target="../ctrlProps/ctrlProp580.xml"/><Relationship Id="rId70" Type="http://schemas.openxmlformats.org/officeDocument/2006/relationships/ctrlProp" Target="../ctrlProps/ctrlProp579.xml"/><Relationship Id="rId7" Type="http://schemas.openxmlformats.org/officeDocument/2006/relationships/ctrlProp" Target="../ctrlProps/ctrlProp516.xml"/><Relationship Id="rId69" Type="http://schemas.openxmlformats.org/officeDocument/2006/relationships/ctrlProp" Target="../ctrlProps/ctrlProp578.xml"/><Relationship Id="rId68" Type="http://schemas.openxmlformats.org/officeDocument/2006/relationships/ctrlProp" Target="../ctrlProps/ctrlProp577.xml"/><Relationship Id="rId67" Type="http://schemas.openxmlformats.org/officeDocument/2006/relationships/ctrlProp" Target="../ctrlProps/ctrlProp576.xml"/><Relationship Id="rId66" Type="http://schemas.openxmlformats.org/officeDocument/2006/relationships/ctrlProp" Target="../ctrlProps/ctrlProp575.xml"/><Relationship Id="rId65" Type="http://schemas.openxmlformats.org/officeDocument/2006/relationships/ctrlProp" Target="../ctrlProps/ctrlProp574.xml"/><Relationship Id="rId64" Type="http://schemas.openxmlformats.org/officeDocument/2006/relationships/ctrlProp" Target="../ctrlProps/ctrlProp573.xml"/><Relationship Id="rId63" Type="http://schemas.openxmlformats.org/officeDocument/2006/relationships/ctrlProp" Target="../ctrlProps/ctrlProp572.xml"/><Relationship Id="rId62" Type="http://schemas.openxmlformats.org/officeDocument/2006/relationships/ctrlProp" Target="../ctrlProps/ctrlProp571.xml"/><Relationship Id="rId61" Type="http://schemas.openxmlformats.org/officeDocument/2006/relationships/ctrlProp" Target="../ctrlProps/ctrlProp570.xml"/><Relationship Id="rId60" Type="http://schemas.openxmlformats.org/officeDocument/2006/relationships/ctrlProp" Target="../ctrlProps/ctrlProp569.xml"/><Relationship Id="rId6" Type="http://schemas.openxmlformats.org/officeDocument/2006/relationships/ctrlProp" Target="../ctrlProps/ctrlProp515.xml"/><Relationship Id="rId59" Type="http://schemas.openxmlformats.org/officeDocument/2006/relationships/ctrlProp" Target="../ctrlProps/ctrlProp568.xml"/><Relationship Id="rId58" Type="http://schemas.openxmlformats.org/officeDocument/2006/relationships/ctrlProp" Target="../ctrlProps/ctrlProp567.xml"/><Relationship Id="rId57" Type="http://schemas.openxmlformats.org/officeDocument/2006/relationships/ctrlProp" Target="../ctrlProps/ctrlProp566.xml"/><Relationship Id="rId56" Type="http://schemas.openxmlformats.org/officeDocument/2006/relationships/ctrlProp" Target="../ctrlProps/ctrlProp565.xml"/><Relationship Id="rId55" Type="http://schemas.openxmlformats.org/officeDocument/2006/relationships/ctrlProp" Target="../ctrlProps/ctrlProp564.xml"/><Relationship Id="rId54" Type="http://schemas.openxmlformats.org/officeDocument/2006/relationships/ctrlProp" Target="../ctrlProps/ctrlProp563.xml"/><Relationship Id="rId53" Type="http://schemas.openxmlformats.org/officeDocument/2006/relationships/ctrlProp" Target="../ctrlProps/ctrlProp562.xml"/><Relationship Id="rId52" Type="http://schemas.openxmlformats.org/officeDocument/2006/relationships/ctrlProp" Target="../ctrlProps/ctrlProp561.xml"/><Relationship Id="rId51" Type="http://schemas.openxmlformats.org/officeDocument/2006/relationships/ctrlProp" Target="../ctrlProps/ctrlProp560.xml"/><Relationship Id="rId50" Type="http://schemas.openxmlformats.org/officeDocument/2006/relationships/ctrlProp" Target="../ctrlProps/ctrlProp559.xml"/><Relationship Id="rId5" Type="http://schemas.openxmlformats.org/officeDocument/2006/relationships/ctrlProp" Target="../ctrlProps/ctrlProp514.xml"/><Relationship Id="rId49" Type="http://schemas.openxmlformats.org/officeDocument/2006/relationships/ctrlProp" Target="../ctrlProps/ctrlProp558.xml"/><Relationship Id="rId48" Type="http://schemas.openxmlformats.org/officeDocument/2006/relationships/ctrlProp" Target="../ctrlProps/ctrlProp557.xml"/><Relationship Id="rId47" Type="http://schemas.openxmlformats.org/officeDocument/2006/relationships/ctrlProp" Target="../ctrlProps/ctrlProp556.xml"/><Relationship Id="rId46" Type="http://schemas.openxmlformats.org/officeDocument/2006/relationships/ctrlProp" Target="../ctrlProps/ctrlProp555.xml"/><Relationship Id="rId45" Type="http://schemas.openxmlformats.org/officeDocument/2006/relationships/ctrlProp" Target="../ctrlProps/ctrlProp554.xml"/><Relationship Id="rId44" Type="http://schemas.openxmlformats.org/officeDocument/2006/relationships/ctrlProp" Target="../ctrlProps/ctrlProp553.xml"/><Relationship Id="rId43" Type="http://schemas.openxmlformats.org/officeDocument/2006/relationships/ctrlProp" Target="../ctrlProps/ctrlProp552.xml"/><Relationship Id="rId42" Type="http://schemas.openxmlformats.org/officeDocument/2006/relationships/ctrlProp" Target="../ctrlProps/ctrlProp551.xml"/><Relationship Id="rId41" Type="http://schemas.openxmlformats.org/officeDocument/2006/relationships/ctrlProp" Target="../ctrlProps/ctrlProp550.xml"/><Relationship Id="rId40" Type="http://schemas.openxmlformats.org/officeDocument/2006/relationships/ctrlProp" Target="../ctrlProps/ctrlProp549.xml"/><Relationship Id="rId4" Type="http://schemas.openxmlformats.org/officeDocument/2006/relationships/ctrlProp" Target="../ctrlProps/ctrlProp513.xml"/><Relationship Id="rId39" Type="http://schemas.openxmlformats.org/officeDocument/2006/relationships/ctrlProp" Target="../ctrlProps/ctrlProp548.xml"/><Relationship Id="rId38" Type="http://schemas.openxmlformats.org/officeDocument/2006/relationships/ctrlProp" Target="../ctrlProps/ctrlProp547.xml"/><Relationship Id="rId37" Type="http://schemas.openxmlformats.org/officeDocument/2006/relationships/ctrlProp" Target="../ctrlProps/ctrlProp546.xml"/><Relationship Id="rId36" Type="http://schemas.openxmlformats.org/officeDocument/2006/relationships/ctrlProp" Target="../ctrlProps/ctrlProp545.xml"/><Relationship Id="rId35" Type="http://schemas.openxmlformats.org/officeDocument/2006/relationships/ctrlProp" Target="../ctrlProps/ctrlProp544.xml"/><Relationship Id="rId34" Type="http://schemas.openxmlformats.org/officeDocument/2006/relationships/ctrlProp" Target="../ctrlProps/ctrlProp543.xml"/><Relationship Id="rId33" Type="http://schemas.openxmlformats.org/officeDocument/2006/relationships/ctrlProp" Target="../ctrlProps/ctrlProp542.xml"/><Relationship Id="rId32" Type="http://schemas.openxmlformats.org/officeDocument/2006/relationships/ctrlProp" Target="../ctrlProps/ctrlProp541.xml"/><Relationship Id="rId31" Type="http://schemas.openxmlformats.org/officeDocument/2006/relationships/ctrlProp" Target="../ctrlProps/ctrlProp540.xml"/><Relationship Id="rId30" Type="http://schemas.openxmlformats.org/officeDocument/2006/relationships/ctrlProp" Target="../ctrlProps/ctrlProp539.xml"/><Relationship Id="rId3" Type="http://schemas.openxmlformats.org/officeDocument/2006/relationships/ctrlProp" Target="../ctrlProps/ctrlProp512.xml"/><Relationship Id="rId29" Type="http://schemas.openxmlformats.org/officeDocument/2006/relationships/ctrlProp" Target="../ctrlProps/ctrlProp538.xml"/><Relationship Id="rId28" Type="http://schemas.openxmlformats.org/officeDocument/2006/relationships/ctrlProp" Target="../ctrlProps/ctrlProp537.xml"/><Relationship Id="rId27" Type="http://schemas.openxmlformats.org/officeDocument/2006/relationships/ctrlProp" Target="../ctrlProps/ctrlProp536.xml"/><Relationship Id="rId26" Type="http://schemas.openxmlformats.org/officeDocument/2006/relationships/ctrlProp" Target="../ctrlProps/ctrlProp535.xml"/><Relationship Id="rId25" Type="http://schemas.openxmlformats.org/officeDocument/2006/relationships/ctrlProp" Target="../ctrlProps/ctrlProp534.xml"/><Relationship Id="rId24" Type="http://schemas.openxmlformats.org/officeDocument/2006/relationships/ctrlProp" Target="../ctrlProps/ctrlProp533.xml"/><Relationship Id="rId23" Type="http://schemas.openxmlformats.org/officeDocument/2006/relationships/ctrlProp" Target="../ctrlProps/ctrlProp532.xml"/><Relationship Id="rId22" Type="http://schemas.openxmlformats.org/officeDocument/2006/relationships/ctrlProp" Target="../ctrlProps/ctrlProp531.xml"/><Relationship Id="rId21" Type="http://schemas.openxmlformats.org/officeDocument/2006/relationships/ctrlProp" Target="../ctrlProps/ctrlProp530.xml"/><Relationship Id="rId20" Type="http://schemas.openxmlformats.org/officeDocument/2006/relationships/ctrlProp" Target="../ctrlProps/ctrlProp529.xml"/><Relationship Id="rId2" Type="http://schemas.openxmlformats.org/officeDocument/2006/relationships/vmlDrawing" Target="../drawings/vmlDrawing8.vml"/><Relationship Id="rId19" Type="http://schemas.openxmlformats.org/officeDocument/2006/relationships/ctrlProp" Target="../ctrlProps/ctrlProp528.xml"/><Relationship Id="rId18" Type="http://schemas.openxmlformats.org/officeDocument/2006/relationships/ctrlProp" Target="../ctrlProps/ctrlProp527.xml"/><Relationship Id="rId17" Type="http://schemas.openxmlformats.org/officeDocument/2006/relationships/ctrlProp" Target="../ctrlProps/ctrlProp526.xml"/><Relationship Id="rId16" Type="http://schemas.openxmlformats.org/officeDocument/2006/relationships/ctrlProp" Target="../ctrlProps/ctrlProp525.xml"/><Relationship Id="rId158" Type="http://schemas.openxmlformats.org/officeDocument/2006/relationships/ctrlProp" Target="../ctrlProps/ctrlProp667.xml"/><Relationship Id="rId157" Type="http://schemas.openxmlformats.org/officeDocument/2006/relationships/ctrlProp" Target="../ctrlProps/ctrlProp666.xml"/><Relationship Id="rId156" Type="http://schemas.openxmlformats.org/officeDocument/2006/relationships/ctrlProp" Target="../ctrlProps/ctrlProp665.xml"/><Relationship Id="rId155" Type="http://schemas.openxmlformats.org/officeDocument/2006/relationships/ctrlProp" Target="../ctrlProps/ctrlProp664.xml"/><Relationship Id="rId154" Type="http://schemas.openxmlformats.org/officeDocument/2006/relationships/ctrlProp" Target="../ctrlProps/ctrlProp663.xml"/><Relationship Id="rId153" Type="http://schemas.openxmlformats.org/officeDocument/2006/relationships/ctrlProp" Target="../ctrlProps/ctrlProp662.xml"/><Relationship Id="rId152" Type="http://schemas.openxmlformats.org/officeDocument/2006/relationships/ctrlProp" Target="../ctrlProps/ctrlProp661.xml"/><Relationship Id="rId151" Type="http://schemas.openxmlformats.org/officeDocument/2006/relationships/ctrlProp" Target="../ctrlProps/ctrlProp660.xml"/><Relationship Id="rId150" Type="http://schemas.openxmlformats.org/officeDocument/2006/relationships/ctrlProp" Target="../ctrlProps/ctrlProp659.xml"/><Relationship Id="rId15" Type="http://schemas.openxmlformats.org/officeDocument/2006/relationships/ctrlProp" Target="../ctrlProps/ctrlProp524.xml"/><Relationship Id="rId149" Type="http://schemas.openxmlformats.org/officeDocument/2006/relationships/ctrlProp" Target="../ctrlProps/ctrlProp658.xml"/><Relationship Id="rId148" Type="http://schemas.openxmlformats.org/officeDocument/2006/relationships/ctrlProp" Target="../ctrlProps/ctrlProp657.xml"/><Relationship Id="rId147" Type="http://schemas.openxmlformats.org/officeDocument/2006/relationships/ctrlProp" Target="../ctrlProps/ctrlProp656.xml"/><Relationship Id="rId146" Type="http://schemas.openxmlformats.org/officeDocument/2006/relationships/ctrlProp" Target="../ctrlProps/ctrlProp655.xml"/><Relationship Id="rId145" Type="http://schemas.openxmlformats.org/officeDocument/2006/relationships/ctrlProp" Target="../ctrlProps/ctrlProp654.xml"/><Relationship Id="rId144" Type="http://schemas.openxmlformats.org/officeDocument/2006/relationships/ctrlProp" Target="../ctrlProps/ctrlProp653.xml"/><Relationship Id="rId143" Type="http://schemas.openxmlformats.org/officeDocument/2006/relationships/ctrlProp" Target="../ctrlProps/ctrlProp652.xml"/><Relationship Id="rId142" Type="http://schemas.openxmlformats.org/officeDocument/2006/relationships/ctrlProp" Target="../ctrlProps/ctrlProp651.xml"/><Relationship Id="rId141" Type="http://schemas.openxmlformats.org/officeDocument/2006/relationships/ctrlProp" Target="../ctrlProps/ctrlProp650.xml"/><Relationship Id="rId140" Type="http://schemas.openxmlformats.org/officeDocument/2006/relationships/ctrlProp" Target="../ctrlProps/ctrlProp649.xml"/><Relationship Id="rId14" Type="http://schemas.openxmlformats.org/officeDocument/2006/relationships/ctrlProp" Target="../ctrlProps/ctrlProp523.xml"/><Relationship Id="rId139" Type="http://schemas.openxmlformats.org/officeDocument/2006/relationships/ctrlProp" Target="../ctrlProps/ctrlProp648.xml"/><Relationship Id="rId138" Type="http://schemas.openxmlformats.org/officeDocument/2006/relationships/ctrlProp" Target="../ctrlProps/ctrlProp647.xml"/><Relationship Id="rId137" Type="http://schemas.openxmlformats.org/officeDocument/2006/relationships/ctrlProp" Target="../ctrlProps/ctrlProp646.xml"/><Relationship Id="rId136" Type="http://schemas.openxmlformats.org/officeDocument/2006/relationships/ctrlProp" Target="../ctrlProps/ctrlProp645.xml"/><Relationship Id="rId135" Type="http://schemas.openxmlformats.org/officeDocument/2006/relationships/ctrlProp" Target="../ctrlProps/ctrlProp644.xml"/><Relationship Id="rId134" Type="http://schemas.openxmlformats.org/officeDocument/2006/relationships/ctrlProp" Target="../ctrlProps/ctrlProp643.xml"/><Relationship Id="rId133" Type="http://schemas.openxmlformats.org/officeDocument/2006/relationships/ctrlProp" Target="../ctrlProps/ctrlProp642.xml"/><Relationship Id="rId132" Type="http://schemas.openxmlformats.org/officeDocument/2006/relationships/ctrlProp" Target="../ctrlProps/ctrlProp641.xml"/><Relationship Id="rId131" Type="http://schemas.openxmlformats.org/officeDocument/2006/relationships/ctrlProp" Target="../ctrlProps/ctrlProp640.xml"/><Relationship Id="rId130" Type="http://schemas.openxmlformats.org/officeDocument/2006/relationships/ctrlProp" Target="../ctrlProps/ctrlProp639.xml"/><Relationship Id="rId13" Type="http://schemas.openxmlformats.org/officeDocument/2006/relationships/ctrlProp" Target="../ctrlProps/ctrlProp522.xml"/><Relationship Id="rId129" Type="http://schemas.openxmlformats.org/officeDocument/2006/relationships/ctrlProp" Target="../ctrlProps/ctrlProp638.xml"/><Relationship Id="rId128" Type="http://schemas.openxmlformats.org/officeDocument/2006/relationships/ctrlProp" Target="../ctrlProps/ctrlProp637.xml"/><Relationship Id="rId127" Type="http://schemas.openxmlformats.org/officeDocument/2006/relationships/ctrlProp" Target="../ctrlProps/ctrlProp636.xml"/><Relationship Id="rId126" Type="http://schemas.openxmlformats.org/officeDocument/2006/relationships/ctrlProp" Target="../ctrlProps/ctrlProp635.xml"/><Relationship Id="rId125" Type="http://schemas.openxmlformats.org/officeDocument/2006/relationships/ctrlProp" Target="../ctrlProps/ctrlProp634.xml"/><Relationship Id="rId124" Type="http://schemas.openxmlformats.org/officeDocument/2006/relationships/ctrlProp" Target="../ctrlProps/ctrlProp633.xml"/><Relationship Id="rId123" Type="http://schemas.openxmlformats.org/officeDocument/2006/relationships/ctrlProp" Target="../ctrlProps/ctrlProp632.xml"/><Relationship Id="rId122" Type="http://schemas.openxmlformats.org/officeDocument/2006/relationships/ctrlProp" Target="../ctrlProps/ctrlProp631.xml"/><Relationship Id="rId121" Type="http://schemas.openxmlformats.org/officeDocument/2006/relationships/ctrlProp" Target="../ctrlProps/ctrlProp630.xml"/><Relationship Id="rId120" Type="http://schemas.openxmlformats.org/officeDocument/2006/relationships/ctrlProp" Target="../ctrlProps/ctrlProp629.xml"/><Relationship Id="rId12" Type="http://schemas.openxmlformats.org/officeDocument/2006/relationships/ctrlProp" Target="../ctrlProps/ctrlProp521.xml"/><Relationship Id="rId119" Type="http://schemas.openxmlformats.org/officeDocument/2006/relationships/ctrlProp" Target="../ctrlProps/ctrlProp628.xml"/><Relationship Id="rId118" Type="http://schemas.openxmlformats.org/officeDocument/2006/relationships/ctrlProp" Target="../ctrlProps/ctrlProp627.xml"/><Relationship Id="rId117" Type="http://schemas.openxmlformats.org/officeDocument/2006/relationships/ctrlProp" Target="../ctrlProps/ctrlProp626.xml"/><Relationship Id="rId116" Type="http://schemas.openxmlformats.org/officeDocument/2006/relationships/ctrlProp" Target="../ctrlProps/ctrlProp625.xml"/><Relationship Id="rId115" Type="http://schemas.openxmlformats.org/officeDocument/2006/relationships/ctrlProp" Target="../ctrlProps/ctrlProp624.xml"/><Relationship Id="rId114" Type="http://schemas.openxmlformats.org/officeDocument/2006/relationships/ctrlProp" Target="../ctrlProps/ctrlProp623.xml"/><Relationship Id="rId113" Type="http://schemas.openxmlformats.org/officeDocument/2006/relationships/ctrlProp" Target="../ctrlProps/ctrlProp622.xml"/><Relationship Id="rId112" Type="http://schemas.openxmlformats.org/officeDocument/2006/relationships/ctrlProp" Target="../ctrlProps/ctrlProp621.xml"/><Relationship Id="rId111" Type="http://schemas.openxmlformats.org/officeDocument/2006/relationships/ctrlProp" Target="../ctrlProps/ctrlProp620.xml"/><Relationship Id="rId110" Type="http://schemas.openxmlformats.org/officeDocument/2006/relationships/ctrlProp" Target="../ctrlProps/ctrlProp619.xml"/><Relationship Id="rId11" Type="http://schemas.openxmlformats.org/officeDocument/2006/relationships/ctrlProp" Target="../ctrlProps/ctrlProp520.xml"/><Relationship Id="rId109" Type="http://schemas.openxmlformats.org/officeDocument/2006/relationships/ctrlProp" Target="../ctrlProps/ctrlProp618.xml"/><Relationship Id="rId108" Type="http://schemas.openxmlformats.org/officeDocument/2006/relationships/ctrlProp" Target="../ctrlProps/ctrlProp617.xml"/><Relationship Id="rId107" Type="http://schemas.openxmlformats.org/officeDocument/2006/relationships/ctrlProp" Target="../ctrlProps/ctrlProp616.xml"/><Relationship Id="rId106" Type="http://schemas.openxmlformats.org/officeDocument/2006/relationships/ctrlProp" Target="../ctrlProps/ctrlProp615.xml"/><Relationship Id="rId105" Type="http://schemas.openxmlformats.org/officeDocument/2006/relationships/ctrlProp" Target="../ctrlProps/ctrlProp614.xml"/><Relationship Id="rId104" Type="http://schemas.openxmlformats.org/officeDocument/2006/relationships/ctrlProp" Target="../ctrlProps/ctrlProp613.xml"/><Relationship Id="rId103" Type="http://schemas.openxmlformats.org/officeDocument/2006/relationships/ctrlProp" Target="../ctrlProps/ctrlProp612.xml"/><Relationship Id="rId102" Type="http://schemas.openxmlformats.org/officeDocument/2006/relationships/ctrlProp" Target="../ctrlProps/ctrlProp611.xml"/><Relationship Id="rId101" Type="http://schemas.openxmlformats.org/officeDocument/2006/relationships/ctrlProp" Target="../ctrlProps/ctrlProp610.xml"/><Relationship Id="rId100" Type="http://schemas.openxmlformats.org/officeDocument/2006/relationships/ctrlProp" Target="../ctrlProps/ctrlProp609.xml"/><Relationship Id="rId10" Type="http://schemas.openxmlformats.org/officeDocument/2006/relationships/ctrlProp" Target="../ctrlProps/ctrlProp519.xml"/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74.xml"/><Relationship Id="rId80" Type="http://schemas.openxmlformats.org/officeDocument/2006/relationships/ctrlProp" Target="../ctrlProps/ctrlProp745.xml"/><Relationship Id="rId8" Type="http://schemas.openxmlformats.org/officeDocument/2006/relationships/ctrlProp" Target="../ctrlProps/ctrlProp673.xml"/><Relationship Id="rId79" Type="http://schemas.openxmlformats.org/officeDocument/2006/relationships/ctrlProp" Target="../ctrlProps/ctrlProp744.xml"/><Relationship Id="rId78" Type="http://schemas.openxmlformats.org/officeDocument/2006/relationships/ctrlProp" Target="../ctrlProps/ctrlProp743.xml"/><Relationship Id="rId77" Type="http://schemas.openxmlformats.org/officeDocument/2006/relationships/ctrlProp" Target="../ctrlProps/ctrlProp742.xml"/><Relationship Id="rId76" Type="http://schemas.openxmlformats.org/officeDocument/2006/relationships/ctrlProp" Target="../ctrlProps/ctrlProp741.xml"/><Relationship Id="rId75" Type="http://schemas.openxmlformats.org/officeDocument/2006/relationships/ctrlProp" Target="../ctrlProps/ctrlProp740.xml"/><Relationship Id="rId74" Type="http://schemas.openxmlformats.org/officeDocument/2006/relationships/ctrlProp" Target="../ctrlProps/ctrlProp739.xml"/><Relationship Id="rId73" Type="http://schemas.openxmlformats.org/officeDocument/2006/relationships/ctrlProp" Target="../ctrlProps/ctrlProp738.xml"/><Relationship Id="rId72" Type="http://schemas.openxmlformats.org/officeDocument/2006/relationships/ctrlProp" Target="../ctrlProps/ctrlProp737.xml"/><Relationship Id="rId71" Type="http://schemas.openxmlformats.org/officeDocument/2006/relationships/ctrlProp" Target="../ctrlProps/ctrlProp736.xml"/><Relationship Id="rId70" Type="http://schemas.openxmlformats.org/officeDocument/2006/relationships/ctrlProp" Target="../ctrlProps/ctrlProp735.xml"/><Relationship Id="rId7" Type="http://schemas.openxmlformats.org/officeDocument/2006/relationships/ctrlProp" Target="../ctrlProps/ctrlProp672.xml"/><Relationship Id="rId69" Type="http://schemas.openxmlformats.org/officeDocument/2006/relationships/ctrlProp" Target="../ctrlProps/ctrlProp734.xml"/><Relationship Id="rId68" Type="http://schemas.openxmlformats.org/officeDocument/2006/relationships/ctrlProp" Target="../ctrlProps/ctrlProp733.xml"/><Relationship Id="rId67" Type="http://schemas.openxmlformats.org/officeDocument/2006/relationships/ctrlProp" Target="../ctrlProps/ctrlProp732.xml"/><Relationship Id="rId66" Type="http://schemas.openxmlformats.org/officeDocument/2006/relationships/ctrlProp" Target="../ctrlProps/ctrlProp731.xml"/><Relationship Id="rId65" Type="http://schemas.openxmlformats.org/officeDocument/2006/relationships/ctrlProp" Target="../ctrlProps/ctrlProp730.xml"/><Relationship Id="rId64" Type="http://schemas.openxmlformats.org/officeDocument/2006/relationships/ctrlProp" Target="../ctrlProps/ctrlProp729.xml"/><Relationship Id="rId63" Type="http://schemas.openxmlformats.org/officeDocument/2006/relationships/ctrlProp" Target="../ctrlProps/ctrlProp728.xml"/><Relationship Id="rId62" Type="http://schemas.openxmlformats.org/officeDocument/2006/relationships/ctrlProp" Target="../ctrlProps/ctrlProp727.xml"/><Relationship Id="rId61" Type="http://schemas.openxmlformats.org/officeDocument/2006/relationships/ctrlProp" Target="../ctrlProps/ctrlProp726.xml"/><Relationship Id="rId60" Type="http://schemas.openxmlformats.org/officeDocument/2006/relationships/ctrlProp" Target="../ctrlProps/ctrlProp725.xml"/><Relationship Id="rId6" Type="http://schemas.openxmlformats.org/officeDocument/2006/relationships/ctrlProp" Target="../ctrlProps/ctrlProp671.xml"/><Relationship Id="rId59" Type="http://schemas.openxmlformats.org/officeDocument/2006/relationships/ctrlProp" Target="../ctrlProps/ctrlProp724.xml"/><Relationship Id="rId58" Type="http://schemas.openxmlformats.org/officeDocument/2006/relationships/ctrlProp" Target="../ctrlProps/ctrlProp723.xml"/><Relationship Id="rId57" Type="http://schemas.openxmlformats.org/officeDocument/2006/relationships/ctrlProp" Target="../ctrlProps/ctrlProp722.xml"/><Relationship Id="rId56" Type="http://schemas.openxmlformats.org/officeDocument/2006/relationships/ctrlProp" Target="../ctrlProps/ctrlProp721.xml"/><Relationship Id="rId55" Type="http://schemas.openxmlformats.org/officeDocument/2006/relationships/ctrlProp" Target="../ctrlProps/ctrlProp720.xml"/><Relationship Id="rId54" Type="http://schemas.openxmlformats.org/officeDocument/2006/relationships/ctrlProp" Target="../ctrlProps/ctrlProp719.xml"/><Relationship Id="rId53" Type="http://schemas.openxmlformats.org/officeDocument/2006/relationships/ctrlProp" Target="../ctrlProps/ctrlProp718.xml"/><Relationship Id="rId52" Type="http://schemas.openxmlformats.org/officeDocument/2006/relationships/ctrlProp" Target="../ctrlProps/ctrlProp717.xml"/><Relationship Id="rId51" Type="http://schemas.openxmlformats.org/officeDocument/2006/relationships/ctrlProp" Target="../ctrlProps/ctrlProp716.xml"/><Relationship Id="rId50" Type="http://schemas.openxmlformats.org/officeDocument/2006/relationships/ctrlProp" Target="../ctrlProps/ctrlProp715.xml"/><Relationship Id="rId5" Type="http://schemas.openxmlformats.org/officeDocument/2006/relationships/ctrlProp" Target="../ctrlProps/ctrlProp670.xml"/><Relationship Id="rId49" Type="http://schemas.openxmlformats.org/officeDocument/2006/relationships/ctrlProp" Target="../ctrlProps/ctrlProp714.xml"/><Relationship Id="rId48" Type="http://schemas.openxmlformats.org/officeDocument/2006/relationships/ctrlProp" Target="../ctrlProps/ctrlProp713.xml"/><Relationship Id="rId47" Type="http://schemas.openxmlformats.org/officeDocument/2006/relationships/ctrlProp" Target="../ctrlProps/ctrlProp712.xml"/><Relationship Id="rId46" Type="http://schemas.openxmlformats.org/officeDocument/2006/relationships/ctrlProp" Target="../ctrlProps/ctrlProp711.xml"/><Relationship Id="rId45" Type="http://schemas.openxmlformats.org/officeDocument/2006/relationships/ctrlProp" Target="../ctrlProps/ctrlProp710.xml"/><Relationship Id="rId44" Type="http://schemas.openxmlformats.org/officeDocument/2006/relationships/ctrlProp" Target="../ctrlProps/ctrlProp709.xml"/><Relationship Id="rId43" Type="http://schemas.openxmlformats.org/officeDocument/2006/relationships/ctrlProp" Target="../ctrlProps/ctrlProp708.xml"/><Relationship Id="rId42" Type="http://schemas.openxmlformats.org/officeDocument/2006/relationships/ctrlProp" Target="../ctrlProps/ctrlProp707.xml"/><Relationship Id="rId41" Type="http://schemas.openxmlformats.org/officeDocument/2006/relationships/ctrlProp" Target="../ctrlProps/ctrlProp706.xml"/><Relationship Id="rId40" Type="http://schemas.openxmlformats.org/officeDocument/2006/relationships/ctrlProp" Target="../ctrlProps/ctrlProp705.xml"/><Relationship Id="rId4" Type="http://schemas.openxmlformats.org/officeDocument/2006/relationships/ctrlProp" Target="../ctrlProps/ctrlProp669.xml"/><Relationship Id="rId39" Type="http://schemas.openxmlformats.org/officeDocument/2006/relationships/ctrlProp" Target="../ctrlProps/ctrlProp704.xml"/><Relationship Id="rId38" Type="http://schemas.openxmlformats.org/officeDocument/2006/relationships/ctrlProp" Target="../ctrlProps/ctrlProp703.xml"/><Relationship Id="rId37" Type="http://schemas.openxmlformats.org/officeDocument/2006/relationships/ctrlProp" Target="../ctrlProps/ctrlProp702.xml"/><Relationship Id="rId36" Type="http://schemas.openxmlformats.org/officeDocument/2006/relationships/ctrlProp" Target="../ctrlProps/ctrlProp701.xml"/><Relationship Id="rId35" Type="http://schemas.openxmlformats.org/officeDocument/2006/relationships/ctrlProp" Target="../ctrlProps/ctrlProp700.xml"/><Relationship Id="rId34" Type="http://schemas.openxmlformats.org/officeDocument/2006/relationships/ctrlProp" Target="../ctrlProps/ctrlProp699.xml"/><Relationship Id="rId33" Type="http://schemas.openxmlformats.org/officeDocument/2006/relationships/ctrlProp" Target="../ctrlProps/ctrlProp698.xml"/><Relationship Id="rId32" Type="http://schemas.openxmlformats.org/officeDocument/2006/relationships/ctrlProp" Target="../ctrlProps/ctrlProp697.xml"/><Relationship Id="rId31" Type="http://schemas.openxmlformats.org/officeDocument/2006/relationships/ctrlProp" Target="../ctrlProps/ctrlProp696.xml"/><Relationship Id="rId30" Type="http://schemas.openxmlformats.org/officeDocument/2006/relationships/ctrlProp" Target="../ctrlProps/ctrlProp695.xml"/><Relationship Id="rId3" Type="http://schemas.openxmlformats.org/officeDocument/2006/relationships/ctrlProp" Target="../ctrlProps/ctrlProp668.xml"/><Relationship Id="rId29" Type="http://schemas.openxmlformats.org/officeDocument/2006/relationships/ctrlProp" Target="../ctrlProps/ctrlProp694.xml"/><Relationship Id="rId28" Type="http://schemas.openxmlformats.org/officeDocument/2006/relationships/ctrlProp" Target="../ctrlProps/ctrlProp693.xml"/><Relationship Id="rId27" Type="http://schemas.openxmlformats.org/officeDocument/2006/relationships/ctrlProp" Target="../ctrlProps/ctrlProp692.xml"/><Relationship Id="rId26" Type="http://schemas.openxmlformats.org/officeDocument/2006/relationships/ctrlProp" Target="../ctrlProps/ctrlProp691.xml"/><Relationship Id="rId25" Type="http://schemas.openxmlformats.org/officeDocument/2006/relationships/ctrlProp" Target="../ctrlProps/ctrlProp690.xml"/><Relationship Id="rId24" Type="http://schemas.openxmlformats.org/officeDocument/2006/relationships/ctrlProp" Target="../ctrlProps/ctrlProp689.xml"/><Relationship Id="rId23" Type="http://schemas.openxmlformats.org/officeDocument/2006/relationships/ctrlProp" Target="../ctrlProps/ctrlProp688.xml"/><Relationship Id="rId22" Type="http://schemas.openxmlformats.org/officeDocument/2006/relationships/ctrlProp" Target="../ctrlProps/ctrlProp687.xml"/><Relationship Id="rId21" Type="http://schemas.openxmlformats.org/officeDocument/2006/relationships/ctrlProp" Target="../ctrlProps/ctrlProp686.xml"/><Relationship Id="rId20" Type="http://schemas.openxmlformats.org/officeDocument/2006/relationships/ctrlProp" Target="../ctrlProps/ctrlProp685.xml"/><Relationship Id="rId2" Type="http://schemas.openxmlformats.org/officeDocument/2006/relationships/vmlDrawing" Target="../drawings/vmlDrawing9.vml"/><Relationship Id="rId19" Type="http://schemas.openxmlformats.org/officeDocument/2006/relationships/ctrlProp" Target="../ctrlProps/ctrlProp684.xml"/><Relationship Id="rId18" Type="http://schemas.openxmlformats.org/officeDocument/2006/relationships/ctrlProp" Target="../ctrlProps/ctrlProp683.xml"/><Relationship Id="rId17" Type="http://schemas.openxmlformats.org/officeDocument/2006/relationships/ctrlProp" Target="../ctrlProps/ctrlProp682.xml"/><Relationship Id="rId16" Type="http://schemas.openxmlformats.org/officeDocument/2006/relationships/ctrlProp" Target="../ctrlProps/ctrlProp681.xml"/><Relationship Id="rId15" Type="http://schemas.openxmlformats.org/officeDocument/2006/relationships/ctrlProp" Target="../ctrlProps/ctrlProp680.xml"/><Relationship Id="rId14" Type="http://schemas.openxmlformats.org/officeDocument/2006/relationships/ctrlProp" Target="../ctrlProps/ctrlProp679.xml"/><Relationship Id="rId13" Type="http://schemas.openxmlformats.org/officeDocument/2006/relationships/ctrlProp" Target="../ctrlProps/ctrlProp678.xml"/><Relationship Id="rId12" Type="http://schemas.openxmlformats.org/officeDocument/2006/relationships/ctrlProp" Target="../ctrlProps/ctrlProp677.xml"/><Relationship Id="rId11" Type="http://schemas.openxmlformats.org/officeDocument/2006/relationships/ctrlProp" Target="../ctrlProps/ctrlProp676.xml"/><Relationship Id="rId10" Type="http://schemas.openxmlformats.org/officeDocument/2006/relationships/ctrlProp" Target="../ctrlProps/ctrlProp675.xml"/><Relationship Id="rId1" Type="http://schemas.openxmlformats.org/officeDocument/2006/relationships/drawing" Target="../drawings/drawing1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28.xml"/><Relationship Id="rId80" Type="http://schemas.openxmlformats.org/officeDocument/2006/relationships/ctrlProp" Target="../ctrlProps/ctrlProp199.xml"/><Relationship Id="rId8" Type="http://schemas.openxmlformats.org/officeDocument/2006/relationships/ctrlProp" Target="../ctrlProps/ctrlProp127.xml"/><Relationship Id="rId79" Type="http://schemas.openxmlformats.org/officeDocument/2006/relationships/ctrlProp" Target="../ctrlProps/ctrlProp198.xml"/><Relationship Id="rId78" Type="http://schemas.openxmlformats.org/officeDocument/2006/relationships/ctrlProp" Target="../ctrlProps/ctrlProp197.xml"/><Relationship Id="rId77" Type="http://schemas.openxmlformats.org/officeDocument/2006/relationships/ctrlProp" Target="../ctrlProps/ctrlProp196.xml"/><Relationship Id="rId76" Type="http://schemas.openxmlformats.org/officeDocument/2006/relationships/ctrlProp" Target="../ctrlProps/ctrlProp195.xml"/><Relationship Id="rId75" Type="http://schemas.openxmlformats.org/officeDocument/2006/relationships/ctrlProp" Target="../ctrlProps/ctrlProp194.xml"/><Relationship Id="rId74" Type="http://schemas.openxmlformats.org/officeDocument/2006/relationships/ctrlProp" Target="../ctrlProps/ctrlProp193.xml"/><Relationship Id="rId73" Type="http://schemas.openxmlformats.org/officeDocument/2006/relationships/ctrlProp" Target="../ctrlProps/ctrlProp192.xml"/><Relationship Id="rId72" Type="http://schemas.openxmlformats.org/officeDocument/2006/relationships/ctrlProp" Target="../ctrlProps/ctrlProp191.xml"/><Relationship Id="rId71" Type="http://schemas.openxmlformats.org/officeDocument/2006/relationships/ctrlProp" Target="../ctrlProps/ctrlProp190.xml"/><Relationship Id="rId70" Type="http://schemas.openxmlformats.org/officeDocument/2006/relationships/ctrlProp" Target="../ctrlProps/ctrlProp189.xml"/><Relationship Id="rId7" Type="http://schemas.openxmlformats.org/officeDocument/2006/relationships/ctrlProp" Target="../ctrlProps/ctrlProp126.xml"/><Relationship Id="rId69" Type="http://schemas.openxmlformats.org/officeDocument/2006/relationships/ctrlProp" Target="../ctrlProps/ctrlProp188.xml"/><Relationship Id="rId68" Type="http://schemas.openxmlformats.org/officeDocument/2006/relationships/ctrlProp" Target="../ctrlProps/ctrlProp187.xml"/><Relationship Id="rId67" Type="http://schemas.openxmlformats.org/officeDocument/2006/relationships/ctrlProp" Target="../ctrlProps/ctrlProp186.xml"/><Relationship Id="rId66" Type="http://schemas.openxmlformats.org/officeDocument/2006/relationships/ctrlProp" Target="../ctrlProps/ctrlProp185.xml"/><Relationship Id="rId65" Type="http://schemas.openxmlformats.org/officeDocument/2006/relationships/ctrlProp" Target="../ctrlProps/ctrlProp184.xml"/><Relationship Id="rId64" Type="http://schemas.openxmlformats.org/officeDocument/2006/relationships/ctrlProp" Target="../ctrlProps/ctrlProp183.xml"/><Relationship Id="rId63" Type="http://schemas.openxmlformats.org/officeDocument/2006/relationships/ctrlProp" Target="../ctrlProps/ctrlProp182.xml"/><Relationship Id="rId62" Type="http://schemas.openxmlformats.org/officeDocument/2006/relationships/ctrlProp" Target="../ctrlProps/ctrlProp181.xml"/><Relationship Id="rId61" Type="http://schemas.openxmlformats.org/officeDocument/2006/relationships/ctrlProp" Target="../ctrlProps/ctrlProp180.xml"/><Relationship Id="rId60" Type="http://schemas.openxmlformats.org/officeDocument/2006/relationships/ctrlProp" Target="../ctrlProps/ctrlProp179.xml"/><Relationship Id="rId6" Type="http://schemas.openxmlformats.org/officeDocument/2006/relationships/ctrlProp" Target="../ctrlProps/ctrlProp125.xml"/><Relationship Id="rId59" Type="http://schemas.openxmlformats.org/officeDocument/2006/relationships/ctrlProp" Target="../ctrlProps/ctrlProp178.xml"/><Relationship Id="rId58" Type="http://schemas.openxmlformats.org/officeDocument/2006/relationships/ctrlProp" Target="../ctrlProps/ctrlProp177.xml"/><Relationship Id="rId57" Type="http://schemas.openxmlformats.org/officeDocument/2006/relationships/ctrlProp" Target="../ctrlProps/ctrlProp176.xml"/><Relationship Id="rId56" Type="http://schemas.openxmlformats.org/officeDocument/2006/relationships/ctrlProp" Target="../ctrlProps/ctrlProp175.xml"/><Relationship Id="rId55" Type="http://schemas.openxmlformats.org/officeDocument/2006/relationships/ctrlProp" Target="../ctrlProps/ctrlProp174.xml"/><Relationship Id="rId54" Type="http://schemas.openxmlformats.org/officeDocument/2006/relationships/ctrlProp" Target="../ctrlProps/ctrlProp173.xml"/><Relationship Id="rId53" Type="http://schemas.openxmlformats.org/officeDocument/2006/relationships/ctrlProp" Target="../ctrlProps/ctrlProp172.xml"/><Relationship Id="rId52" Type="http://schemas.openxmlformats.org/officeDocument/2006/relationships/ctrlProp" Target="../ctrlProps/ctrlProp171.xml"/><Relationship Id="rId51" Type="http://schemas.openxmlformats.org/officeDocument/2006/relationships/ctrlProp" Target="../ctrlProps/ctrlProp170.xml"/><Relationship Id="rId50" Type="http://schemas.openxmlformats.org/officeDocument/2006/relationships/ctrlProp" Target="../ctrlProps/ctrlProp169.xml"/><Relationship Id="rId5" Type="http://schemas.openxmlformats.org/officeDocument/2006/relationships/ctrlProp" Target="../ctrlProps/ctrlProp124.xml"/><Relationship Id="rId49" Type="http://schemas.openxmlformats.org/officeDocument/2006/relationships/ctrlProp" Target="../ctrlProps/ctrlProp168.xml"/><Relationship Id="rId48" Type="http://schemas.openxmlformats.org/officeDocument/2006/relationships/ctrlProp" Target="../ctrlProps/ctrlProp167.xml"/><Relationship Id="rId47" Type="http://schemas.openxmlformats.org/officeDocument/2006/relationships/ctrlProp" Target="../ctrlProps/ctrlProp166.xml"/><Relationship Id="rId46" Type="http://schemas.openxmlformats.org/officeDocument/2006/relationships/ctrlProp" Target="../ctrlProps/ctrlProp165.xml"/><Relationship Id="rId45" Type="http://schemas.openxmlformats.org/officeDocument/2006/relationships/ctrlProp" Target="../ctrlProps/ctrlProp164.xml"/><Relationship Id="rId44" Type="http://schemas.openxmlformats.org/officeDocument/2006/relationships/ctrlProp" Target="../ctrlProps/ctrlProp163.xml"/><Relationship Id="rId43" Type="http://schemas.openxmlformats.org/officeDocument/2006/relationships/ctrlProp" Target="../ctrlProps/ctrlProp162.xml"/><Relationship Id="rId42" Type="http://schemas.openxmlformats.org/officeDocument/2006/relationships/ctrlProp" Target="../ctrlProps/ctrlProp161.xml"/><Relationship Id="rId41" Type="http://schemas.openxmlformats.org/officeDocument/2006/relationships/ctrlProp" Target="../ctrlProps/ctrlProp160.xml"/><Relationship Id="rId40" Type="http://schemas.openxmlformats.org/officeDocument/2006/relationships/ctrlProp" Target="../ctrlProps/ctrlProp159.xml"/><Relationship Id="rId4" Type="http://schemas.openxmlformats.org/officeDocument/2006/relationships/ctrlProp" Target="../ctrlProps/ctrlProp123.xml"/><Relationship Id="rId39" Type="http://schemas.openxmlformats.org/officeDocument/2006/relationships/ctrlProp" Target="../ctrlProps/ctrlProp158.xml"/><Relationship Id="rId38" Type="http://schemas.openxmlformats.org/officeDocument/2006/relationships/ctrlProp" Target="../ctrlProps/ctrlProp157.xml"/><Relationship Id="rId37" Type="http://schemas.openxmlformats.org/officeDocument/2006/relationships/ctrlProp" Target="../ctrlProps/ctrlProp156.xml"/><Relationship Id="rId36" Type="http://schemas.openxmlformats.org/officeDocument/2006/relationships/ctrlProp" Target="../ctrlProps/ctrlProp155.xml"/><Relationship Id="rId35" Type="http://schemas.openxmlformats.org/officeDocument/2006/relationships/ctrlProp" Target="../ctrlProps/ctrlProp154.xml"/><Relationship Id="rId34" Type="http://schemas.openxmlformats.org/officeDocument/2006/relationships/ctrlProp" Target="../ctrlProps/ctrlProp153.xml"/><Relationship Id="rId33" Type="http://schemas.openxmlformats.org/officeDocument/2006/relationships/ctrlProp" Target="../ctrlProps/ctrlProp152.xml"/><Relationship Id="rId32" Type="http://schemas.openxmlformats.org/officeDocument/2006/relationships/ctrlProp" Target="../ctrlProps/ctrlProp151.xml"/><Relationship Id="rId31" Type="http://schemas.openxmlformats.org/officeDocument/2006/relationships/ctrlProp" Target="../ctrlProps/ctrlProp150.xml"/><Relationship Id="rId30" Type="http://schemas.openxmlformats.org/officeDocument/2006/relationships/ctrlProp" Target="../ctrlProps/ctrlProp149.xml"/><Relationship Id="rId3" Type="http://schemas.openxmlformats.org/officeDocument/2006/relationships/ctrlProp" Target="../ctrlProps/ctrlProp122.xml"/><Relationship Id="rId29" Type="http://schemas.openxmlformats.org/officeDocument/2006/relationships/ctrlProp" Target="../ctrlProps/ctrlProp148.xml"/><Relationship Id="rId28" Type="http://schemas.openxmlformats.org/officeDocument/2006/relationships/ctrlProp" Target="../ctrlProps/ctrlProp147.xml"/><Relationship Id="rId27" Type="http://schemas.openxmlformats.org/officeDocument/2006/relationships/ctrlProp" Target="../ctrlProps/ctrlProp146.xml"/><Relationship Id="rId26" Type="http://schemas.openxmlformats.org/officeDocument/2006/relationships/ctrlProp" Target="../ctrlProps/ctrlProp145.xml"/><Relationship Id="rId25" Type="http://schemas.openxmlformats.org/officeDocument/2006/relationships/ctrlProp" Target="../ctrlProps/ctrlProp144.xml"/><Relationship Id="rId24" Type="http://schemas.openxmlformats.org/officeDocument/2006/relationships/ctrlProp" Target="../ctrlProps/ctrlProp143.xml"/><Relationship Id="rId23" Type="http://schemas.openxmlformats.org/officeDocument/2006/relationships/ctrlProp" Target="../ctrlProps/ctrlProp142.xml"/><Relationship Id="rId22" Type="http://schemas.openxmlformats.org/officeDocument/2006/relationships/ctrlProp" Target="../ctrlProps/ctrlProp141.xml"/><Relationship Id="rId21" Type="http://schemas.openxmlformats.org/officeDocument/2006/relationships/ctrlProp" Target="../ctrlProps/ctrlProp140.xml"/><Relationship Id="rId20" Type="http://schemas.openxmlformats.org/officeDocument/2006/relationships/ctrlProp" Target="../ctrlProps/ctrlProp13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38.xml"/><Relationship Id="rId18" Type="http://schemas.openxmlformats.org/officeDocument/2006/relationships/ctrlProp" Target="../ctrlProps/ctrlProp137.xml"/><Relationship Id="rId17" Type="http://schemas.openxmlformats.org/officeDocument/2006/relationships/ctrlProp" Target="../ctrlProps/ctrlProp136.xml"/><Relationship Id="rId16" Type="http://schemas.openxmlformats.org/officeDocument/2006/relationships/ctrlProp" Target="../ctrlProps/ctrlProp135.xml"/><Relationship Id="rId15" Type="http://schemas.openxmlformats.org/officeDocument/2006/relationships/ctrlProp" Target="../ctrlProps/ctrlProp134.xml"/><Relationship Id="rId14" Type="http://schemas.openxmlformats.org/officeDocument/2006/relationships/ctrlProp" Target="../ctrlProps/ctrlProp133.xml"/><Relationship Id="rId13" Type="http://schemas.openxmlformats.org/officeDocument/2006/relationships/ctrlProp" Target="../ctrlProps/ctrlProp132.xml"/><Relationship Id="rId12" Type="http://schemas.openxmlformats.org/officeDocument/2006/relationships/ctrlProp" Target="../ctrlProps/ctrlProp131.xml"/><Relationship Id="rId11" Type="http://schemas.openxmlformats.org/officeDocument/2006/relationships/ctrlProp" Target="../ctrlProps/ctrlProp130.xml"/><Relationship Id="rId10" Type="http://schemas.openxmlformats.org/officeDocument/2006/relationships/ctrlProp" Target="../ctrlProps/ctrlProp12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06.xml"/><Relationship Id="rId80" Type="http://schemas.openxmlformats.org/officeDocument/2006/relationships/ctrlProp" Target="../ctrlProps/ctrlProp277.xml"/><Relationship Id="rId8" Type="http://schemas.openxmlformats.org/officeDocument/2006/relationships/ctrlProp" Target="../ctrlProps/ctrlProp205.xml"/><Relationship Id="rId79" Type="http://schemas.openxmlformats.org/officeDocument/2006/relationships/ctrlProp" Target="../ctrlProps/ctrlProp276.xml"/><Relationship Id="rId78" Type="http://schemas.openxmlformats.org/officeDocument/2006/relationships/ctrlProp" Target="../ctrlProps/ctrlProp275.xml"/><Relationship Id="rId77" Type="http://schemas.openxmlformats.org/officeDocument/2006/relationships/ctrlProp" Target="../ctrlProps/ctrlProp274.xml"/><Relationship Id="rId76" Type="http://schemas.openxmlformats.org/officeDocument/2006/relationships/ctrlProp" Target="../ctrlProps/ctrlProp273.xml"/><Relationship Id="rId75" Type="http://schemas.openxmlformats.org/officeDocument/2006/relationships/ctrlProp" Target="../ctrlProps/ctrlProp272.xml"/><Relationship Id="rId74" Type="http://schemas.openxmlformats.org/officeDocument/2006/relationships/ctrlProp" Target="../ctrlProps/ctrlProp271.xml"/><Relationship Id="rId73" Type="http://schemas.openxmlformats.org/officeDocument/2006/relationships/ctrlProp" Target="../ctrlProps/ctrlProp270.xml"/><Relationship Id="rId72" Type="http://schemas.openxmlformats.org/officeDocument/2006/relationships/ctrlProp" Target="../ctrlProps/ctrlProp269.xml"/><Relationship Id="rId71" Type="http://schemas.openxmlformats.org/officeDocument/2006/relationships/ctrlProp" Target="../ctrlProps/ctrlProp268.xml"/><Relationship Id="rId70" Type="http://schemas.openxmlformats.org/officeDocument/2006/relationships/ctrlProp" Target="../ctrlProps/ctrlProp267.xml"/><Relationship Id="rId7" Type="http://schemas.openxmlformats.org/officeDocument/2006/relationships/ctrlProp" Target="../ctrlProps/ctrlProp204.xml"/><Relationship Id="rId69" Type="http://schemas.openxmlformats.org/officeDocument/2006/relationships/ctrlProp" Target="../ctrlProps/ctrlProp266.xml"/><Relationship Id="rId68" Type="http://schemas.openxmlformats.org/officeDocument/2006/relationships/ctrlProp" Target="../ctrlProps/ctrlProp265.xml"/><Relationship Id="rId67" Type="http://schemas.openxmlformats.org/officeDocument/2006/relationships/ctrlProp" Target="../ctrlProps/ctrlProp264.xml"/><Relationship Id="rId66" Type="http://schemas.openxmlformats.org/officeDocument/2006/relationships/ctrlProp" Target="../ctrlProps/ctrlProp263.xml"/><Relationship Id="rId65" Type="http://schemas.openxmlformats.org/officeDocument/2006/relationships/ctrlProp" Target="../ctrlProps/ctrlProp262.xml"/><Relationship Id="rId64" Type="http://schemas.openxmlformats.org/officeDocument/2006/relationships/ctrlProp" Target="../ctrlProps/ctrlProp261.xml"/><Relationship Id="rId63" Type="http://schemas.openxmlformats.org/officeDocument/2006/relationships/ctrlProp" Target="../ctrlProps/ctrlProp260.xml"/><Relationship Id="rId62" Type="http://schemas.openxmlformats.org/officeDocument/2006/relationships/ctrlProp" Target="../ctrlProps/ctrlProp259.xml"/><Relationship Id="rId61" Type="http://schemas.openxmlformats.org/officeDocument/2006/relationships/ctrlProp" Target="../ctrlProps/ctrlProp258.xml"/><Relationship Id="rId60" Type="http://schemas.openxmlformats.org/officeDocument/2006/relationships/ctrlProp" Target="../ctrlProps/ctrlProp257.xml"/><Relationship Id="rId6" Type="http://schemas.openxmlformats.org/officeDocument/2006/relationships/ctrlProp" Target="../ctrlProps/ctrlProp203.xml"/><Relationship Id="rId59" Type="http://schemas.openxmlformats.org/officeDocument/2006/relationships/ctrlProp" Target="../ctrlProps/ctrlProp256.xml"/><Relationship Id="rId58" Type="http://schemas.openxmlformats.org/officeDocument/2006/relationships/ctrlProp" Target="../ctrlProps/ctrlProp255.xml"/><Relationship Id="rId57" Type="http://schemas.openxmlformats.org/officeDocument/2006/relationships/ctrlProp" Target="../ctrlProps/ctrlProp254.xml"/><Relationship Id="rId56" Type="http://schemas.openxmlformats.org/officeDocument/2006/relationships/ctrlProp" Target="../ctrlProps/ctrlProp253.xml"/><Relationship Id="rId55" Type="http://schemas.openxmlformats.org/officeDocument/2006/relationships/ctrlProp" Target="../ctrlProps/ctrlProp252.xml"/><Relationship Id="rId54" Type="http://schemas.openxmlformats.org/officeDocument/2006/relationships/ctrlProp" Target="../ctrlProps/ctrlProp251.xml"/><Relationship Id="rId53" Type="http://schemas.openxmlformats.org/officeDocument/2006/relationships/ctrlProp" Target="../ctrlProps/ctrlProp250.xml"/><Relationship Id="rId52" Type="http://schemas.openxmlformats.org/officeDocument/2006/relationships/ctrlProp" Target="../ctrlProps/ctrlProp249.xml"/><Relationship Id="rId51" Type="http://schemas.openxmlformats.org/officeDocument/2006/relationships/ctrlProp" Target="../ctrlProps/ctrlProp248.xml"/><Relationship Id="rId50" Type="http://schemas.openxmlformats.org/officeDocument/2006/relationships/ctrlProp" Target="../ctrlProps/ctrlProp247.xml"/><Relationship Id="rId5" Type="http://schemas.openxmlformats.org/officeDocument/2006/relationships/ctrlProp" Target="../ctrlProps/ctrlProp202.xml"/><Relationship Id="rId49" Type="http://schemas.openxmlformats.org/officeDocument/2006/relationships/ctrlProp" Target="../ctrlProps/ctrlProp246.xml"/><Relationship Id="rId48" Type="http://schemas.openxmlformats.org/officeDocument/2006/relationships/ctrlProp" Target="../ctrlProps/ctrlProp245.xml"/><Relationship Id="rId47" Type="http://schemas.openxmlformats.org/officeDocument/2006/relationships/ctrlProp" Target="../ctrlProps/ctrlProp244.xml"/><Relationship Id="rId46" Type="http://schemas.openxmlformats.org/officeDocument/2006/relationships/ctrlProp" Target="../ctrlProps/ctrlProp243.xml"/><Relationship Id="rId45" Type="http://schemas.openxmlformats.org/officeDocument/2006/relationships/ctrlProp" Target="../ctrlProps/ctrlProp242.xml"/><Relationship Id="rId44" Type="http://schemas.openxmlformats.org/officeDocument/2006/relationships/ctrlProp" Target="../ctrlProps/ctrlProp241.xml"/><Relationship Id="rId43" Type="http://schemas.openxmlformats.org/officeDocument/2006/relationships/ctrlProp" Target="../ctrlProps/ctrlProp240.xml"/><Relationship Id="rId42" Type="http://schemas.openxmlformats.org/officeDocument/2006/relationships/ctrlProp" Target="../ctrlProps/ctrlProp239.xml"/><Relationship Id="rId41" Type="http://schemas.openxmlformats.org/officeDocument/2006/relationships/ctrlProp" Target="../ctrlProps/ctrlProp238.xml"/><Relationship Id="rId40" Type="http://schemas.openxmlformats.org/officeDocument/2006/relationships/ctrlProp" Target="../ctrlProps/ctrlProp237.xml"/><Relationship Id="rId4" Type="http://schemas.openxmlformats.org/officeDocument/2006/relationships/ctrlProp" Target="../ctrlProps/ctrlProp201.xml"/><Relationship Id="rId39" Type="http://schemas.openxmlformats.org/officeDocument/2006/relationships/ctrlProp" Target="../ctrlProps/ctrlProp236.xml"/><Relationship Id="rId38" Type="http://schemas.openxmlformats.org/officeDocument/2006/relationships/ctrlProp" Target="../ctrlProps/ctrlProp235.xml"/><Relationship Id="rId37" Type="http://schemas.openxmlformats.org/officeDocument/2006/relationships/ctrlProp" Target="../ctrlProps/ctrlProp234.xml"/><Relationship Id="rId36" Type="http://schemas.openxmlformats.org/officeDocument/2006/relationships/ctrlProp" Target="../ctrlProps/ctrlProp233.xml"/><Relationship Id="rId35" Type="http://schemas.openxmlformats.org/officeDocument/2006/relationships/ctrlProp" Target="../ctrlProps/ctrlProp232.xml"/><Relationship Id="rId34" Type="http://schemas.openxmlformats.org/officeDocument/2006/relationships/ctrlProp" Target="../ctrlProps/ctrlProp231.xml"/><Relationship Id="rId33" Type="http://schemas.openxmlformats.org/officeDocument/2006/relationships/ctrlProp" Target="../ctrlProps/ctrlProp230.xml"/><Relationship Id="rId32" Type="http://schemas.openxmlformats.org/officeDocument/2006/relationships/ctrlProp" Target="../ctrlProps/ctrlProp229.xml"/><Relationship Id="rId31" Type="http://schemas.openxmlformats.org/officeDocument/2006/relationships/ctrlProp" Target="../ctrlProps/ctrlProp228.xml"/><Relationship Id="rId30" Type="http://schemas.openxmlformats.org/officeDocument/2006/relationships/ctrlProp" Target="../ctrlProps/ctrlProp227.xml"/><Relationship Id="rId3" Type="http://schemas.openxmlformats.org/officeDocument/2006/relationships/ctrlProp" Target="../ctrlProps/ctrlProp200.xml"/><Relationship Id="rId29" Type="http://schemas.openxmlformats.org/officeDocument/2006/relationships/ctrlProp" Target="../ctrlProps/ctrlProp226.xml"/><Relationship Id="rId28" Type="http://schemas.openxmlformats.org/officeDocument/2006/relationships/ctrlProp" Target="../ctrlProps/ctrlProp225.xml"/><Relationship Id="rId27" Type="http://schemas.openxmlformats.org/officeDocument/2006/relationships/ctrlProp" Target="../ctrlProps/ctrlProp224.xml"/><Relationship Id="rId26" Type="http://schemas.openxmlformats.org/officeDocument/2006/relationships/ctrlProp" Target="../ctrlProps/ctrlProp223.xml"/><Relationship Id="rId25" Type="http://schemas.openxmlformats.org/officeDocument/2006/relationships/ctrlProp" Target="../ctrlProps/ctrlProp222.xml"/><Relationship Id="rId24" Type="http://schemas.openxmlformats.org/officeDocument/2006/relationships/ctrlProp" Target="../ctrlProps/ctrlProp221.xml"/><Relationship Id="rId23" Type="http://schemas.openxmlformats.org/officeDocument/2006/relationships/ctrlProp" Target="../ctrlProps/ctrlProp220.xml"/><Relationship Id="rId22" Type="http://schemas.openxmlformats.org/officeDocument/2006/relationships/ctrlProp" Target="../ctrlProps/ctrlProp219.xml"/><Relationship Id="rId21" Type="http://schemas.openxmlformats.org/officeDocument/2006/relationships/ctrlProp" Target="../ctrlProps/ctrlProp218.xml"/><Relationship Id="rId20" Type="http://schemas.openxmlformats.org/officeDocument/2006/relationships/ctrlProp" Target="../ctrlProps/ctrlProp21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216.xml"/><Relationship Id="rId18" Type="http://schemas.openxmlformats.org/officeDocument/2006/relationships/ctrlProp" Target="../ctrlProps/ctrlProp215.xml"/><Relationship Id="rId17" Type="http://schemas.openxmlformats.org/officeDocument/2006/relationships/ctrlProp" Target="../ctrlProps/ctrlProp214.xml"/><Relationship Id="rId16" Type="http://schemas.openxmlformats.org/officeDocument/2006/relationships/ctrlProp" Target="../ctrlProps/ctrlProp213.xml"/><Relationship Id="rId15" Type="http://schemas.openxmlformats.org/officeDocument/2006/relationships/ctrlProp" Target="../ctrlProps/ctrlProp212.xml"/><Relationship Id="rId14" Type="http://schemas.openxmlformats.org/officeDocument/2006/relationships/ctrlProp" Target="../ctrlProps/ctrlProp211.xml"/><Relationship Id="rId13" Type="http://schemas.openxmlformats.org/officeDocument/2006/relationships/ctrlProp" Target="../ctrlProps/ctrlProp210.xml"/><Relationship Id="rId12" Type="http://schemas.openxmlformats.org/officeDocument/2006/relationships/ctrlProp" Target="../ctrlProps/ctrlProp209.xml"/><Relationship Id="rId11" Type="http://schemas.openxmlformats.org/officeDocument/2006/relationships/ctrlProp" Target="../ctrlProps/ctrlProp208.xml"/><Relationship Id="rId10" Type="http://schemas.openxmlformats.org/officeDocument/2006/relationships/ctrlProp" Target="../ctrlProps/ctrlProp207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94" customWidth="1"/>
    <col min="3" max="3" width="10.125" customWidth="1"/>
  </cols>
  <sheetData>
    <row r="1" ht="21" customHeight="1" spans="1:2">
      <c r="A1" s="495"/>
      <c r="B1" s="496" t="s">
        <v>0</v>
      </c>
    </row>
    <row r="2" spans="1:2">
      <c r="A2" s="9">
        <v>1</v>
      </c>
      <c r="B2" s="497" t="s">
        <v>1</v>
      </c>
    </row>
    <row r="3" spans="1:2">
      <c r="A3" s="9">
        <v>2</v>
      </c>
      <c r="B3" s="497" t="s">
        <v>2</v>
      </c>
    </row>
    <row r="4" spans="1:2">
      <c r="A4" s="9">
        <v>3</v>
      </c>
      <c r="B4" s="497" t="s">
        <v>3</v>
      </c>
    </row>
    <row r="5" spans="1:2">
      <c r="A5" s="9">
        <v>4</v>
      </c>
      <c r="B5" s="497" t="s">
        <v>4</v>
      </c>
    </row>
    <row r="6" spans="1:2">
      <c r="A6" s="9">
        <v>5</v>
      </c>
      <c r="B6" s="497" t="s">
        <v>5</v>
      </c>
    </row>
    <row r="7" spans="1:2">
      <c r="A7" s="9">
        <v>6</v>
      </c>
      <c r="B7" s="497" t="s">
        <v>6</v>
      </c>
    </row>
    <row r="8" s="493" customFormat="1" ht="15" customHeight="1" spans="1:2">
      <c r="A8" s="498">
        <v>7</v>
      </c>
      <c r="B8" s="499" t="s">
        <v>7</v>
      </c>
    </row>
    <row r="9" ht="18.95" customHeight="1" spans="1:2">
      <c r="A9" s="495"/>
      <c r="B9" s="500" t="s">
        <v>8</v>
      </c>
    </row>
    <row r="10" ht="15.95" customHeight="1" spans="1:2">
      <c r="A10" s="9">
        <v>1</v>
      </c>
      <c r="B10" s="501" t="s">
        <v>9</v>
      </c>
    </row>
    <row r="11" spans="1:2">
      <c r="A11" s="9">
        <v>2</v>
      </c>
      <c r="B11" s="497" t="s">
        <v>10</v>
      </c>
    </row>
    <row r="12" spans="1:2">
      <c r="A12" s="9">
        <v>3</v>
      </c>
      <c r="B12" s="499" t="s">
        <v>11</v>
      </c>
    </row>
    <row r="13" spans="1:2">
      <c r="A13" s="9">
        <v>4</v>
      </c>
      <c r="B13" s="497" t="s">
        <v>12</v>
      </c>
    </row>
    <row r="14" spans="1:2">
      <c r="A14" s="9">
        <v>5</v>
      </c>
      <c r="B14" s="497" t="s">
        <v>13</v>
      </c>
    </row>
    <row r="15" spans="1:2">
      <c r="A15" s="9">
        <v>6</v>
      </c>
      <c r="B15" s="497" t="s">
        <v>14</v>
      </c>
    </row>
    <row r="16" spans="1:2">
      <c r="A16" s="9">
        <v>7</v>
      </c>
      <c r="B16" s="497" t="s">
        <v>15</v>
      </c>
    </row>
    <row r="17" spans="1:2">
      <c r="A17" s="9">
        <v>8</v>
      </c>
      <c r="B17" s="497" t="s">
        <v>16</v>
      </c>
    </row>
    <row r="18" spans="1:2">
      <c r="A18" s="9">
        <v>9</v>
      </c>
      <c r="B18" s="497" t="s">
        <v>17</v>
      </c>
    </row>
    <row r="19" spans="1:2">
      <c r="A19" s="9"/>
      <c r="B19" s="497"/>
    </row>
    <row r="20" ht="20.25" spans="1:2">
      <c r="A20" s="495"/>
      <c r="B20" s="496" t="s">
        <v>18</v>
      </c>
    </row>
    <row r="21" spans="1:2">
      <c r="A21" s="9">
        <v>1</v>
      </c>
      <c r="B21" s="502" t="s">
        <v>19</v>
      </c>
    </row>
    <row r="22" spans="1:2">
      <c r="A22" s="9">
        <v>2</v>
      </c>
      <c r="B22" s="497" t="s">
        <v>20</v>
      </c>
    </row>
    <row r="23" spans="1:2">
      <c r="A23" s="9">
        <v>3</v>
      </c>
      <c r="B23" s="497" t="s">
        <v>21</v>
      </c>
    </row>
    <row r="24" spans="1:2">
      <c r="A24" s="9">
        <v>4</v>
      </c>
      <c r="B24" s="497" t="s">
        <v>22</v>
      </c>
    </row>
    <row r="25" spans="1:2">
      <c r="A25" s="9">
        <v>5</v>
      </c>
      <c r="B25" s="497" t="s">
        <v>23</v>
      </c>
    </row>
    <row r="26" spans="1:2">
      <c r="A26" s="9">
        <v>6</v>
      </c>
      <c r="B26" s="497" t="s">
        <v>24</v>
      </c>
    </row>
    <row r="27" spans="1:2">
      <c r="A27" s="9">
        <v>7</v>
      </c>
      <c r="B27" s="497" t="s">
        <v>25</v>
      </c>
    </row>
    <row r="28" spans="1:2">
      <c r="A28" s="9"/>
      <c r="B28" s="497"/>
    </row>
    <row r="29" ht="20.25" spans="1:2">
      <c r="A29" s="495"/>
      <c r="B29" s="496" t="s">
        <v>26</v>
      </c>
    </row>
    <row r="30" spans="1:2">
      <c r="A30" s="9">
        <v>1</v>
      </c>
      <c r="B30" s="502" t="s">
        <v>27</v>
      </c>
    </row>
    <row r="31" spans="1:2">
      <c r="A31" s="9">
        <v>2</v>
      </c>
      <c r="B31" s="497" t="s">
        <v>28</v>
      </c>
    </row>
    <row r="32" spans="1:2">
      <c r="A32" s="9">
        <v>3</v>
      </c>
      <c r="B32" s="497" t="s">
        <v>29</v>
      </c>
    </row>
    <row r="33" ht="28.5" spans="1:2">
      <c r="A33" s="9">
        <v>4</v>
      </c>
      <c r="B33" s="497" t="s">
        <v>30</v>
      </c>
    </row>
    <row r="34" spans="1:2">
      <c r="A34" s="9">
        <v>5</v>
      </c>
      <c r="B34" s="497" t="s">
        <v>31</v>
      </c>
    </row>
    <row r="35" spans="1:2">
      <c r="A35" s="9">
        <v>6</v>
      </c>
      <c r="B35" s="497" t="s">
        <v>32</v>
      </c>
    </row>
    <row r="36" spans="1:2">
      <c r="A36" s="9">
        <v>7</v>
      </c>
      <c r="B36" s="497" t="s">
        <v>33</v>
      </c>
    </row>
    <row r="37" spans="1:2">
      <c r="A37" s="9"/>
      <c r="B37" s="497"/>
    </row>
    <row r="39" spans="1:2">
      <c r="A39" s="503" t="s">
        <v>34</v>
      </c>
      <c r="B39" s="50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0"/>
  <sheetViews>
    <sheetView workbookViewId="0">
      <selection activeCell="A1" sqref="$A1:$XFD1048576"/>
    </sheetView>
  </sheetViews>
  <sheetFormatPr defaultColWidth="10.125" defaultRowHeight="14.25"/>
  <cols>
    <col min="1" max="1" width="9.625" style="172" customWidth="1"/>
    <col min="2" max="2" width="11.125" style="172" customWidth="1"/>
    <col min="3" max="3" width="9.125" style="172" customWidth="1"/>
    <col min="4" max="4" width="9.5" style="172" customWidth="1"/>
    <col min="5" max="5" width="11" style="172" customWidth="1"/>
    <col min="6" max="6" width="10.375" style="172" customWidth="1"/>
    <col min="7" max="7" width="9.5" style="172" customWidth="1"/>
    <col min="8" max="8" width="9.125" style="172" customWidth="1"/>
    <col min="9" max="9" width="8.125" style="172" customWidth="1"/>
    <col min="10" max="10" width="10.5" style="172" customWidth="1"/>
    <col min="11" max="11" width="12.125" style="172" customWidth="1"/>
    <col min="12" max="16384" width="10.125" style="172"/>
  </cols>
  <sheetData>
    <row r="1" s="172" customFormat="1" ht="26.25" spans="1:11">
      <c r="A1" s="175" t="s">
        <v>273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="172" customFormat="1" spans="1:11">
      <c r="A2" s="176" t="s">
        <v>53</v>
      </c>
      <c r="B2" s="177" t="s">
        <v>54</v>
      </c>
      <c r="C2" s="177"/>
      <c r="D2" s="178" t="s">
        <v>62</v>
      </c>
      <c r="E2" s="125" t="s">
        <v>63</v>
      </c>
      <c r="F2" s="126"/>
      <c r="G2" s="179" t="s">
        <v>274</v>
      </c>
      <c r="H2" s="179"/>
      <c r="I2" s="211" t="s">
        <v>57</v>
      </c>
      <c r="J2" s="179" t="s">
        <v>58</v>
      </c>
      <c r="K2" s="236"/>
    </row>
    <row r="3" s="172" customFormat="1" ht="42" customHeight="1" spans="1:11">
      <c r="A3" s="180" t="s">
        <v>78</v>
      </c>
      <c r="B3" s="181">
        <v>5212</v>
      </c>
      <c r="C3" s="181"/>
      <c r="D3" s="182" t="s">
        <v>275</v>
      </c>
      <c r="E3" s="183" t="s">
        <v>276</v>
      </c>
      <c r="F3" s="184"/>
      <c r="G3" s="184"/>
      <c r="H3" s="185" t="s">
        <v>277</v>
      </c>
      <c r="I3" s="185"/>
      <c r="J3" s="185"/>
      <c r="K3" s="237"/>
    </row>
    <row r="4" s="172" customFormat="1" spans="1:11">
      <c r="A4" s="186" t="s">
        <v>74</v>
      </c>
      <c r="B4" s="187">
        <v>1</v>
      </c>
      <c r="C4" s="187">
        <v>4</v>
      </c>
      <c r="D4" s="188" t="s">
        <v>278</v>
      </c>
      <c r="E4" s="189"/>
      <c r="F4" s="189"/>
      <c r="G4" s="189"/>
      <c r="H4" s="188" t="s">
        <v>279</v>
      </c>
      <c r="I4" s="188"/>
      <c r="J4" s="203" t="s">
        <v>67</v>
      </c>
      <c r="K4" s="238" t="s">
        <v>68</v>
      </c>
    </row>
    <row r="5" s="172" customFormat="1" spans="1:11">
      <c r="A5" s="186" t="s">
        <v>280</v>
      </c>
      <c r="B5" s="181">
        <v>1</v>
      </c>
      <c r="C5" s="181"/>
      <c r="D5" s="182" t="s">
        <v>281</v>
      </c>
      <c r="E5" s="182" t="s">
        <v>282</v>
      </c>
      <c r="F5" s="182" t="s">
        <v>283</v>
      </c>
      <c r="G5" s="182" t="s">
        <v>284</v>
      </c>
      <c r="H5" s="188" t="s">
        <v>285</v>
      </c>
      <c r="I5" s="188"/>
      <c r="J5" s="203" t="s">
        <v>67</v>
      </c>
      <c r="K5" s="238" t="s">
        <v>68</v>
      </c>
    </row>
    <row r="6" s="172" customFormat="1" ht="15" spans="1:11">
      <c r="A6" s="190" t="s">
        <v>286</v>
      </c>
      <c r="B6" s="191">
        <v>50</v>
      </c>
      <c r="C6" s="191"/>
      <c r="D6" s="192" t="s">
        <v>287</v>
      </c>
      <c r="E6" s="193"/>
      <c r="F6" s="194">
        <v>483</v>
      </c>
      <c r="G6" s="192"/>
      <c r="H6" s="195" t="s">
        <v>288</v>
      </c>
      <c r="I6" s="195"/>
      <c r="J6" s="209" t="s">
        <v>67</v>
      </c>
      <c r="K6" s="239" t="s">
        <v>68</v>
      </c>
    </row>
    <row r="7" s="172" customFormat="1" ht="15" spans="1:11">
      <c r="A7" s="196"/>
      <c r="B7" s="197"/>
      <c r="C7" s="197"/>
      <c r="D7" s="196"/>
      <c r="E7" s="197"/>
      <c r="F7" s="198"/>
      <c r="G7" s="196"/>
      <c r="H7" s="198"/>
      <c r="I7" s="197"/>
      <c r="J7" s="197"/>
      <c r="K7" s="197"/>
    </row>
    <row r="8" s="172" customFormat="1" spans="1:11">
      <c r="A8" s="199" t="s">
        <v>289</v>
      </c>
      <c r="B8" s="200" t="s">
        <v>290</v>
      </c>
      <c r="C8" s="200" t="s">
        <v>291</v>
      </c>
      <c r="D8" s="200" t="s">
        <v>292</v>
      </c>
      <c r="E8" s="200" t="s">
        <v>293</v>
      </c>
      <c r="F8" s="200" t="s">
        <v>294</v>
      </c>
      <c r="G8" s="201" t="s">
        <v>295</v>
      </c>
      <c r="H8" s="202"/>
      <c r="I8" s="202"/>
      <c r="J8" s="202"/>
      <c r="K8" s="240"/>
    </row>
    <row r="9" s="172" customFormat="1" spans="1:11">
      <c r="A9" s="186" t="s">
        <v>296</v>
      </c>
      <c r="B9" s="188"/>
      <c r="C9" s="203" t="s">
        <v>67</v>
      </c>
      <c r="D9" s="203" t="s">
        <v>68</v>
      </c>
      <c r="E9" s="182" t="s">
        <v>297</v>
      </c>
      <c r="F9" s="204" t="s">
        <v>298</v>
      </c>
      <c r="G9" s="205"/>
      <c r="H9" s="206"/>
      <c r="I9" s="206"/>
      <c r="J9" s="206"/>
      <c r="K9" s="241"/>
    </row>
    <row r="10" s="172" customFormat="1" spans="1:11">
      <c r="A10" s="186" t="s">
        <v>299</v>
      </c>
      <c r="B10" s="188"/>
      <c r="C10" s="203" t="s">
        <v>67</v>
      </c>
      <c r="D10" s="203" t="s">
        <v>68</v>
      </c>
      <c r="E10" s="182" t="s">
        <v>300</v>
      </c>
      <c r="F10" s="204" t="s">
        <v>301</v>
      </c>
      <c r="G10" s="205" t="s">
        <v>302</v>
      </c>
      <c r="H10" s="206"/>
      <c r="I10" s="206"/>
      <c r="J10" s="206"/>
      <c r="K10" s="241"/>
    </row>
    <row r="11" s="172" customFormat="1" spans="1:11">
      <c r="A11" s="207" t="s">
        <v>207</v>
      </c>
      <c r="B11" s="208"/>
      <c r="C11" s="208"/>
      <c r="D11" s="208"/>
      <c r="E11" s="208"/>
      <c r="F11" s="208"/>
      <c r="G11" s="208"/>
      <c r="H11" s="208"/>
      <c r="I11" s="208"/>
      <c r="J11" s="208"/>
      <c r="K11" s="242"/>
    </row>
    <row r="12" s="172" customFormat="1" spans="1:11">
      <c r="A12" s="180" t="s">
        <v>92</v>
      </c>
      <c r="B12" s="203" t="s">
        <v>88</v>
      </c>
      <c r="C12" s="203" t="s">
        <v>89</v>
      </c>
      <c r="D12" s="204"/>
      <c r="E12" s="182" t="s">
        <v>90</v>
      </c>
      <c r="F12" s="203" t="s">
        <v>88</v>
      </c>
      <c r="G12" s="203" t="s">
        <v>89</v>
      </c>
      <c r="H12" s="203"/>
      <c r="I12" s="182" t="s">
        <v>303</v>
      </c>
      <c r="J12" s="203" t="s">
        <v>88</v>
      </c>
      <c r="K12" s="238" t="s">
        <v>89</v>
      </c>
    </row>
    <row r="13" s="172" customFormat="1" spans="1:11">
      <c r="A13" s="180" t="s">
        <v>95</v>
      </c>
      <c r="B13" s="203" t="s">
        <v>88</v>
      </c>
      <c r="C13" s="203" t="s">
        <v>89</v>
      </c>
      <c r="D13" s="204"/>
      <c r="E13" s="182" t="s">
        <v>100</v>
      </c>
      <c r="F13" s="203" t="s">
        <v>88</v>
      </c>
      <c r="G13" s="203" t="s">
        <v>89</v>
      </c>
      <c r="H13" s="203"/>
      <c r="I13" s="182" t="s">
        <v>304</v>
      </c>
      <c r="J13" s="203" t="s">
        <v>88</v>
      </c>
      <c r="K13" s="238" t="s">
        <v>89</v>
      </c>
    </row>
    <row r="14" s="172" customFormat="1" ht="15" spans="1:11">
      <c r="A14" s="190" t="s">
        <v>305</v>
      </c>
      <c r="B14" s="209" t="s">
        <v>88</v>
      </c>
      <c r="C14" s="209" t="s">
        <v>89</v>
      </c>
      <c r="D14" s="193"/>
      <c r="E14" s="192" t="s">
        <v>306</v>
      </c>
      <c r="F14" s="209" t="s">
        <v>88</v>
      </c>
      <c r="G14" s="209" t="s">
        <v>89</v>
      </c>
      <c r="H14" s="209"/>
      <c r="I14" s="192" t="s">
        <v>307</v>
      </c>
      <c r="J14" s="209" t="s">
        <v>88</v>
      </c>
      <c r="K14" s="239" t="s">
        <v>89</v>
      </c>
    </row>
    <row r="15" s="172" customFormat="1" ht="15" spans="1:11">
      <c r="A15" s="196"/>
      <c r="B15" s="210"/>
      <c r="C15" s="210"/>
      <c r="D15" s="197"/>
      <c r="E15" s="196"/>
      <c r="F15" s="210"/>
      <c r="G15" s="210"/>
      <c r="H15" s="210"/>
      <c r="I15" s="196"/>
      <c r="J15" s="210"/>
      <c r="K15" s="210"/>
    </row>
    <row r="16" s="173" customFormat="1" spans="1:11">
      <c r="A16" s="176" t="s">
        <v>308</v>
      </c>
      <c r="B16" s="211"/>
      <c r="C16" s="211"/>
      <c r="D16" s="211"/>
      <c r="E16" s="211"/>
      <c r="F16" s="211"/>
      <c r="G16" s="211"/>
      <c r="H16" s="211"/>
      <c r="I16" s="211"/>
      <c r="J16" s="211"/>
      <c r="K16" s="243"/>
    </row>
    <row r="17" s="172" customFormat="1" spans="1:11">
      <c r="A17" s="186" t="s">
        <v>309</v>
      </c>
      <c r="B17" s="188"/>
      <c r="C17" s="188"/>
      <c r="D17" s="188"/>
      <c r="E17" s="188"/>
      <c r="F17" s="188"/>
      <c r="G17" s="188"/>
      <c r="H17" s="188"/>
      <c r="I17" s="188"/>
      <c r="J17" s="188"/>
      <c r="K17" s="244"/>
    </row>
    <row r="18" s="172" customFormat="1" spans="1:11">
      <c r="A18" s="186" t="s">
        <v>310</v>
      </c>
      <c r="B18" s="188"/>
      <c r="C18" s="188"/>
      <c r="D18" s="188"/>
      <c r="E18" s="188"/>
      <c r="F18" s="188"/>
      <c r="G18" s="188"/>
      <c r="H18" s="188"/>
      <c r="I18" s="188"/>
      <c r="J18" s="188"/>
      <c r="K18" s="244"/>
    </row>
    <row r="19" s="172" customFormat="1" spans="1:11">
      <c r="A19" s="212" t="s">
        <v>334</v>
      </c>
      <c r="B19" s="203"/>
      <c r="C19" s="203"/>
      <c r="D19" s="203"/>
      <c r="E19" s="203"/>
      <c r="F19" s="203"/>
      <c r="G19" s="203"/>
      <c r="H19" s="203"/>
      <c r="I19" s="203"/>
      <c r="J19" s="203"/>
      <c r="K19" s="238"/>
    </row>
    <row r="20" s="172" customFormat="1" spans="1:11">
      <c r="A20" s="213"/>
      <c r="B20" s="214"/>
      <c r="C20" s="214"/>
      <c r="D20" s="214"/>
      <c r="E20" s="214"/>
      <c r="F20" s="214"/>
      <c r="G20" s="214"/>
      <c r="H20" s="214"/>
      <c r="I20" s="214"/>
      <c r="J20" s="214"/>
      <c r="K20" s="245"/>
    </row>
    <row r="21" s="172" customFormat="1" spans="1:11">
      <c r="A21" s="213" t="s">
        <v>335</v>
      </c>
      <c r="B21" s="214"/>
      <c r="C21" s="214"/>
      <c r="D21" s="214"/>
      <c r="E21" s="214"/>
      <c r="F21" s="214"/>
      <c r="G21" s="214"/>
      <c r="H21" s="214"/>
      <c r="I21" s="214"/>
      <c r="J21" s="214"/>
      <c r="K21" s="245"/>
    </row>
    <row r="22" s="172" customFormat="1" spans="1:11">
      <c r="A22" s="213"/>
      <c r="B22" s="214"/>
      <c r="C22" s="214"/>
      <c r="D22" s="214"/>
      <c r="E22" s="214"/>
      <c r="F22" s="214"/>
      <c r="G22" s="214"/>
      <c r="H22" s="214"/>
      <c r="I22" s="214"/>
      <c r="J22" s="214"/>
      <c r="K22" s="245"/>
    </row>
    <row r="23" s="172" customFormat="1" spans="1:11">
      <c r="A23" s="213"/>
      <c r="B23" s="214"/>
      <c r="C23" s="214"/>
      <c r="D23" s="214"/>
      <c r="E23" s="214"/>
      <c r="F23" s="214"/>
      <c r="G23" s="214"/>
      <c r="H23" s="214"/>
      <c r="I23" s="214"/>
      <c r="J23" s="214"/>
      <c r="K23" s="245"/>
    </row>
    <row r="24" s="172" customFormat="1" spans="1:11">
      <c r="A24" s="213"/>
      <c r="B24" s="214"/>
      <c r="C24" s="214"/>
      <c r="D24" s="214"/>
      <c r="E24" s="214"/>
      <c r="F24" s="214"/>
      <c r="G24" s="214"/>
      <c r="H24" s="214"/>
      <c r="I24" s="214"/>
      <c r="J24" s="214"/>
      <c r="K24" s="245"/>
    </row>
    <row r="25" s="172" customFormat="1" spans="1:11">
      <c r="A25" s="213" t="s">
        <v>336</v>
      </c>
      <c r="B25" s="214"/>
      <c r="C25" s="214"/>
      <c r="D25" s="214"/>
      <c r="E25" s="214"/>
      <c r="F25" s="214"/>
      <c r="G25" s="214"/>
      <c r="H25" s="214"/>
      <c r="I25" s="214"/>
      <c r="J25" s="214"/>
      <c r="K25" s="245"/>
    </row>
    <row r="26" s="172" customFormat="1" spans="1:11">
      <c r="A26" s="213"/>
      <c r="B26" s="214"/>
      <c r="C26" s="214"/>
      <c r="D26" s="214"/>
      <c r="E26" s="214"/>
      <c r="F26" s="214"/>
      <c r="G26" s="214"/>
      <c r="H26" s="214"/>
      <c r="I26" s="214"/>
      <c r="J26" s="214"/>
      <c r="K26" s="245"/>
    </row>
    <row r="27" s="172" customFormat="1" spans="1:11">
      <c r="A27" s="215"/>
      <c r="B27" s="216"/>
      <c r="C27" s="216"/>
      <c r="D27" s="216"/>
      <c r="E27" s="216"/>
      <c r="F27" s="216"/>
      <c r="G27" s="216"/>
      <c r="H27" s="216"/>
      <c r="I27" s="216"/>
      <c r="J27" s="216"/>
      <c r="K27" s="246"/>
    </row>
    <row r="28" s="172" customFormat="1" spans="1:11">
      <c r="A28" s="186" t="s">
        <v>130</v>
      </c>
      <c r="B28" s="188"/>
      <c r="C28" s="203" t="s">
        <v>67</v>
      </c>
      <c r="D28" s="203" t="s">
        <v>68</v>
      </c>
      <c r="E28" s="185"/>
      <c r="F28" s="185"/>
      <c r="G28" s="185"/>
      <c r="H28" s="185"/>
      <c r="I28" s="185"/>
      <c r="J28" s="185"/>
      <c r="K28" s="237"/>
    </row>
    <row r="29" s="172" customFormat="1" ht="15" spans="1:11">
      <c r="A29" s="217" t="s">
        <v>315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47"/>
    </row>
    <row r="30" s="172" customFormat="1" ht="15" spans="1:11">
      <c r="A30" s="219"/>
      <c r="B30" s="219"/>
      <c r="C30" s="219"/>
      <c r="D30" s="219"/>
      <c r="E30" s="219"/>
      <c r="F30" s="219"/>
      <c r="G30" s="219"/>
      <c r="H30" s="219"/>
      <c r="I30" s="219"/>
      <c r="J30" s="219"/>
      <c r="K30" s="219"/>
    </row>
    <row r="31" s="172" customFormat="1" spans="1:11">
      <c r="A31" s="220" t="s">
        <v>316</v>
      </c>
      <c r="B31" s="221"/>
      <c r="C31" s="221"/>
      <c r="D31" s="221"/>
      <c r="E31" s="221"/>
      <c r="F31" s="221"/>
      <c r="G31" s="221"/>
      <c r="H31" s="221"/>
      <c r="I31" s="221"/>
      <c r="J31" s="221"/>
      <c r="K31" s="248"/>
    </row>
    <row r="32" s="172" customFormat="1" spans="1:11">
      <c r="A32" s="222"/>
      <c r="B32" s="223"/>
      <c r="C32" s="223"/>
      <c r="D32" s="223"/>
      <c r="E32" s="223"/>
      <c r="F32" s="223"/>
      <c r="G32" s="223"/>
      <c r="H32" s="223"/>
      <c r="I32" s="223"/>
      <c r="J32" s="223"/>
      <c r="K32" s="249"/>
    </row>
    <row r="33" s="172" customFormat="1" ht="17.25" customHeight="1" spans="1:11">
      <c r="A33" s="224" t="s">
        <v>317</v>
      </c>
      <c r="B33" s="225"/>
      <c r="C33" s="225"/>
      <c r="D33" s="225"/>
      <c r="E33" s="225"/>
      <c r="F33" s="225"/>
      <c r="G33" s="225"/>
      <c r="H33" s="225"/>
      <c r="I33" s="225"/>
      <c r="J33" s="225"/>
      <c r="K33" s="250"/>
    </row>
    <row r="34" s="172" customFormat="1" ht="17.25" customHeight="1" spans="1:11">
      <c r="A34" s="224" t="s">
        <v>318</v>
      </c>
      <c r="B34" s="225"/>
      <c r="C34" s="225"/>
      <c r="D34" s="225"/>
      <c r="E34" s="225"/>
      <c r="F34" s="225"/>
      <c r="G34" s="225"/>
      <c r="H34" s="225"/>
      <c r="I34" s="225"/>
      <c r="J34" s="225"/>
      <c r="K34" s="250"/>
    </row>
    <row r="35" s="172" customFormat="1" ht="17.25" customHeight="1" spans="1:11">
      <c r="A35" s="224"/>
      <c r="B35" s="225"/>
      <c r="C35" s="225"/>
      <c r="D35" s="225"/>
      <c r="E35" s="225"/>
      <c r="F35" s="225"/>
      <c r="G35" s="225"/>
      <c r="H35" s="225"/>
      <c r="I35" s="225"/>
      <c r="J35" s="225"/>
      <c r="K35" s="250"/>
    </row>
    <row r="36" s="172" customFormat="1" ht="17.25" customHeight="1" spans="1:11">
      <c r="A36" s="224"/>
      <c r="B36" s="225"/>
      <c r="C36" s="225"/>
      <c r="D36" s="225"/>
      <c r="E36" s="225"/>
      <c r="F36" s="225"/>
      <c r="G36" s="225"/>
      <c r="H36" s="225"/>
      <c r="I36" s="225"/>
      <c r="J36" s="225"/>
      <c r="K36" s="250"/>
    </row>
    <row r="37" s="172" customFormat="1" ht="17.25" customHeight="1" spans="1:11">
      <c r="A37" s="224"/>
      <c r="B37" s="225"/>
      <c r="C37" s="225"/>
      <c r="D37" s="225"/>
      <c r="E37" s="225"/>
      <c r="F37" s="225"/>
      <c r="G37" s="225"/>
      <c r="H37" s="225"/>
      <c r="I37" s="225"/>
      <c r="J37" s="225"/>
      <c r="K37" s="250"/>
    </row>
    <row r="38" s="172" customFormat="1" ht="17.25" customHeight="1" spans="1:11">
      <c r="A38" s="224"/>
      <c r="B38" s="225"/>
      <c r="C38" s="225"/>
      <c r="D38" s="225"/>
      <c r="E38" s="225"/>
      <c r="F38" s="225"/>
      <c r="G38" s="225"/>
      <c r="H38" s="225"/>
      <c r="I38" s="225"/>
      <c r="J38" s="225"/>
      <c r="K38" s="250"/>
    </row>
    <row r="39" s="172" customFormat="1" ht="17.25" customHeight="1" spans="1:11">
      <c r="A39" s="213"/>
      <c r="B39" s="214"/>
      <c r="C39" s="214"/>
      <c r="D39" s="214"/>
      <c r="E39" s="214"/>
      <c r="F39" s="214"/>
      <c r="G39" s="214"/>
      <c r="H39" s="214"/>
      <c r="I39" s="214"/>
      <c r="J39" s="214"/>
      <c r="K39" s="245"/>
    </row>
    <row r="40" s="172" customFormat="1" ht="17.25" customHeight="1" spans="1:11">
      <c r="A40" s="226"/>
      <c r="B40" s="214"/>
      <c r="C40" s="214"/>
      <c r="D40" s="214"/>
      <c r="E40" s="214"/>
      <c r="F40" s="214"/>
      <c r="G40" s="214"/>
      <c r="H40" s="214"/>
      <c r="I40" s="214"/>
      <c r="J40" s="214"/>
      <c r="K40" s="245"/>
    </row>
    <row r="41" s="172" customFormat="1" ht="17.25" customHeight="1" spans="1:11">
      <c r="A41" s="227"/>
      <c r="B41" s="228"/>
      <c r="C41" s="228"/>
      <c r="D41" s="228"/>
      <c r="E41" s="228"/>
      <c r="F41" s="228"/>
      <c r="G41" s="228"/>
      <c r="H41" s="228"/>
      <c r="I41" s="228"/>
      <c r="J41" s="228"/>
      <c r="K41" s="251"/>
    </row>
    <row r="42" s="172" customFormat="1" ht="18.75" customHeight="1" spans="1:11">
      <c r="A42" s="229" t="s">
        <v>319</v>
      </c>
      <c r="B42" s="230"/>
      <c r="C42" s="230"/>
      <c r="D42" s="230"/>
      <c r="E42" s="230"/>
      <c r="F42" s="230"/>
      <c r="G42" s="230"/>
      <c r="H42" s="230"/>
      <c r="I42" s="230"/>
      <c r="J42" s="230"/>
      <c r="K42" s="252"/>
    </row>
    <row r="43" s="174" customFormat="1" ht="18.75" customHeight="1" spans="1:11">
      <c r="A43" s="186" t="s">
        <v>320</v>
      </c>
      <c r="B43" s="188"/>
      <c r="C43" s="188"/>
      <c r="D43" s="185" t="s">
        <v>321</v>
      </c>
      <c r="E43" s="185"/>
      <c r="F43" s="231" t="s">
        <v>322</v>
      </c>
      <c r="G43" s="232"/>
      <c r="H43" s="188" t="s">
        <v>323</v>
      </c>
      <c r="I43" s="188"/>
      <c r="J43" s="188" t="s">
        <v>324</v>
      </c>
      <c r="K43" s="244"/>
    </row>
    <row r="44" s="172" customFormat="1" ht="18.75" customHeight="1" spans="1:13">
      <c r="A44" s="186" t="s">
        <v>201</v>
      </c>
      <c r="B44" s="188"/>
      <c r="C44" s="188"/>
      <c r="D44" s="188"/>
      <c r="E44" s="188"/>
      <c r="F44" s="188"/>
      <c r="G44" s="188"/>
      <c r="H44" s="188"/>
      <c r="I44" s="188"/>
      <c r="J44" s="188"/>
      <c r="K44" s="244"/>
      <c r="M44" s="174"/>
    </row>
    <row r="45" s="172" customFormat="1" ht="30.95" customHeight="1" spans="1:11">
      <c r="A45" s="186"/>
      <c r="B45" s="188"/>
      <c r="C45" s="188"/>
      <c r="D45" s="188"/>
      <c r="E45" s="188"/>
      <c r="F45" s="188"/>
      <c r="G45" s="188"/>
      <c r="H45" s="188"/>
      <c r="I45" s="188"/>
      <c r="J45" s="188"/>
      <c r="K45" s="244"/>
    </row>
    <row r="46" s="172" customFormat="1" ht="18.75" customHeight="1" spans="1:11">
      <c r="A46" s="186"/>
      <c r="B46" s="188"/>
      <c r="C46" s="188"/>
      <c r="D46" s="188"/>
      <c r="E46" s="188"/>
      <c r="F46" s="188"/>
      <c r="G46" s="188"/>
      <c r="H46" s="188"/>
      <c r="I46" s="188"/>
      <c r="J46" s="188"/>
      <c r="K46" s="244"/>
    </row>
    <row r="47" s="172" customFormat="1" ht="32.1" customHeight="1" spans="1:11">
      <c r="A47" s="190" t="s">
        <v>142</v>
      </c>
      <c r="B47" s="233" t="s">
        <v>325</v>
      </c>
      <c r="C47" s="233"/>
      <c r="D47" s="192" t="s">
        <v>326</v>
      </c>
      <c r="E47" s="193" t="s">
        <v>217</v>
      </c>
      <c r="F47" s="192" t="s">
        <v>146</v>
      </c>
      <c r="G47" s="234" t="s">
        <v>337</v>
      </c>
      <c r="H47" s="235" t="s">
        <v>147</v>
      </c>
      <c r="I47" s="235"/>
      <c r="J47" s="233" t="s">
        <v>148</v>
      </c>
      <c r="K47" s="253"/>
    </row>
    <row r="48" s="172" customFormat="1" ht="16.5" customHeight="1"/>
    <row r="49" s="172" customFormat="1" ht="16.5" customHeight="1"/>
    <row r="50" s="172" customFormat="1" ht="16.5" customHeight="1"/>
  </sheetData>
  <mergeCells count="54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5:K25"/>
    <mergeCell ref="A26:K26"/>
    <mergeCell ref="A27:K27"/>
    <mergeCell ref="A28:B28"/>
    <mergeCell ref="E28:K28"/>
    <mergeCell ref="B29:K29"/>
    <mergeCell ref="A30:K30"/>
    <mergeCell ref="A31:K31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C43"/>
    <mergeCell ref="D43:E43"/>
    <mergeCell ref="F43:G43"/>
    <mergeCell ref="H43:I43"/>
    <mergeCell ref="J43:K43"/>
    <mergeCell ref="B44:K44"/>
    <mergeCell ref="A45:K45"/>
    <mergeCell ref="A46:K46"/>
    <mergeCell ref="B47:C47"/>
    <mergeCell ref="H47:I47"/>
    <mergeCell ref="J47:K47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name="Check Box 2" r:id="rId4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name="Check Box 4" r:id="rId6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name="Check Box 5" r:id="rId7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name="Check Box 6" r:id="rId8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7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8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9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0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1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2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3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4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5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6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7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8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9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0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1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2" name="Check Box 26" r:id="rId28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3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4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5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6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7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8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9" name="Check Box 33" r:id="rId35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0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1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2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3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4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5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6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7" name="Check Box 41" r:id="rId43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8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9" name="Check Box 43" r:id="rId45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0" name="Check Box 44" r:id="rId46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1" name="Check Box 45" r:id="rId47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2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3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4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5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6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7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8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9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0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1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2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3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4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5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6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7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8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9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0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1" name="Check Box 65" r:id="rId67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2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3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4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5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6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7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8" name="Check Box 72" r:id="rId74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9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0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1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2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3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4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0"/>
  <sheetViews>
    <sheetView workbookViewId="0">
      <selection activeCell="F24" sqref="F24"/>
    </sheetView>
  </sheetViews>
  <sheetFormatPr defaultColWidth="10.125" defaultRowHeight="14.25"/>
  <cols>
    <col min="1" max="1" width="9.625" style="172" customWidth="1"/>
    <col min="2" max="2" width="11.125" style="172" customWidth="1"/>
    <col min="3" max="3" width="9.125" style="172" customWidth="1"/>
    <col min="4" max="4" width="9.5" style="172" customWidth="1"/>
    <col min="5" max="5" width="11" style="172" customWidth="1"/>
    <col min="6" max="6" width="10.375" style="172" customWidth="1"/>
    <col min="7" max="7" width="9.5" style="172" customWidth="1"/>
    <col min="8" max="8" width="9.125" style="172" customWidth="1"/>
    <col min="9" max="9" width="8.125" style="172" customWidth="1"/>
    <col min="10" max="10" width="10.5" style="172" customWidth="1"/>
    <col min="11" max="11" width="12.125" style="172" customWidth="1"/>
    <col min="12" max="16384" width="10.125" style="172"/>
  </cols>
  <sheetData>
    <row r="1" s="172" customFormat="1" ht="26.25" spans="1:11">
      <c r="A1" s="175" t="s">
        <v>273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="172" customFormat="1" spans="1:11">
      <c r="A2" s="176" t="s">
        <v>53</v>
      </c>
      <c r="B2" s="177" t="s">
        <v>54</v>
      </c>
      <c r="C2" s="177"/>
      <c r="D2" s="178" t="s">
        <v>62</v>
      </c>
      <c r="E2" s="125" t="s">
        <v>63</v>
      </c>
      <c r="F2" s="126"/>
      <c r="G2" s="179" t="s">
        <v>274</v>
      </c>
      <c r="H2" s="179"/>
      <c r="I2" s="211" t="s">
        <v>57</v>
      </c>
      <c r="J2" s="179" t="s">
        <v>58</v>
      </c>
      <c r="K2" s="236"/>
    </row>
    <row r="3" s="172" customFormat="1" ht="42" customHeight="1" spans="1:11">
      <c r="A3" s="180" t="s">
        <v>78</v>
      </c>
      <c r="B3" s="181">
        <f>5212+6491</f>
        <v>11703</v>
      </c>
      <c r="C3" s="181"/>
      <c r="D3" s="182" t="s">
        <v>275</v>
      </c>
      <c r="E3" s="183" t="s">
        <v>338</v>
      </c>
      <c r="F3" s="184"/>
      <c r="G3" s="184"/>
      <c r="H3" s="185" t="s">
        <v>277</v>
      </c>
      <c r="I3" s="185"/>
      <c r="J3" s="185"/>
      <c r="K3" s="237"/>
    </row>
    <row r="4" s="172" customFormat="1" spans="1:11">
      <c r="A4" s="186" t="s">
        <v>74</v>
      </c>
      <c r="B4" s="187">
        <v>1</v>
      </c>
      <c r="C4" s="187">
        <v>4</v>
      </c>
      <c r="D4" s="188" t="s">
        <v>278</v>
      </c>
      <c r="E4" s="189"/>
      <c r="F4" s="189"/>
      <c r="G4" s="189"/>
      <c r="H4" s="188" t="s">
        <v>279</v>
      </c>
      <c r="I4" s="188"/>
      <c r="J4" s="203" t="s">
        <v>67</v>
      </c>
      <c r="K4" s="238" t="s">
        <v>68</v>
      </c>
    </row>
    <row r="5" s="172" customFormat="1" spans="1:11">
      <c r="A5" s="186" t="s">
        <v>280</v>
      </c>
      <c r="B5" s="181">
        <v>1</v>
      </c>
      <c r="C5" s="181"/>
      <c r="D5" s="182" t="s">
        <v>281</v>
      </c>
      <c r="E5" s="182" t="s">
        <v>282</v>
      </c>
      <c r="F5" s="182" t="s">
        <v>283</v>
      </c>
      <c r="G5" s="182" t="s">
        <v>284</v>
      </c>
      <c r="H5" s="188" t="s">
        <v>285</v>
      </c>
      <c r="I5" s="188"/>
      <c r="J5" s="203" t="s">
        <v>67</v>
      </c>
      <c r="K5" s="238" t="s">
        <v>68</v>
      </c>
    </row>
    <row r="6" s="172" customFormat="1" ht="15" spans="1:11">
      <c r="A6" s="190" t="s">
        <v>286</v>
      </c>
      <c r="B6" s="191">
        <v>50</v>
      </c>
      <c r="C6" s="191"/>
      <c r="D6" s="192" t="s">
        <v>287</v>
      </c>
      <c r="E6" s="193"/>
      <c r="F6" s="194">
        <v>847</v>
      </c>
      <c r="G6" s="192"/>
      <c r="H6" s="195" t="s">
        <v>288</v>
      </c>
      <c r="I6" s="195"/>
      <c r="J6" s="209" t="s">
        <v>67</v>
      </c>
      <c r="K6" s="239" t="s">
        <v>68</v>
      </c>
    </row>
    <row r="7" s="172" customFormat="1" ht="15" spans="1:11">
      <c r="A7" s="196"/>
      <c r="B7" s="197"/>
      <c r="C7" s="197"/>
      <c r="D7" s="196"/>
      <c r="E7" s="197"/>
      <c r="F7" s="198"/>
      <c r="G7" s="196"/>
      <c r="H7" s="198"/>
      <c r="I7" s="197"/>
      <c r="J7" s="197"/>
      <c r="K7" s="197"/>
    </row>
    <row r="8" s="172" customFormat="1" spans="1:11">
      <c r="A8" s="199" t="s">
        <v>289</v>
      </c>
      <c r="B8" s="200" t="s">
        <v>290</v>
      </c>
      <c r="C8" s="200" t="s">
        <v>291</v>
      </c>
      <c r="D8" s="200" t="s">
        <v>292</v>
      </c>
      <c r="E8" s="200" t="s">
        <v>293</v>
      </c>
      <c r="F8" s="200" t="s">
        <v>294</v>
      </c>
      <c r="G8" s="201" t="s">
        <v>295</v>
      </c>
      <c r="H8" s="202"/>
      <c r="I8" s="202"/>
      <c r="J8" s="202"/>
      <c r="K8" s="240"/>
    </row>
    <row r="9" s="172" customFormat="1" spans="1:11">
      <c r="A9" s="186" t="s">
        <v>296</v>
      </c>
      <c r="B9" s="188"/>
      <c r="C9" s="203" t="s">
        <v>67</v>
      </c>
      <c r="D9" s="203" t="s">
        <v>68</v>
      </c>
      <c r="E9" s="182" t="s">
        <v>297</v>
      </c>
      <c r="F9" s="204" t="s">
        <v>298</v>
      </c>
      <c r="G9" s="205"/>
      <c r="H9" s="206"/>
      <c r="I9" s="206"/>
      <c r="J9" s="206"/>
      <c r="K9" s="241"/>
    </row>
    <row r="10" s="172" customFormat="1" spans="1:11">
      <c r="A10" s="186" t="s">
        <v>299</v>
      </c>
      <c r="B10" s="188"/>
      <c r="C10" s="203" t="s">
        <v>67</v>
      </c>
      <c r="D10" s="203" t="s">
        <v>68</v>
      </c>
      <c r="E10" s="182" t="s">
        <v>300</v>
      </c>
      <c r="F10" s="204" t="s">
        <v>301</v>
      </c>
      <c r="G10" s="205" t="s">
        <v>302</v>
      </c>
      <c r="H10" s="206"/>
      <c r="I10" s="206"/>
      <c r="J10" s="206"/>
      <c r="K10" s="241"/>
    </row>
    <row r="11" s="172" customFormat="1" spans="1:11">
      <c r="A11" s="207" t="s">
        <v>207</v>
      </c>
      <c r="B11" s="208"/>
      <c r="C11" s="208"/>
      <c r="D11" s="208"/>
      <c r="E11" s="208"/>
      <c r="F11" s="208"/>
      <c r="G11" s="208"/>
      <c r="H11" s="208"/>
      <c r="I11" s="208"/>
      <c r="J11" s="208"/>
      <c r="K11" s="242"/>
    </row>
    <row r="12" s="172" customFormat="1" spans="1:11">
      <c r="A12" s="180" t="s">
        <v>92</v>
      </c>
      <c r="B12" s="203" t="s">
        <v>88</v>
      </c>
      <c r="C12" s="203" t="s">
        <v>89</v>
      </c>
      <c r="D12" s="204"/>
      <c r="E12" s="182" t="s">
        <v>90</v>
      </c>
      <c r="F12" s="203" t="s">
        <v>88</v>
      </c>
      <c r="G12" s="203" t="s">
        <v>89</v>
      </c>
      <c r="H12" s="203"/>
      <c r="I12" s="182" t="s">
        <v>303</v>
      </c>
      <c r="J12" s="203" t="s">
        <v>88</v>
      </c>
      <c r="K12" s="238" t="s">
        <v>89</v>
      </c>
    </row>
    <row r="13" s="172" customFormat="1" spans="1:11">
      <c r="A13" s="180" t="s">
        <v>95</v>
      </c>
      <c r="B13" s="203" t="s">
        <v>88</v>
      </c>
      <c r="C13" s="203" t="s">
        <v>89</v>
      </c>
      <c r="D13" s="204"/>
      <c r="E13" s="182" t="s">
        <v>100</v>
      </c>
      <c r="F13" s="203" t="s">
        <v>88</v>
      </c>
      <c r="G13" s="203" t="s">
        <v>89</v>
      </c>
      <c r="H13" s="203"/>
      <c r="I13" s="182" t="s">
        <v>304</v>
      </c>
      <c r="J13" s="203" t="s">
        <v>88</v>
      </c>
      <c r="K13" s="238" t="s">
        <v>89</v>
      </c>
    </row>
    <row r="14" s="172" customFormat="1" ht="15" spans="1:11">
      <c r="A14" s="190" t="s">
        <v>305</v>
      </c>
      <c r="B14" s="209" t="s">
        <v>88</v>
      </c>
      <c r="C14" s="209" t="s">
        <v>89</v>
      </c>
      <c r="D14" s="193"/>
      <c r="E14" s="192" t="s">
        <v>306</v>
      </c>
      <c r="F14" s="209" t="s">
        <v>88</v>
      </c>
      <c r="G14" s="209" t="s">
        <v>89</v>
      </c>
      <c r="H14" s="209"/>
      <c r="I14" s="192" t="s">
        <v>307</v>
      </c>
      <c r="J14" s="209" t="s">
        <v>88</v>
      </c>
      <c r="K14" s="239" t="s">
        <v>89</v>
      </c>
    </row>
    <row r="15" s="172" customFormat="1" ht="15" spans="1:11">
      <c r="A15" s="196"/>
      <c r="B15" s="210"/>
      <c r="C15" s="210"/>
      <c r="D15" s="197"/>
      <c r="E15" s="196"/>
      <c r="F15" s="210"/>
      <c r="G15" s="210"/>
      <c r="H15" s="210"/>
      <c r="I15" s="196"/>
      <c r="J15" s="210"/>
      <c r="K15" s="210"/>
    </row>
    <row r="16" s="173" customFormat="1" spans="1:11">
      <c r="A16" s="176" t="s">
        <v>308</v>
      </c>
      <c r="B16" s="211"/>
      <c r="C16" s="211"/>
      <c r="D16" s="211"/>
      <c r="E16" s="211"/>
      <c r="F16" s="211"/>
      <c r="G16" s="211"/>
      <c r="H16" s="211"/>
      <c r="I16" s="211"/>
      <c r="J16" s="211"/>
      <c r="K16" s="243"/>
    </row>
    <row r="17" s="172" customFormat="1" spans="1:11">
      <c r="A17" s="186" t="s">
        <v>309</v>
      </c>
      <c r="B17" s="188"/>
      <c r="C17" s="188"/>
      <c r="D17" s="188"/>
      <c r="E17" s="188"/>
      <c r="F17" s="188"/>
      <c r="G17" s="188"/>
      <c r="H17" s="188"/>
      <c r="I17" s="188"/>
      <c r="J17" s="188"/>
      <c r="K17" s="244"/>
    </row>
    <row r="18" s="172" customFormat="1" spans="1:11">
      <c r="A18" s="186" t="s">
        <v>310</v>
      </c>
      <c r="B18" s="188"/>
      <c r="C18" s="188"/>
      <c r="D18" s="188"/>
      <c r="E18" s="188"/>
      <c r="F18" s="188"/>
      <c r="G18" s="188"/>
      <c r="H18" s="188"/>
      <c r="I18" s="188"/>
      <c r="J18" s="188"/>
      <c r="K18" s="244"/>
    </row>
    <row r="19" s="172" customFormat="1" spans="1:11">
      <c r="A19" s="212" t="s">
        <v>339</v>
      </c>
      <c r="B19" s="203"/>
      <c r="C19" s="203"/>
      <c r="D19" s="203"/>
      <c r="E19" s="203"/>
      <c r="F19" s="203"/>
      <c r="G19" s="203"/>
      <c r="H19" s="203"/>
      <c r="I19" s="203"/>
      <c r="J19" s="203"/>
      <c r="K19" s="238"/>
    </row>
    <row r="20" s="172" customFormat="1" spans="1:11">
      <c r="A20" s="213" t="s">
        <v>340</v>
      </c>
      <c r="B20" s="214"/>
      <c r="C20" s="214"/>
      <c r="D20" s="214"/>
      <c r="E20" s="214"/>
      <c r="F20" s="214"/>
      <c r="G20" s="214"/>
      <c r="H20" s="214"/>
      <c r="I20" s="214"/>
      <c r="J20" s="214"/>
      <c r="K20" s="245"/>
    </row>
    <row r="21" s="172" customFormat="1" spans="1:11">
      <c r="A21" s="213" t="s">
        <v>341</v>
      </c>
      <c r="B21" s="214">
        <v>194</v>
      </c>
      <c r="C21" s="214"/>
      <c r="D21" s="214"/>
      <c r="E21" s="214"/>
      <c r="F21" s="214"/>
      <c r="G21" s="214"/>
      <c r="H21" s="214"/>
      <c r="I21" s="214"/>
      <c r="J21" s="214"/>
      <c r="K21" s="245"/>
    </row>
    <row r="22" s="172" customFormat="1" spans="1:11">
      <c r="A22" s="213"/>
      <c r="B22" s="214"/>
      <c r="C22" s="214"/>
      <c r="D22" s="214"/>
      <c r="E22" s="214"/>
      <c r="F22" s="214"/>
      <c r="G22" s="214"/>
      <c r="H22" s="214"/>
      <c r="I22" s="214"/>
      <c r="J22" s="214"/>
      <c r="K22" s="245"/>
    </row>
    <row r="23" s="172" customFormat="1" spans="1:11">
      <c r="A23" s="213"/>
      <c r="B23" s="214"/>
      <c r="C23" s="214"/>
      <c r="D23" s="214"/>
      <c r="E23" s="214"/>
      <c r="F23" s="214"/>
      <c r="G23" s="214"/>
      <c r="H23" s="214"/>
      <c r="I23" s="214"/>
      <c r="J23" s="214"/>
      <c r="K23" s="245"/>
    </row>
    <row r="24" s="172" customFormat="1" spans="1:11">
      <c r="A24" s="213"/>
      <c r="B24" s="214"/>
      <c r="C24" s="214"/>
      <c r="D24" s="214"/>
      <c r="E24" s="214"/>
      <c r="F24" s="214"/>
      <c r="G24" s="214"/>
      <c r="H24" s="214"/>
      <c r="I24" s="214"/>
      <c r="J24" s="214"/>
      <c r="K24" s="245"/>
    </row>
    <row r="25" s="172" customFormat="1" spans="1:11">
      <c r="A25" s="213" t="s">
        <v>342</v>
      </c>
      <c r="B25" s="214"/>
      <c r="C25" s="214"/>
      <c r="D25" s="214"/>
      <c r="E25" s="214"/>
      <c r="F25" s="214"/>
      <c r="G25" s="214"/>
      <c r="H25" s="214"/>
      <c r="I25" s="214"/>
      <c r="J25" s="214"/>
      <c r="K25" s="245"/>
    </row>
    <row r="26" s="172" customFormat="1" spans="1:11">
      <c r="A26" s="213"/>
      <c r="B26" s="214"/>
      <c r="C26" s="214"/>
      <c r="D26" s="214"/>
      <c r="E26" s="214"/>
      <c r="F26" s="214"/>
      <c r="G26" s="214"/>
      <c r="H26" s="214"/>
      <c r="I26" s="214"/>
      <c r="J26" s="214"/>
      <c r="K26" s="245"/>
    </row>
    <row r="27" s="172" customFormat="1" spans="1:11">
      <c r="A27" s="215"/>
      <c r="B27" s="216"/>
      <c r="C27" s="216"/>
      <c r="D27" s="216"/>
      <c r="E27" s="216"/>
      <c r="F27" s="216"/>
      <c r="G27" s="216"/>
      <c r="H27" s="216"/>
      <c r="I27" s="216"/>
      <c r="J27" s="216"/>
      <c r="K27" s="246"/>
    </row>
    <row r="28" s="172" customFormat="1" spans="1:11">
      <c r="A28" s="186" t="s">
        <v>130</v>
      </c>
      <c r="B28" s="188"/>
      <c r="C28" s="203" t="s">
        <v>67</v>
      </c>
      <c r="D28" s="203" t="s">
        <v>68</v>
      </c>
      <c r="E28" s="185"/>
      <c r="F28" s="185"/>
      <c r="G28" s="185"/>
      <c r="H28" s="185"/>
      <c r="I28" s="185"/>
      <c r="J28" s="185"/>
      <c r="K28" s="237"/>
    </row>
    <row r="29" s="172" customFormat="1" ht="15" spans="1:11">
      <c r="A29" s="217" t="s">
        <v>315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47"/>
    </row>
    <row r="30" s="172" customFormat="1" ht="15" spans="1:11">
      <c r="A30" s="219"/>
      <c r="B30" s="219"/>
      <c r="C30" s="219"/>
      <c r="D30" s="219"/>
      <c r="E30" s="219"/>
      <c r="F30" s="219"/>
      <c r="G30" s="219"/>
      <c r="H30" s="219"/>
      <c r="I30" s="219"/>
      <c r="J30" s="219"/>
      <c r="K30" s="219"/>
    </row>
    <row r="31" s="172" customFormat="1" spans="1:11">
      <c r="A31" s="220" t="s">
        <v>316</v>
      </c>
      <c r="B31" s="221"/>
      <c r="C31" s="221"/>
      <c r="D31" s="221"/>
      <c r="E31" s="221"/>
      <c r="F31" s="221"/>
      <c r="G31" s="221"/>
      <c r="H31" s="221"/>
      <c r="I31" s="221"/>
      <c r="J31" s="221"/>
      <c r="K31" s="248"/>
    </row>
    <row r="32" s="172" customFormat="1" spans="1:11">
      <c r="A32" s="222"/>
      <c r="B32" s="223"/>
      <c r="C32" s="223"/>
      <c r="D32" s="223"/>
      <c r="E32" s="223"/>
      <c r="F32" s="223"/>
      <c r="G32" s="223"/>
      <c r="H32" s="223"/>
      <c r="I32" s="223"/>
      <c r="J32" s="223"/>
      <c r="K32" s="249"/>
    </row>
    <row r="33" s="172" customFormat="1" ht="17.25" customHeight="1" spans="1:11">
      <c r="A33" s="224" t="s">
        <v>317</v>
      </c>
      <c r="B33" s="225"/>
      <c r="C33" s="225"/>
      <c r="D33" s="225"/>
      <c r="E33" s="225"/>
      <c r="F33" s="225"/>
      <c r="G33" s="225"/>
      <c r="H33" s="225"/>
      <c r="I33" s="225"/>
      <c r="J33" s="225"/>
      <c r="K33" s="250"/>
    </row>
    <row r="34" s="172" customFormat="1" ht="17.25" customHeight="1" spans="1:11">
      <c r="A34" s="224" t="s">
        <v>318</v>
      </c>
      <c r="B34" s="225"/>
      <c r="C34" s="225"/>
      <c r="D34" s="225"/>
      <c r="E34" s="225"/>
      <c r="F34" s="225"/>
      <c r="G34" s="225"/>
      <c r="H34" s="225"/>
      <c r="I34" s="225"/>
      <c r="J34" s="225"/>
      <c r="K34" s="250"/>
    </row>
    <row r="35" s="172" customFormat="1" ht="17.25" customHeight="1" spans="1:11">
      <c r="A35" s="224"/>
      <c r="B35" s="225"/>
      <c r="C35" s="225"/>
      <c r="D35" s="225"/>
      <c r="E35" s="225"/>
      <c r="F35" s="225"/>
      <c r="G35" s="225"/>
      <c r="H35" s="225"/>
      <c r="I35" s="225"/>
      <c r="J35" s="225"/>
      <c r="K35" s="250"/>
    </row>
    <row r="36" s="172" customFormat="1" ht="17.25" customHeight="1" spans="1:11">
      <c r="A36" s="224"/>
      <c r="B36" s="225"/>
      <c r="C36" s="225"/>
      <c r="D36" s="225"/>
      <c r="E36" s="225"/>
      <c r="F36" s="225"/>
      <c r="G36" s="225"/>
      <c r="H36" s="225"/>
      <c r="I36" s="225"/>
      <c r="J36" s="225"/>
      <c r="K36" s="250"/>
    </row>
    <row r="37" s="172" customFormat="1" ht="17.25" customHeight="1" spans="1:11">
      <c r="A37" s="224"/>
      <c r="B37" s="225"/>
      <c r="C37" s="225"/>
      <c r="D37" s="225"/>
      <c r="E37" s="225"/>
      <c r="F37" s="225"/>
      <c r="G37" s="225"/>
      <c r="H37" s="225"/>
      <c r="I37" s="225"/>
      <c r="J37" s="225"/>
      <c r="K37" s="250"/>
    </row>
    <row r="38" s="172" customFormat="1" ht="17.25" customHeight="1" spans="1:11">
      <c r="A38" s="224"/>
      <c r="B38" s="225"/>
      <c r="C38" s="225"/>
      <c r="D38" s="225"/>
      <c r="E38" s="225"/>
      <c r="F38" s="225"/>
      <c r="G38" s="225"/>
      <c r="H38" s="225"/>
      <c r="I38" s="225"/>
      <c r="J38" s="225"/>
      <c r="K38" s="250"/>
    </row>
    <row r="39" s="172" customFormat="1" ht="17.25" customHeight="1" spans="1:11">
      <c r="A39" s="213"/>
      <c r="B39" s="214"/>
      <c r="C39" s="214"/>
      <c r="D39" s="214"/>
      <c r="E39" s="214"/>
      <c r="F39" s="214"/>
      <c r="G39" s="214"/>
      <c r="H39" s="214"/>
      <c r="I39" s="214"/>
      <c r="J39" s="214"/>
      <c r="K39" s="245"/>
    </row>
    <row r="40" s="172" customFormat="1" ht="17.25" customHeight="1" spans="1:11">
      <c r="A40" s="226"/>
      <c r="B40" s="214"/>
      <c r="C40" s="214"/>
      <c r="D40" s="214"/>
      <c r="E40" s="214"/>
      <c r="F40" s="214"/>
      <c r="G40" s="214"/>
      <c r="H40" s="214"/>
      <c r="I40" s="214"/>
      <c r="J40" s="214"/>
      <c r="K40" s="245"/>
    </row>
    <row r="41" s="172" customFormat="1" ht="17.25" customHeight="1" spans="1:11">
      <c r="A41" s="227"/>
      <c r="B41" s="228"/>
      <c r="C41" s="228"/>
      <c r="D41" s="228"/>
      <c r="E41" s="228"/>
      <c r="F41" s="228"/>
      <c r="G41" s="228"/>
      <c r="H41" s="228"/>
      <c r="I41" s="228"/>
      <c r="J41" s="228"/>
      <c r="K41" s="251"/>
    </row>
    <row r="42" s="172" customFormat="1" ht="18.75" customHeight="1" spans="1:11">
      <c r="A42" s="229" t="s">
        <v>319</v>
      </c>
      <c r="B42" s="230"/>
      <c r="C42" s="230"/>
      <c r="D42" s="230"/>
      <c r="E42" s="230"/>
      <c r="F42" s="230"/>
      <c r="G42" s="230"/>
      <c r="H42" s="230"/>
      <c r="I42" s="230"/>
      <c r="J42" s="230"/>
      <c r="K42" s="252"/>
    </row>
    <row r="43" s="174" customFormat="1" ht="18.75" customHeight="1" spans="1:11">
      <c r="A43" s="186" t="s">
        <v>320</v>
      </c>
      <c r="B43" s="188"/>
      <c r="C43" s="188"/>
      <c r="D43" s="185" t="s">
        <v>321</v>
      </c>
      <c r="E43" s="185"/>
      <c r="F43" s="231" t="s">
        <v>322</v>
      </c>
      <c r="G43" s="232"/>
      <c r="H43" s="188" t="s">
        <v>323</v>
      </c>
      <c r="I43" s="188"/>
      <c r="J43" s="188" t="s">
        <v>324</v>
      </c>
      <c r="K43" s="244"/>
    </row>
    <row r="44" s="172" customFormat="1" ht="18.75" customHeight="1" spans="1:13">
      <c r="A44" s="186" t="s">
        <v>201</v>
      </c>
      <c r="B44" s="188"/>
      <c r="C44" s="188"/>
      <c r="D44" s="188"/>
      <c r="E44" s="188"/>
      <c r="F44" s="188"/>
      <c r="G44" s="188"/>
      <c r="H44" s="188"/>
      <c r="I44" s="188"/>
      <c r="J44" s="188"/>
      <c r="K44" s="244"/>
      <c r="M44" s="174"/>
    </row>
    <row r="45" s="172" customFormat="1" ht="30.95" customHeight="1" spans="1:11">
      <c r="A45" s="186"/>
      <c r="B45" s="188"/>
      <c r="C45" s="188"/>
      <c r="D45" s="188"/>
      <c r="E45" s="188"/>
      <c r="F45" s="188"/>
      <c r="G45" s="188"/>
      <c r="H45" s="188"/>
      <c r="I45" s="188"/>
      <c r="J45" s="188"/>
      <c r="K45" s="244"/>
    </row>
    <row r="46" s="172" customFormat="1" ht="18.75" customHeight="1" spans="1:11">
      <c r="A46" s="186"/>
      <c r="B46" s="188"/>
      <c r="C46" s="188"/>
      <c r="D46" s="188"/>
      <c r="E46" s="188"/>
      <c r="F46" s="188"/>
      <c r="G46" s="188"/>
      <c r="H46" s="188"/>
      <c r="I46" s="188"/>
      <c r="J46" s="188"/>
      <c r="K46" s="244"/>
    </row>
    <row r="47" s="172" customFormat="1" ht="32.1" customHeight="1" spans="1:11">
      <c r="A47" s="190" t="s">
        <v>142</v>
      </c>
      <c r="B47" s="233" t="s">
        <v>325</v>
      </c>
      <c r="C47" s="233"/>
      <c r="D47" s="192" t="s">
        <v>326</v>
      </c>
      <c r="E47" s="193" t="s">
        <v>217</v>
      </c>
      <c r="F47" s="192" t="s">
        <v>146</v>
      </c>
      <c r="G47" s="234" t="s">
        <v>343</v>
      </c>
      <c r="H47" s="235" t="s">
        <v>147</v>
      </c>
      <c r="I47" s="235"/>
      <c r="J47" s="233" t="s">
        <v>148</v>
      </c>
      <c r="K47" s="253"/>
    </row>
    <row r="48" s="172" customFormat="1" ht="16.5" customHeight="1"/>
    <row r="49" s="172" customFormat="1" ht="16.5" customHeight="1"/>
    <row r="50" s="172" customFormat="1" ht="16.5" customHeight="1"/>
  </sheetData>
  <mergeCells count="54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5:K25"/>
    <mergeCell ref="A26:K26"/>
    <mergeCell ref="A27:K27"/>
    <mergeCell ref="A28:B28"/>
    <mergeCell ref="E28:K28"/>
    <mergeCell ref="B29:K29"/>
    <mergeCell ref="A30:K30"/>
    <mergeCell ref="A31:K31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C43"/>
    <mergeCell ref="D43:E43"/>
    <mergeCell ref="F43:G43"/>
    <mergeCell ref="H43:I43"/>
    <mergeCell ref="J43:K43"/>
    <mergeCell ref="B44:K44"/>
    <mergeCell ref="A45:K45"/>
    <mergeCell ref="A46:K46"/>
    <mergeCell ref="B47:C47"/>
    <mergeCell ref="H47:I47"/>
    <mergeCell ref="J47:K47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name="Check Box 2" r:id="rId4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2" name="Check Box 4" r:id="rId6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3" name="Check Box 5" r:id="rId7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4" name="Check Box 6" r:id="rId8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4" name="Check Box 26" r:id="rId28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1" name="Check Box 33" r:id="rId35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9" name="Check Box 41" r:id="rId43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1" name="Check Box 43" r:id="rId45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2" name="Check Box 44" r:id="rId46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3" name="Check Box 45" r:id="rId47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3" name="Check Box 65" r:id="rId67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0" name="Check Box 72" r:id="rId74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0"/>
  <sheetViews>
    <sheetView workbookViewId="0">
      <selection activeCell="L8" sqref="L8"/>
    </sheetView>
  </sheetViews>
  <sheetFormatPr defaultColWidth="10.125" defaultRowHeight="14.25"/>
  <cols>
    <col min="1" max="1" width="9.625" style="172" customWidth="1"/>
    <col min="2" max="2" width="11.125" style="172" customWidth="1"/>
    <col min="3" max="3" width="9.125" style="172" customWidth="1"/>
    <col min="4" max="4" width="9.5" style="172" customWidth="1"/>
    <col min="5" max="5" width="11" style="172" customWidth="1"/>
    <col min="6" max="6" width="10.375" style="172" customWidth="1"/>
    <col min="7" max="7" width="9.5" style="172" customWidth="1"/>
    <col min="8" max="8" width="9.125" style="172" customWidth="1"/>
    <col min="9" max="9" width="8.125" style="172" customWidth="1"/>
    <col min="10" max="10" width="10.5" style="172" customWidth="1"/>
    <col min="11" max="11" width="12.125" style="172" customWidth="1"/>
    <col min="12" max="16384" width="10.125" style="172"/>
  </cols>
  <sheetData>
    <row r="1" s="172" customFormat="1" ht="26.25" spans="1:11">
      <c r="A1" s="175" t="s">
        <v>273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="172" customFormat="1" spans="1:11">
      <c r="A2" s="176" t="s">
        <v>53</v>
      </c>
      <c r="B2" s="177" t="s">
        <v>54</v>
      </c>
      <c r="C2" s="177"/>
      <c r="D2" s="178" t="s">
        <v>62</v>
      </c>
      <c r="E2" s="125" t="s">
        <v>63</v>
      </c>
      <c r="F2" s="126"/>
      <c r="G2" s="179" t="s">
        <v>274</v>
      </c>
      <c r="H2" s="179"/>
      <c r="I2" s="211" t="s">
        <v>57</v>
      </c>
      <c r="J2" s="179" t="s">
        <v>58</v>
      </c>
      <c r="K2" s="236"/>
    </row>
    <row r="3" s="172" customFormat="1" ht="42" customHeight="1" spans="1:11">
      <c r="A3" s="180" t="s">
        <v>78</v>
      </c>
      <c r="B3" s="181">
        <v>5212</v>
      </c>
      <c r="C3" s="181"/>
      <c r="D3" s="182" t="s">
        <v>275</v>
      </c>
      <c r="E3" s="183" t="s">
        <v>276</v>
      </c>
      <c r="F3" s="184"/>
      <c r="G3" s="184"/>
      <c r="H3" s="185" t="s">
        <v>277</v>
      </c>
      <c r="I3" s="185"/>
      <c r="J3" s="185"/>
      <c r="K3" s="237"/>
    </row>
    <row r="4" s="172" customFormat="1" spans="1:11">
      <c r="A4" s="186" t="s">
        <v>74</v>
      </c>
      <c r="B4" s="187">
        <v>1</v>
      </c>
      <c r="C4" s="187">
        <v>4</v>
      </c>
      <c r="D4" s="188" t="s">
        <v>278</v>
      </c>
      <c r="E4" s="189"/>
      <c r="F4" s="189"/>
      <c r="G4" s="189"/>
      <c r="H4" s="188" t="s">
        <v>279</v>
      </c>
      <c r="I4" s="188"/>
      <c r="J4" s="203" t="s">
        <v>67</v>
      </c>
      <c r="K4" s="238" t="s">
        <v>68</v>
      </c>
    </row>
    <row r="5" s="172" customFormat="1" spans="1:11">
      <c r="A5" s="186" t="s">
        <v>280</v>
      </c>
      <c r="B5" s="181">
        <v>1</v>
      </c>
      <c r="C5" s="181"/>
      <c r="D5" s="182" t="s">
        <v>281</v>
      </c>
      <c r="E5" s="182" t="s">
        <v>328</v>
      </c>
      <c r="F5" s="182" t="s">
        <v>283</v>
      </c>
      <c r="G5" s="182" t="s">
        <v>284</v>
      </c>
      <c r="H5" s="188" t="s">
        <v>285</v>
      </c>
      <c r="I5" s="188"/>
      <c r="J5" s="203" t="s">
        <v>67</v>
      </c>
      <c r="K5" s="238" t="s">
        <v>68</v>
      </c>
    </row>
    <row r="6" s="172" customFormat="1" ht="15" spans="1:11">
      <c r="A6" s="190" t="s">
        <v>286</v>
      </c>
      <c r="B6" s="191">
        <v>13</v>
      </c>
      <c r="C6" s="191"/>
      <c r="D6" s="192" t="s">
        <v>287</v>
      </c>
      <c r="E6" s="233">
        <v>69</v>
      </c>
      <c r="F6" s="194"/>
      <c r="G6" s="192"/>
      <c r="H6" s="195" t="s">
        <v>288</v>
      </c>
      <c r="I6" s="195"/>
      <c r="J6" s="209" t="s">
        <v>67</v>
      </c>
      <c r="K6" s="239" t="s">
        <v>68</v>
      </c>
    </row>
    <row r="7" s="172" customFormat="1" ht="15" spans="1:11">
      <c r="A7" s="196"/>
      <c r="B7" s="197"/>
      <c r="C7" s="197"/>
      <c r="D7" s="196"/>
      <c r="E7" s="197"/>
      <c r="F7" s="198"/>
      <c r="G7" s="196"/>
      <c r="H7" s="198"/>
      <c r="I7" s="197"/>
      <c r="J7" s="197"/>
      <c r="K7" s="197"/>
    </row>
    <row r="8" s="172" customFormat="1" spans="1:11">
      <c r="A8" s="199" t="s">
        <v>289</v>
      </c>
      <c r="B8" s="200" t="s">
        <v>290</v>
      </c>
      <c r="C8" s="200" t="s">
        <v>291</v>
      </c>
      <c r="D8" s="200" t="s">
        <v>292</v>
      </c>
      <c r="E8" s="200" t="s">
        <v>293</v>
      </c>
      <c r="F8" s="200" t="s">
        <v>294</v>
      </c>
      <c r="G8" s="201" t="s">
        <v>329</v>
      </c>
      <c r="H8" s="202"/>
      <c r="I8" s="202"/>
      <c r="J8" s="202"/>
      <c r="K8" s="240"/>
    </row>
    <row r="9" s="172" customFormat="1" spans="1:11">
      <c r="A9" s="186" t="s">
        <v>296</v>
      </c>
      <c r="B9" s="188"/>
      <c r="C9" s="203" t="s">
        <v>67</v>
      </c>
      <c r="D9" s="203" t="s">
        <v>68</v>
      </c>
      <c r="E9" s="182" t="s">
        <v>297</v>
      </c>
      <c r="F9" s="204" t="s">
        <v>298</v>
      </c>
      <c r="G9" s="205"/>
      <c r="H9" s="206"/>
      <c r="I9" s="206"/>
      <c r="J9" s="206"/>
      <c r="K9" s="241"/>
    </row>
    <row r="10" s="172" customFormat="1" spans="1:11">
      <c r="A10" s="186" t="s">
        <v>299</v>
      </c>
      <c r="B10" s="188"/>
      <c r="C10" s="203" t="s">
        <v>67</v>
      </c>
      <c r="D10" s="203" t="s">
        <v>68</v>
      </c>
      <c r="E10" s="182" t="s">
        <v>300</v>
      </c>
      <c r="F10" s="204" t="s">
        <v>301</v>
      </c>
      <c r="G10" s="205" t="s">
        <v>302</v>
      </c>
      <c r="H10" s="206"/>
      <c r="I10" s="206"/>
      <c r="J10" s="206"/>
      <c r="K10" s="241"/>
    </row>
    <row r="11" s="172" customFormat="1" spans="1:11">
      <c r="A11" s="207" t="s">
        <v>207</v>
      </c>
      <c r="B11" s="208"/>
      <c r="C11" s="208"/>
      <c r="D11" s="208"/>
      <c r="E11" s="208"/>
      <c r="F11" s="208"/>
      <c r="G11" s="208"/>
      <c r="H11" s="208"/>
      <c r="I11" s="208"/>
      <c r="J11" s="208"/>
      <c r="K11" s="242"/>
    </row>
    <row r="12" s="172" customFormat="1" spans="1:11">
      <c r="A12" s="180" t="s">
        <v>92</v>
      </c>
      <c r="B12" s="203" t="s">
        <v>88</v>
      </c>
      <c r="C12" s="203" t="s">
        <v>89</v>
      </c>
      <c r="D12" s="204"/>
      <c r="E12" s="182" t="s">
        <v>90</v>
      </c>
      <c r="F12" s="203" t="s">
        <v>88</v>
      </c>
      <c r="G12" s="203" t="s">
        <v>89</v>
      </c>
      <c r="H12" s="203"/>
      <c r="I12" s="182" t="s">
        <v>303</v>
      </c>
      <c r="J12" s="203" t="s">
        <v>88</v>
      </c>
      <c r="K12" s="238" t="s">
        <v>89</v>
      </c>
    </row>
    <row r="13" s="172" customFormat="1" spans="1:11">
      <c r="A13" s="180" t="s">
        <v>95</v>
      </c>
      <c r="B13" s="203" t="s">
        <v>88</v>
      </c>
      <c r="C13" s="203" t="s">
        <v>89</v>
      </c>
      <c r="D13" s="204"/>
      <c r="E13" s="182" t="s">
        <v>100</v>
      </c>
      <c r="F13" s="203" t="s">
        <v>88</v>
      </c>
      <c r="G13" s="203" t="s">
        <v>89</v>
      </c>
      <c r="H13" s="203"/>
      <c r="I13" s="182" t="s">
        <v>304</v>
      </c>
      <c r="J13" s="203" t="s">
        <v>88</v>
      </c>
      <c r="K13" s="238" t="s">
        <v>89</v>
      </c>
    </row>
    <row r="14" s="172" customFormat="1" ht="15" spans="1:11">
      <c r="A14" s="190" t="s">
        <v>305</v>
      </c>
      <c r="B14" s="209" t="s">
        <v>88</v>
      </c>
      <c r="C14" s="209" t="s">
        <v>89</v>
      </c>
      <c r="D14" s="193"/>
      <c r="E14" s="192" t="s">
        <v>306</v>
      </c>
      <c r="F14" s="209" t="s">
        <v>88</v>
      </c>
      <c r="G14" s="209" t="s">
        <v>89</v>
      </c>
      <c r="H14" s="209"/>
      <c r="I14" s="192" t="s">
        <v>307</v>
      </c>
      <c r="J14" s="209" t="s">
        <v>88</v>
      </c>
      <c r="K14" s="239" t="s">
        <v>89</v>
      </c>
    </row>
    <row r="15" s="172" customFormat="1" ht="15" spans="1:11">
      <c r="A15" s="196"/>
      <c r="B15" s="210"/>
      <c r="C15" s="210"/>
      <c r="D15" s="197"/>
      <c r="E15" s="196"/>
      <c r="F15" s="210"/>
      <c r="G15" s="210"/>
      <c r="H15" s="210"/>
      <c r="I15" s="196"/>
      <c r="J15" s="210"/>
      <c r="K15" s="210"/>
    </row>
    <row r="16" s="173" customFormat="1" spans="1:11">
      <c r="A16" s="176" t="s">
        <v>308</v>
      </c>
      <c r="B16" s="211"/>
      <c r="C16" s="211"/>
      <c r="D16" s="211"/>
      <c r="E16" s="211"/>
      <c r="F16" s="211"/>
      <c r="G16" s="211"/>
      <c r="H16" s="211"/>
      <c r="I16" s="211"/>
      <c r="J16" s="211"/>
      <c r="K16" s="243"/>
    </row>
    <row r="17" s="172" customFormat="1" spans="1:11">
      <c r="A17" s="186" t="s">
        <v>309</v>
      </c>
      <c r="B17" s="188"/>
      <c r="C17" s="188"/>
      <c r="D17" s="188"/>
      <c r="E17" s="188"/>
      <c r="F17" s="188"/>
      <c r="G17" s="188"/>
      <c r="H17" s="188"/>
      <c r="I17" s="188"/>
      <c r="J17" s="188"/>
      <c r="K17" s="244"/>
    </row>
    <row r="18" s="172" customFormat="1" spans="1:11">
      <c r="A18" s="186" t="s">
        <v>310</v>
      </c>
      <c r="B18" s="188"/>
      <c r="C18" s="188"/>
      <c r="D18" s="188"/>
      <c r="E18" s="188"/>
      <c r="F18" s="188"/>
      <c r="G18" s="188"/>
      <c r="H18" s="188"/>
      <c r="I18" s="188"/>
      <c r="J18" s="188"/>
      <c r="K18" s="244"/>
    </row>
    <row r="19" s="172" customFormat="1" spans="1:11">
      <c r="A19" s="212" t="s">
        <v>344</v>
      </c>
      <c r="B19" s="203"/>
      <c r="C19" s="203"/>
      <c r="D19" s="203"/>
      <c r="E19" s="203"/>
      <c r="F19" s="203"/>
      <c r="G19" s="203"/>
      <c r="H19" s="203"/>
      <c r="I19" s="203"/>
      <c r="J19" s="203"/>
      <c r="K19" s="238"/>
    </row>
    <row r="20" s="172" customFormat="1" spans="1:11">
      <c r="A20" s="213"/>
      <c r="B20" s="214"/>
      <c r="C20" s="214"/>
      <c r="D20" s="214"/>
      <c r="E20" s="214"/>
      <c r="F20" s="214"/>
      <c r="G20" s="214"/>
      <c r="H20" s="214"/>
      <c r="I20" s="214"/>
      <c r="J20" s="214"/>
      <c r="K20" s="245"/>
    </row>
    <row r="21" s="172" customFormat="1" spans="1:11">
      <c r="A21" s="213"/>
      <c r="B21" s="214"/>
      <c r="C21" s="214"/>
      <c r="D21" s="214"/>
      <c r="E21" s="214"/>
      <c r="F21" s="214"/>
      <c r="G21" s="214"/>
      <c r="H21" s="214"/>
      <c r="I21" s="214"/>
      <c r="J21" s="214"/>
      <c r="K21" s="245"/>
    </row>
    <row r="22" s="172" customFormat="1" spans="1:11">
      <c r="A22" s="213"/>
      <c r="B22" s="214"/>
      <c r="C22" s="214"/>
      <c r="D22" s="214"/>
      <c r="E22" s="214"/>
      <c r="F22" s="214"/>
      <c r="G22" s="214"/>
      <c r="H22" s="214"/>
      <c r="I22" s="214"/>
      <c r="J22" s="214"/>
      <c r="K22" s="245"/>
    </row>
    <row r="23" s="172" customFormat="1" spans="1:11">
      <c r="A23" s="213"/>
      <c r="B23" s="214"/>
      <c r="C23" s="214"/>
      <c r="D23" s="214"/>
      <c r="E23" s="214"/>
      <c r="F23" s="214"/>
      <c r="G23" s="214"/>
      <c r="H23" s="214"/>
      <c r="I23" s="214"/>
      <c r="J23" s="214"/>
      <c r="K23" s="245"/>
    </row>
    <row r="24" s="172" customFormat="1" spans="1:11">
      <c r="A24" s="213"/>
      <c r="B24" s="214"/>
      <c r="C24" s="214"/>
      <c r="D24" s="214"/>
      <c r="E24" s="214"/>
      <c r="F24" s="214"/>
      <c r="G24" s="214"/>
      <c r="H24" s="214"/>
      <c r="I24" s="214"/>
      <c r="J24" s="214"/>
      <c r="K24" s="245"/>
    </row>
    <row r="25" s="172" customFormat="1" spans="1:11">
      <c r="A25" s="213" t="s">
        <v>345</v>
      </c>
      <c r="B25" s="214"/>
      <c r="C25" s="214"/>
      <c r="D25" s="214"/>
      <c r="E25" s="214"/>
      <c r="F25" s="214"/>
      <c r="G25" s="214"/>
      <c r="H25" s="214"/>
      <c r="I25" s="214"/>
      <c r="J25" s="214"/>
      <c r="K25" s="245"/>
    </row>
    <row r="26" s="172" customFormat="1" spans="1:11">
      <c r="A26" s="213"/>
      <c r="B26" s="214"/>
      <c r="C26" s="214"/>
      <c r="D26" s="214"/>
      <c r="E26" s="214"/>
      <c r="F26" s="214"/>
      <c r="G26" s="214"/>
      <c r="H26" s="214"/>
      <c r="I26" s="214"/>
      <c r="J26" s="214"/>
      <c r="K26" s="245"/>
    </row>
    <row r="27" s="172" customFormat="1" spans="1:11">
      <c r="A27" s="215"/>
      <c r="B27" s="216"/>
      <c r="C27" s="216"/>
      <c r="D27" s="216"/>
      <c r="E27" s="216"/>
      <c r="F27" s="216"/>
      <c r="G27" s="216"/>
      <c r="H27" s="216"/>
      <c r="I27" s="216"/>
      <c r="J27" s="216"/>
      <c r="K27" s="246"/>
    </row>
    <row r="28" s="172" customFormat="1" spans="1:11">
      <c r="A28" s="186" t="s">
        <v>130</v>
      </c>
      <c r="B28" s="188"/>
      <c r="C28" s="203" t="s">
        <v>67</v>
      </c>
      <c r="D28" s="203" t="s">
        <v>68</v>
      </c>
      <c r="E28" s="185"/>
      <c r="F28" s="185"/>
      <c r="G28" s="185"/>
      <c r="H28" s="185"/>
      <c r="I28" s="185"/>
      <c r="J28" s="185"/>
      <c r="K28" s="237"/>
    </row>
    <row r="29" s="172" customFormat="1" ht="15" spans="1:11">
      <c r="A29" s="217" t="s">
        <v>315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47"/>
    </row>
    <row r="30" s="172" customFormat="1" ht="15" spans="1:11">
      <c r="A30" s="219"/>
      <c r="B30" s="219"/>
      <c r="C30" s="219"/>
      <c r="D30" s="219"/>
      <c r="E30" s="219"/>
      <c r="F30" s="219"/>
      <c r="G30" s="219"/>
      <c r="H30" s="219"/>
      <c r="I30" s="219"/>
      <c r="J30" s="219"/>
      <c r="K30" s="219"/>
    </row>
    <row r="31" s="172" customFormat="1" spans="1:11">
      <c r="A31" s="220" t="s">
        <v>316</v>
      </c>
      <c r="B31" s="221"/>
      <c r="C31" s="221"/>
      <c r="D31" s="221"/>
      <c r="E31" s="221"/>
      <c r="F31" s="221"/>
      <c r="G31" s="221"/>
      <c r="H31" s="221"/>
      <c r="I31" s="221"/>
      <c r="J31" s="221"/>
      <c r="K31" s="248"/>
    </row>
    <row r="33" s="172" customFormat="1" ht="17.25" customHeight="1" spans="1:11">
      <c r="A33" s="224"/>
      <c r="B33" s="225"/>
      <c r="C33" s="225"/>
      <c r="D33" s="225"/>
      <c r="E33" s="225"/>
      <c r="F33" s="225"/>
      <c r="G33" s="225"/>
      <c r="H33" s="225"/>
      <c r="I33" s="225"/>
      <c r="J33" s="225"/>
      <c r="K33" s="250"/>
    </row>
    <row r="34" s="172" customFormat="1" ht="17.25" customHeight="1" spans="1:11">
      <c r="A34" s="224" t="s">
        <v>318</v>
      </c>
      <c r="B34" s="225"/>
      <c r="C34" s="225"/>
      <c r="D34" s="225"/>
      <c r="E34" s="225"/>
      <c r="F34" s="225"/>
      <c r="G34" s="225"/>
      <c r="H34" s="225"/>
      <c r="I34" s="225"/>
      <c r="J34" s="225"/>
      <c r="K34" s="250"/>
    </row>
    <row r="35" s="172" customFormat="1" ht="17.25" customHeight="1" spans="1:11">
      <c r="A35" s="224"/>
      <c r="B35" s="225"/>
      <c r="C35" s="225"/>
      <c r="D35" s="225"/>
      <c r="E35" s="225"/>
      <c r="F35" s="225"/>
      <c r="G35" s="225"/>
      <c r="H35" s="225"/>
      <c r="I35" s="225"/>
      <c r="J35" s="225"/>
      <c r="K35" s="250"/>
    </row>
    <row r="36" s="172" customFormat="1" ht="17.25" customHeight="1" spans="1:11">
      <c r="A36" s="224"/>
      <c r="B36" s="225"/>
      <c r="C36" s="225"/>
      <c r="D36" s="225"/>
      <c r="E36" s="225"/>
      <c r="F36" s="225"/>
      <c r="G36" s="225"/>
      <c r="H36" s="225"/>
      <c r="I36" s="225"/>
      <c r="J36" s="225"/>
      <c r="K36" s="250"/>
    </row>
    <row r="37" s="172" customFormat="1" ht="17.25" customHeight="1" spans="1:11">
      <c r="A37" s="224"/>
      <c r="B37" s="225"/>
      <c r="C37" s="225"/>
      <c r="D37" s="225"/>
      <c r="E37" s="225"/>
      <c r="F37" s="225"/>
      <c r="G37" s="225"/>
      <c r="H37" s="225"/>
      <c r="I37" s="225"/>
      <c r="J37" s="225"/>
      <c r="K37" s="250"/>
    </row>
    <row r="38" s="172" customFormat="1" ht="17.25" customHeight="1" spans="1:11">
      <c r="A38" s="224"/>
      <c r="B38" s="225"/>
      <c r="C38" s="225"/>
      <c r="D38" s="225"/>
      <c r="E38" s="225"/>
      <c r="F38" s="225"/>
      <c r="G38" s="225"/>
      <c r="H38" s="225"/>
      <c r="I38" s="225"/>
      <c r="J38" s="225"/>
      <c r="K38" s="250"/>
    </row>
    <row r="39" s="172" customFormat="1" ht="17.25" customHeight="1" spans="1:11">
      <c r="A39" s="213"/>
      <c r="B39" s="214"/>
      <c r="C39" s="214"/>
      <c r="D39" s="214"/>
      <c r="E39" s="214"/>
      <c r="F39" s="214"/>
      <c r="G39" s="214"/>
      <c r="H39" s="214"/>
      <c r="I39" s="214"/>
      <c r="J39" s="214"/>
      <c r="K39" s="245"/>
    </row>
    <row r="40" s="172" customFormat="1" ht="17.25" customHeight="1" spans="1:11">
      <c r="A40" s="226"/>
      <c r="B40" s="214"/>
      <c r="C40" s="214"/>
      <c r="D40" s="214"/>
      <c r="E40" s="214"/>
      <c r="F40" s="214"/>
      <c r="G40" s="214"/>
      <c r="H40" s="214"/>
      <c r="I40" s="214"/>
      <c r="J40" s="214"/>
      <c r="K40" s="245"/>
    </row>
    <row r="41" s="172" customFormat="1" ht="17.25" customHeight="1" spans="1:11">
      <c r="A41" s="227"/>
      <c r="B41" s="228"/>
      <c r="C41" s="228"/>
      <c r="D41" s="228"/>
      <c r="E41" s="228"/>
      <c r="F41" s="228"/>
      <c r="G41" s="228"/>
      <c r="H41" s="228"/>
      <c r="I41" s="228"/>
      <c r="J41" s="228"/>
      <c r="K41" s="251"/>
    </row>
    <row r="42" s="172" customFormat="1" ht="18.75" customHeight="1" spans="1:11">
      <c r="A42" s="229" t="s">
        <v>319</v>
      </c>
      <c r="B42" s="230"/>
      <c r="C42" s="230"/>
      <c r="D42" s="230"/>
      <c r="E42" s="230"/>
      <c r="F42" s="230"/>
      <c r="G42" s="230"/>
      <c r="H42" s="230"/>
      <c r="I42" s="230"/>
      <c r="J42" s="230"/>
      <c r="K42" s="252"/>
    </row>
    <row r="43" s="174" customFormat="1" ht="18.75" customHeight="1" spans="1:11">
      <c r="A43" s="186" t="s">
        <v>320</v>
      </c>
      <c r="B43" s="188"/>
      <c r="C43" s="188"/>
      <c r="D43" s="185" t="s">
        <v>321</v>
      </c>
      <c r="E43" s="185"/>
      <c r="F43" s="231" t="s">
        <v>322</v>
      </c>
      <c r="G43" s="232"/>
      <c r="H43" s="188" t="s">
        <v>323</v>
      </c>
      <c r="I43" s="188"/>
      <c r="J43" s="188" t="s">
        <v>324</v>
      </c>
      <c r="K43" s="244"/>
    </row>
    <row r="44" s="172" customFormat="1" ht="18.75" customHeight="1" spans="1:13">
      <c r="A44" s="186" t="s">
        <v>201</v>
      </c>
      <c r="B44" s="188"/>
      <c r="C44" s="188"/>
      <c r="D44" s="188"/>
      <c r="E44" s="188"/>
      <c r="F44" s="188"/>
      <c r="G44" s="188"/>
      <c r="H44" s="188"/>
      <c r="I44" s="188"/>
      <c r="J44" s="188"/>
      <c r="K44" s="244"/>
      <c r="M44" s="174"/>
    </row>
    <row r="45" s="172" customFormat="1" ht="30.95" customHeight="1" spans="1:11">
      <c r="A45" s="186"/>
      <c r="B45" s="188"/>
      <c r="C45" s="188"/>
      <c r="D45" s="188"/>
      <c r="E45" s="188"/>
      <c r="F45" s="188"/>
      <c r="G45" s="188"/>
      <c r="H45" s="188"/>
      <c r="I45" s="188"/>
      <c r="J45" s="188"/>
      <c r="K45" s="244"/>
    </row>
    <row r="46" s="172" customFormat="1" ht="18.75" customHeight="1" spans="1:11">
      <c r="A46" s="186"/>
      <c r="B46" s="188"/>
      <c r="C46" s="188"/>
      <c r="D46" s="188"/>
      <c r="E46" s="188"/>
      <c r="F46" s="188"/>
      <c r="G46" s="188"/>
      <c r="H46" s="188"/>
      <c r="I46" s="188"/>
      <c r="J46" s="188"/>
      <c r="K46" s="244"/>
    </row>
    <row r="47" s="172" customFormat="1" ht="32.1" customHeight="1" spans="1:11">
      <c r="A47" s="190" t="s">
        <v>142</v>
      </c>
      <c r="B47" s="233" t="s">
        <v>325</v>
      </c>
      <c r="C47" s="233"/>
      <c r="D47" s="192" t="s">
        <v>326</v>
      </c>
      <c r="E47" s="193" t="s">
        <v>217</v>
      </c>
      <c r="F47" s="192" t="s">
        <v>146</v>
      </c>
      <c r="G47" s="234" t="s">
        <v>343</v>
      </c>
      <c r="H47" s="235" t="s">
        <v>147</v>
      </c>
      <c r="I47" s="235"/>
      <c r="J47" s="233" t="s">
        <v>148</v>
      </c>
      <c r="K47" s="253"/>
    </row>
    <row r="48" s="172" customFormat="1" ht="16.5" customHeight="1"/>
    <row r="49" s="172" customFormat="1" ht="16.5" customHeight="1"/>
    <row r="50" s="172" customFormat="1" ht="16.5" customHeight="1"/>
  </sheetData>
  <mergeCells count="54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5:K25"/>
    <mergeCell ref="A26:K26"/>
    <mergeCell ref="A27:K27"/>
    <mergeCell ref="A28:B28"/>
    <mergeCell ref="E28:K28"/>
    <mergeCell ref="B29:K29"/>
    <mergeCell ref="A30:K30"/>
    <mergeCell ref="A31:K31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C43"/>
    <mergeCell ref="D43:E43"/>
    <mergeCell ref="F43:G43"/>
    <mergeCell ref="H43:I43"/>
    <mergeCell ref="J43:K43"/>
    <mergeCell ref="B44:K44"/>
    <mergeCell ref="A45:K45"/>
    <mergeCell ref="A46:K46"/>
    <mergeCell ref="B47:C47"/>
    <mergeCell ref="H47:I47"/>
    <mergeCell ref="J47:K47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name="Check Box 2" r:id="rId4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" name="Check Box 4" r:id="rId6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7" name="Check Box 5" r:id="rId7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8" name="Check Box 6" r:id="rId8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9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0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1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2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3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4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5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6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7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8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9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0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1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2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3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4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5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6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7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8" name="Check Box 26" r:id="rId28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9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0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1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2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3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4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5" name="Check Box 33" r:id="rId35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6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7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8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9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0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1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2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3" name="Check Box 41" r:id="rId43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4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5" name="Check Box 43" r:id="rId45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6" name="Check Box 44" r:id="rId46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7" name="Check Box 45" r:id="rId47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8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9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0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1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2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3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4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5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6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7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8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9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0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1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2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3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4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5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6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7" name="Check Box 65" r:id="rId67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8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9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0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1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2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3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4" name="Check Box 72" r:id="rId74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5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6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7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8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9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10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0"/>
  <sheetViews>
    <sheetView workbookViewId="0">
      <selection activeCell="A1" sqref="$A1:$XFD1048576"/>
    </sheetView>
  </sheetViews>
  <sheetFormatPr defaultColWidth="10.125" defaultRowHeight="14.25"/>
  <cols>
    <col min="1" max="1" width="9.625" style="172" customWidth="1"/>
    <col min="2" max="2" width="11.125" style="172" customWidth="1"/>
    <col min="3" max="3" width="9.125" style="172" customWidth="1"/>
    <col min="4" max="4" width="9.5" style="172" customWidth="1"/>
    <col min="5" max="5" width="11" style="172" customWidth="1"/>
    <col min="6" max="6" width="10.375" style="172" customWidth="1"/>
    <col min="7" max="7" width="9.5" style="172" customWidth="1"/>
    <col min="8" max="8" width="9.125" style="172" customWidth="1"/>
    <col min="9" max="9" width="8.125" style="172" customWidth="1"/>
    <col min="10" max="10" width="10.5" style="172" customWidth="1"/>
    <col min="11" max="11" width="12.125" style="172" customWidth="1"/>
    <col min="12" max="16384" width="10.125" style="172"/>
  </cols>
  <sheetData>
    <row r="1" s="172" customFormat="1" ht="26.25" spans="1:11">
      <c r="A1" s="175" t="s">
        <v>273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="172" customFormat="1" spans="1:11">
      <c r="A2" s="176" t="s">
        <v>53</v>
      </c>
      <c r="B2" s="177" t="s">
        <v>54</v>
      </c>
      <c r="C2" s="177"/>
      <c r="D2" s="178" t="s">
        <v>62</v>
      </c>
      <c r="E2" s="125" t="s">
        <v>63</v>
      </c>
      <c r="F2" s="126"/>
      <c r="G2" s="179" t="s">
        <v>70</v>
      </c>
      <c r="H2" s="179"/>
      <c r="I2" s="211" t="s">
        <v>57</v>
      </c>
      <c r="J2" s="179" t="s">
        <v>58</v>
      </c>
      <c r="K2" s="236"/>
    </row>
    <row r="3" s="172" customFormat="1" ht="42" customHeight="1" spans="1:11">
      <c r="A3" s="180" t="s">
        <v>78</v>
      </c>
      <c r="B3" s="181">
        <f>5212+6491</f>
        <v>11703</v>
      </c>
      <c r="C3" s="181"/>
      <c r="D3" s="182" t="s">
        <v>275</v>
      </c>
      <c r="E3" s="183" t="s">
        <v>338</v>
      </c>
      <c r="F3" s="184"/>
      <c r="G3" s="184"/>
      <c r="H3" s="185" t="s">
        <v>277</v>
      </c>
      <c r="I3" s="185"/>
      <c r="J3" s="185"/>
      <c r="K3" s="237"/>
    </row>
    <row r="4" s="172" customFormat="1" spans="1:11">
      <c r="A4" s="186" t="s">
        <v>74</v>
      </c>
      <c r="B4" s="187">
        <v>1</v>
      </c>
      <c r="C4" s="187">
        <v>4</v>
      </c>
      <c r="D4" s="188" t="s">
        <v>278</v>
      </c>
      <c r="E4" s="189"/>
      <c r="F4" s="189"/>
      <c r="G4" s="189"/>
      <c r="H4" s="188" t="s">
        <v>279</v>
      </c>
      <c r="I4" s="188"/>
      <c r="J4" s="203" t="s">
        <v>67</v>
      </c>
      <c r="K4" s="238" t="s">
        <v>68</v>
      </c>
    </row>
    <row r="5" s="172" customFormat="1" spans="1:11">
      <c r="A5" s="186" t="s">
        <v>280</v>
      </c>
      <c r="B5" s="181">
        <v>1</v>
      </c>
      <c r="C5" s="181"/>
      <c r="D5" s="182" t="s">
        <v>281</v>
      </c>
      <c r="E5" s="182" t="s">
        <v>282</v>
      </c>
      <c r="F5" s="182" t="s">
        <v>283</v>
      </c>
      <c r="G5" s="182" t="s">
        <v>284</v>
      </c>
      <c r="H5" s="188" t="s">
        <v>285</v>
      </c>
      <c r="I5" s="188"/>
      <c r="J5" s="203" t="s">
        <v>67</v>
      </c>
      <c r="K5" s="238" t="s">
        <v>68</v>
      </c>
    </row>
    <row r="6" s="172" customFormat="1" ht="15" spans="1:11">
      <c r="A6" s="190" t="s">
        <v>286</v>
      </c>
      <c r="B6" s="191">
        <v>50</v>
      </c>
      <c r="C6" s="191"/>
      <c r="D6" s="192" t="s">
        <v>287</v>
      </c>
      <c r="E6" s="193"/>
      <c r="F6" s="194">
        <v>725</v>
      </c>
      <c r="G6" s="192"/>
      <c r="H6" s="195" t="s">
        <v>288</v>
      </c>
      <c r="I6" s="195"/>
      <c r="J6" s="209" t="s">
        <v>67</v>
      </c>
      <c r="K6" s="239" t="s">
        <v>68</v>
      </c>
    </row>
    <row r="7" s="172" customFormat="1" ht="15" spans="1:11">
      <c r="A7" s="196"/>
      <c r="B7" s="197"/>
      <c r="C7" s="197"/>
      <c r="D7" s="196"/>
      <c r="E7" s="197"/>
      <c r="F7" s="198"/>
      <c r="G7" s="196"/>
      <c r="H7" s="198"/>
      <c r="I7" s="197"/>
      <c r="J7" s="197"/>
      <c r="K7" s="197"/>
    </row>
    <row r="8" s="172" customFormat="1" spans="1:11">
      <c r="A8" s="199" t="s">
        <v>289</v>
      </c>
      <c r="B8" s="200" t="s">
        <v>290</v>
      </c>
      <c r="C8" s="200" t="s">
        <v>291</v>
      </c>
      <c r="D8" s="200" t="s">
        <v>292</v>
      </c>
      <c r="E8" s="200" t="s">
        <v>293</v>
      </c>
      <c r="F8" s="200" t="s">
        <v>294</v>
      </c>
      <c r="G8" s="201" t="s">
        <v>346</v>
      </c>
      <c r="H8" s="202"/>
      <c r="I8" s="202"/>
      <c r="J8" s="202"/>
      <c r="K8" s="240"/>
    </row>
    <row r="9" s="172" customFormat="1" spans="1:11">
      <c r="A9" s="186" t="s">
        <v>296</v>
      </c>
      <c r="B9" s="188"/>
      <c r="C9" s="203" t="s">
        <v>67</v>
      </c>
      <c r="D9" s="203" t="s">
        <v>68</v>
      </c>
      <c r="E9" s="182" t="s">
        <v>297</v>
      </c>
      <c r="F9" s="204" t="s">
        <v>298</v>
      </c>
      <c r="G9" s="205"/>
      <c r="H9" s="206"/>
      <c r="I9" s="206"/>
      <c r="J9" s="206"/>
      <c r="K9" s="241"/>
    </row>
    <row r="10" s="172" customFormat="1" spans="1:11">
      <c r="A10" s="186" t="s">
        <v>299</v>
      </c>
      <c r="B10" s="188"/>
      <c r="C10" s="203" t="s">
        <v>67</v>
      </c>
      <c r="D10" s="203" t="s">
        <v>68</v>
      </c>
      <c r="E10" s="182" t="s">
        <v>300</v>
      </c>
      <c r="F10" s="204" t="s">
        <v>301</v>
      </c>
      <c r="G10" s="205" t="s">
        <v>302</v>
      </c>
      <c r="H10" s="206"/>
      <c r="I10" s="206"/>
      <c r="J10" s="206"/>
      <c r="K10" s="241"/>
    </row>
    <row r="11" s="172" customFormat="1" spans="1:11">
      <c r="A11" s="207" t="s">
        <v>207</v>
      </c>
      <c r="B11" s="208"/>
      <c r="C11" s="208"/>
      <c r="D11" s="208"/>
      <c r="E11" s="208"/>
      <c r="F11" s="208"/>
      <c r="G11" s="208"/>
      <c r="H11" s="208"/>
      <c r="I11" s="208"/>
      <c r="J11" s="208"/>
      <c r="K11" s="242"/>
    </row>
    <row r="12" s="172" customFormat="1" spans="1:11">
      <c r="A12" s="180" t="s">
        <v>92</v>
      </c>
      <c r="B12" s="203" t="s">
        <v>88</v>
      </c>
      <c r="C12" s="203" t="s">
        <v>89</v>
      </c>
      <c r="D12" s="204"/>
      <c r="E12" s="182" t="s">
        <v>90</v>
      </c>
      <c r="F12" s="203" t="s">
        <v>88</v>
      </c>
      <c r="G12" s="203" t="s">
        <v>89</v>
      </c>
      <c r="H12" s="203"/>
      <c r="I12" s="182" t="s">
        <v>303</v>
      </c>
      <c r="J12" s="203" t="s">
        <v>88</v>
      </c>
      <c r="K12" s="238" t="s">
        <v>89</v>
      </c>
    </row>
    <row r="13" s="172" customFormat="1" spans="1:11">
      <c r="A13" s="180" t="s">
        <v>95</v>
      </c>
      <c r="B13" s="203" t="s">
        <v>88</v>
      </c>
      <c r="C13" s="203" t="s">
        <v>89</v>
      </c>
      <c r="D13" s="204"/>
      <c r="E13" s="182" t="s">
        <v>100</v>
      </c>
      <c r="F13" s="203" t="s">
        <v>88</v>
      </c>
      <c r="G13" s="203" t="s">
        <v>89</v>
      </c>
      <c r="H13" s="203"/>
      <c r="I13" s="182" t="s">
        <v>304</v>
      </c>
      <c r="J13" s="203" t="s">
        <v>88</v>
      </c>
      <c r="K13" s="238" t="s">
        <v>89</v>
      </c>
    </row>
    <row r="14" s="172" customFormat="1" ht="15" spans="1:11">
      <c r="A14" s="190" t="s">
        <v>305</v>
      </c>
      <c r="B14" s="209" t="s">
        <v>88</v>
      </c>
      <c r="C14" s="209" t="s">
        <v>89</v>
      </c>
      <c r="D14" s="193"/>
      <c r="E14" s="192" t="s">
        <v>306</v>
      </c>
      <c r="F14" s="209" t="s">
        <v>88</v>
      </c>
      <c r="G14" s="209" t="s">
        <v>89</v>
      </c>
      <c r="H14" s="209"/>
      <c r="I14" s="192" t="s">
        <v>307</v>
      </c>
      <c r="J14" s="209" t="s">
        <v>88</v>
      </c>
      <c r="K14" s="239" t="s">
        <v>89</v>
      </c>
    </row>
    <row r="15" s="172" customFormat="1" ht="15" spans="1:11">
      <c r="A15" s="196"/>
      <c r="B15" s="210"/>
      <c r="C15" s="210"/>
      <c r="D15" s="197"/>
      <c r="E15" s="196"/>
      <c r="F15" s="210"/>
      <c r="G15" s="210"/>
      <c r="H15" s="210"/>
      <c r="I15" s="196"/>
      <c r="J15" s="210"/>
      <c r="K15" s="210"/>
    </row>
    <row r="16" s="173" customFormat="1" spans="1:11">
      <c r="A16" s="176" t="s">
        <v>308</v>
      </c>
      <c r="B16" s="211"/>
      <c r="C16" s="211"/>
      <c r="D16" s="211"/>
      <c r="E16" s="211"/>
      <c r="F16" s="211"/>
      <c r="G16" s="211"/>
      <c r="H16" s="211"/>
      <c r="I16" s="211"/>
      <c r="J16" s="211"/>
      <c r="K16" s="243"/>
    </row>
    <row r="17" s="172" customFormat="1" spans="1:11">
      <c r="A17" s="186" t="s">
        <v>309</v>
      </c>
      <c r="B17" s="188"/>
      <c r="C17" s="188"/>
      <c r="D17" s="188"/>
      <c r="E17" s="188"/>
      <c r="F17" s="188"/>
      <c r="G17" s="188"/>
      <c r="H17" s="188"/>
      <c r="I17" s="188"/>
      <c r="J17" s="188"/>
      <c r="K17" s="244"/>
    </row>
    <row r="18" s="172" customFormat="1" spans="1:11">
      <c r="A18" s="186" t="s">
        <v>310</v>
      </c>
      <c r="B18" s="188"/>
      <c r="C18" s="188"/>
      <c r="D18" s="188"/>
      <c r="E18" s="188"/>
      <c r="F18" s="188"/>
      <c r="G18" s="188"/>
      <c r="H18" s="188"/>
      <c r="I18" s="188"/>
      <c r="J18" s="188"/>
      <c r="K18" s="244"/>
    </row>
    <row r="19" s="172" customFormat="1" spans="1:11">
      <c r="A19" s="212"/>
      <c r="B19" s="203"/>
      <c r="C19" s="203"/>
      <c r="D19" s="203"/>
      <c r="E19" s="203"/>
      <c r="F19" s="203"/>
      <c r="G19" s="203"/>
      <c r="H19" s="203"/>
      <c r="I19" s="203"/>
      <c r="J19" s="203"/>
      <c r="K19" s="238"/>
    </row>
    <row r="20" s="172" customFormat="1" spans="1:11">
      <c r="A20" s="213"/>
      <c r="B20" s="214"/>
      <c r="C20" s="214"/>
      <c r="D20" s="214"/>
      <c r="E20" s="214"/>
      <c r="F20" s="214"/>
      <c r="G20" s="214"/>
      <c r="H20" s="214"/>
      <c r="I20" s="214"/>
      <c r="J20" s="214"/>
      <c r="K20" s="245"/>
    </row>
    <row r="21" s="172" customFormat="1" spans="1:11">
      <c r="A21" s="213" t="s">
        <v>347</v>
      </c>
      <c r="B21" s="214"/>
      <c r="C21" s="214"/>
      <c r="D21" s="214"/>
      <c r="E21" s="214"/>
      <c r="F21" s="214"/>
      <c r="G21" s="214"/>
      <c r="H21" s="214"/>
      <c r="I21" s="214"/>
      <c r="J21" s="214"/>
      <c r="K21" s="245"/>
    </row>
    <row r="22" s="172" customFormat="1" spans="1:11">
      <c r="A22" s="213"/>
      <c r="B22" s="214"/>
      <c r="C22" s="214"/>
      <c r="D22" s="214"/>
      <c r="E22" s="214"/>
      <c r="F22" s="214"/>
      <c r="G22" s="214"/>
      <c r="H22" s="214"/>
      <c r="I22" s="214"/>
      <c r="J22" s="214"/>
      <c r="K22" s="245"/>
    </row>
    <row r="23" s="172" customFormat="1" spans="1:11">
      <c r="A23" s="213"/>
      <c r="B23" s="214"/>
      <c r="C23" s="214"/>
      <c r="D23" s="214"/>
      <c r="E23" s="214"/>
      <c r="F23" s="214"/>
      <c r="G23" s="214"/>
      <c r="H23" s="214"/>
      <c r="I23" s="214"/>
      <c r="J23" s="214"/>
      <c r="K23" s="245"/>
    </row>
    <row r="24" s="172" customFormat="1" spans="1:11">
      <c r="A24" s="213"/>
      <c r="B24" s="214"/>
      <c r="C24" s="214"/>
      <c r="D24" s="214"/>
      <c r="E24" s="214"/>
      <c r="F24" s="214"/>
      <c r="G24" s="214"/>
      <c r="H24" s="214"/>
      <c r="I24" s="214"/>
      <c r="J24" s="214"/>
      <c r="K24" s="245"/>
    </row>
    <row r="25" s="172" customFormat="1" spans="1:11">
      <c r="A25" s="213" t="s">
        <v>348</v>
      </c>
      <c r="B25" s="214"/>
      <c r="C25" s="214"/>
      <c r="D25" s="214"/>
      <c r="E25" s="214"/>
      <c r="F25" s="214"/>
      <c r="G25" s="214"/>
      <c r="H25" s="214"/>
      <c r="I25" s="214"/>
      <c r="J25" s="214"/>
      <c r="K25" s="245"/>
    </row>
    <row r="26" s="172" customFormat="1" spans="1:11">
      <c r="A26" s="213"/>
      <c r="B26" s="214"/>
      <c r="C26" s="214"/>
      <c r="D26" s="214"/>
      <c r="E26" s="214"/>
      <c r="F26" s="214"/>
      <c r="G26" s="214"/>
      <c r="H26" s="214"/>
      <c r="I26" s="214"/>
      <c r="J26" s="214"/>
      <c r="K26" s="245"/>
    </row>
    <row r="27" s="172" customFormat="1" spans="1:11">
      <c r="A27" s="215"/>
      <c r="B27" s="216"/>
      <c r="C27" s="216"/>
      <c r="D27" s="216"/>
      <c r="E27" s="216"/>
      <c r="F27" s="216"/>
      <c r="G27" s="216"/>
      <c r="H27" s="216"/>
      <c r="I27" s="216"/>
      <c r="J27" s="216"/>
      <c r="K27" s="246"/>
    </row>
    <row r="28" s="172" customFormat="1" spans="1:11">
      <c r="A28" s="186" t="s">
        <v>130</v>
      </c>
      <c r="B28" s="188"/>
      <c r="C28" s="203" t="s">
        <v>67</v>
      </c>
      <c r="D28" s="203" t="s">
        <v>68</v>
      </c>
      <c r="E28" s="185"/>
      <c r="F28" s="185"/>
      <c r="G28" s="185"/>
      <c r="H28" s="185"/>
      <c r="I28" s="185"/>
      <c r="J28" s="185"/>
      <c r="K28" s="237"/>
    </row>
    <row r="29" s="172" customFormat="1" ht="15" spans="1:11">
      <c r="A29" s="217" t="s">
        <v>315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47"/>
    </row>
    <row r="30" s="172" customFormat="1" ht="15" spans="1:11">
      <c r="A30" s="219"/>
      <c r="B30" s="219"/>
      <c r="C30" s="219"/>
      <c r="D30" s="219"/>
      <c r="E30" s="219"/>
      <c r="F30" s="219"/>
      <c r="G30" s="219"/>
      <c r="H30" s="219"/>
      <c r="I30" s="219"/>
      <c r="J30" s="219"/>
      <c r="K30" s="219"/>
    </row>
    <row r="31" s="172" customFormat="1" spans="1:11">
      <c r="A31" s="220" t="s">
        <v>316</v>
      </c>
      <c r="B31" s="221"/>
      <c r="C31" s="221"/>
      <c r="D31" s="221"/>
      <c r="E31" s="221"/>
      <c r="F31" s="221"/>
      <c r="G31" s="221"/>
      <c r="H31" s="221"/>
      <c r="I31" s="221"/>
      <c r="J31" s="221"/>
      <c r="K31" s="248"/>
    </row>
    <row r="32" s="172" customFormat="1" spans="1:11">
      <c r="A32" s="222"/>
      <c r="B32" s="223"/>
      <c r="C32" s="223"/>
      <c r="D32" s="223"/>
      <c r="E32" s="223"/>
      <c r="F32" s="223"/>
      <c r="G32" s="223"/>
      <c r="H32" s="223"/>
      <c r="I32" s="223"/>
      <c r="J32" s="223"/>
      <c r="K32" s="249"/>
    </row>
    <row r="33" s="172" customFormat="1" ht="17.25" customHeight="1" spans="1:11">
      <c r="A33" s="224" t="s">
        <v>317</v>
      </c>
      <c r="B33" s="225"/>
      <c r="C33" s="225"/>
      <c r="D33" s="225"/>
      <c r="E33" s="225"/>
      <c r="F33" s="225"/>
      <c r="G33" s="225"/>
      <c r="H33" s="225"/>
      <c r="I33" s="225"/>
      <c r="J33" s="225"/>
      <c r="K33" s="250"/>
    </row>
    <row r="34" s="172" customFormat="1" ht="17.25" customHeight="1" spans="1:11">
      <c r="A34" s="224" t="s">
        <v>318</v>
      </c>
      <c r="B34" s="225"/>
      <c r="C34" s="225"/>
      <c r="D34" s="225"/>
      <c r="E34" s="225"/>
      <c r="F34" s="225"/>
      <c r="G34" s="225"/>
      <c r="H34" s="225"/>
      <c r="I34" s="225"/>
      <c r="J34" s="225"/>
      <c r="K34" s="250"/>
    </row>
    <row r="35" s="172" customFormat="1" ht="17.25" customHeight="1" spans="1:11">
      <c r="A35" s="224"/>
      <c r="B35" s="225"/>
      <c r="C35" s="225"/>
      <c r="D35" s="225"/>
      <c r="E35" s="225"/>
      <c r="F35" s="225"/>
      <c r="G35" s="225"/>
      <c r="H35" s="225"/>
      <c r="I35" s="225"/>
      <c r="J35" s="225"/>
      <c r="K35" s="250"/>
    </row>
    <row r="36" s="172" customFormat="1" ht="17.25" customHeight="1" spans="1:11">
      <c r="A36" s="224"/>
      <c r="B36" s="225"/>
      <c r="C36" s="225"/>
      <c r="D36" s="225"/>
      <c r="E36" s="225"/>
      <c r="F36" s="225"/>
      <c r="G36" s="225"/>
      <c r="H36" s="225"/>
      <c r="I36" s="225"/>
      <c r="J36" s="225"/>
      <c r="K36" s="250"/>
    </row>
    <row r="37" s="172" customFormat="1" ht="17.25" customHeight="1" spans="1:11">
      <c r="A37" s="224"/>
      <c r="B37" s="225"/>
      <c r="C37" s="225"/>
      <c r="D37" s="225"/>
      <c r="E37" s="225"/>
      <c r="F37" s="225"/>
      <c r="G37" s="225"/>
      <c r="H37" s="225"/>
      <c r="I37" s="225"/>
      <c r="J37" s="225"/>
      <c r="K37" s="250"/>
    </row>
    <row r="38" s="172" customFormat="1" ht="17.25" customHeight="1" spans="1:11">
      <c r="A38" s="224"/>
      <c r="B38" s="225"/>
      <c r="C38" s="225"/>
      <c r="D38" s="225"/>
      <c r="E38" s="225"/>
      <c r="F38" s="225"/>
      <c r="G38" s="225"/>
      <c r="H38" s="225"/>
      <c r="I38" s="225"/>
      <c r="J38" s="225"/>
      <c r="K38" s="250"/>
    </row>
    <row r="39" s="172" customFormat="1" ht="17.25" customHeight="1" spans="1:11">
      <c r="A39" s="213"/>
      <c r="B39" s="214"/>
      <c r="C39" s="214"/>
      <c r="D39" s="214"/>
      <c r="E39" s="214"/>
      <c r="F39" s="214"/>
      <c r="G39" s="214"/>
      <c r="H39" s="214"/>
      <c r="I39" s="214"/>
      <c r="J39" s="214"/>
      <c r="K39" s="245"/>
    </row>
    <row r="40" s="172" customFormat="1" ht="17.25" customHeight="1" spans="1:11">
      <c r="A40" s="226"/>
      <c r="B40" s="214"/>
      <c r="C40" s="214"/>
      <c r="D40" s="214"/>
      <c r="E40" s="214"/>
      <c r="F40" s="214"/>
      <c r="G40" s="214"/>
      <c r="H40" s="214"/>
      <c r="I40" s="214"/>
      <c r="J40" s="214"/>
      <c r="K40" s="245"/>
    </row>
    <row r="41" s="172" customFormat="1" ht="17.25" customHeight="1" spans="1:11">
      <c r="A41" s="227"/>
      <c r="B41" s="228"/>
      <c r="C41" s="228"/>
      <c r="D41" s="228"/>
      <c r="E41" s="228"/>
      <c r="F41" s="228"/>
      <c r="G41" s="228"/>
      <c r="H41" s="228"/>
      <c r="I41" s="228"/>
      <c r="J41" s="228"/>
      <c r="K41" s="251"/>
    </row>
    <row r="42" s="172" customFormat="1" ht="18.75" customHeight="1" spans="1:11">
      <c r="A42" s="229" t="s">
        <v>319</v>
      </c>
      <c r="B42" s="230"/>
      <c r="C42" s="230"/>
      <c r="D42" s="230"/>
      <c r="E42" s="230"/>
      <c r="F42" s="230"/>
      <c r="G42" s="230"/>
      <c r="H42" s="230"/>
      <c r="I42" s="230"/>
      <c r="J42" s="230"/>
      <c r="K42" s="252"/>
    </row>
    <row r="43" s="174" customFormat="1" ht="18.75" customHeight="1" spans="1:11">
      <c r="A43" s="186" t="s">
        <v>320</v>
      </c>
      <c r="B43" s="188"/>
      <c r="C43" s="188"/>
      <c r="D43" s="185" t="s">
        <v>321</v>
      </c>
      <c r="E43" s="185"/>
      <c r="F43" s="231" t="s">
        <v>322</v>
      </c>
      <c r="G43" s="232"/>
      <c r="H43" s="188" t="s">
        <v>323</v>
      </c>
      <c r="I43" s="188"/>
      <c r="J43" s="188" t="s">
        <v>324</v>
      </c>
      <c r="K43" s="244"/>
    </row>
    <row r="44" s="172" customFormat="1" ht="18.75" customHeight="1" spans="1:13">
      <c r="A44" s="186" t="s">
        <v>201</v>
      </c>
      <c r="B44" s="188"/>
      <c r="C44" s="188"/>
      <c r="D44" s="188"/>
      <c r="E44" s="188"/>
      <c r="F44" s="188"/>
      <c r="G44" s="188"/>
      <c r="H44" s="188"/>
      <c r="I44" s="188"/>
      <c r="J44" s="188"/>
      <c r="K44" s="244"/>
      <c r="M44" s="174"/>
    </row>
    <row r="45" s="172" customFormat="1" ht="30.95" customHeight="1" spans="1:11">
      <c r="A45" s="186"/>
      <c r="B45" s="188"/>
      <c r="C45" s="188"/>
      <c r="D45" s="188"/>
      <c r="E45" s="188"/>
      <c r="F45" s="188"/>
      <c r="G45" s="188"/>
      <c r="H45" s="188"/>
      <c r="I45" s="188"/>
      <c r="J45" s="188"/>
      <c r="K45" s="244"/>
    </row>
    <row r="46" s="172" customFormat="1" ht="18.75" customHeight="1" spans="1:11">
      <c r="A46" s="186"/>
      <c r="B46" s="188"/>
      <c r="C46" s="188"/>
      <c r="D46" s="188"/>
      <c r="E46" s="188"/>
      <c r="F46" s="188"/>
      <c r="G46" s="188"/>
      <c r="H46" s="188"/>
      <c r="I46" s="188"/>
      <c r="J46" s="188"/>
      <c r="K46" s="244"/>
    </row>
    <row r="47" s="172" customFormat="1" ht="32.1" customHeight="1" spans="1:11">
      <c r="A47" s="190" t="s">
        <v>142</v>
      </c>
      <c r="B47" s="233" t="s">
        <v>325</v>
      </c>
      <c r="C47" s="233"/>
      <c r="D47" s="192" t="s">
        <v>326</v>
      </c>
      <c r="E47" s="193" t="s">
        <v>217</v>
      </c>
      <c r="F47" s="192" t="s">
        <v>146</v>
      </c>
      <c r="G47" s="234" t="s">
        <v>349</v>
      </c>
      <c r="H47" s="235" t="s">
        <v>147</v>
      </c>
      <c r="I47" s="235"/>
      <c r="J47" s="233" t="s">
        <v>148</v>
      </c>
      <c r="K47" s="253"/>
    </row>
    <row r="48" s="172" customFormat="1" ht="16.5" customHeight="1"/>
    <row r="49" s="172" customFormat="1" ht="16.5" customHeight="1"/>
    <row r="50" s="172" customFormat="1" ht="16.5" customHeight="1"/>
  </sheetData>
  <mergeCells count="54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5:K25"/>
    <mergeCell ref="A26:K26"/>
    <mergeCell ref="A27:K27"/>
    <mergeCell ref="A28:B28"/>
    <mergeCell ref="E28:K28"/>
    <mergeCell ref="B29:K29"/>
    <mergeCell ref="A30:K30"/>
    <mergeCell ref="A31:K31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C43"/>
    <mergeCell ref="D43:E43"/>
    <mergeCell ref="F43:G43"/>
    <mergeCell ref="H43:I43"/>
    <mergeCell ref="J43:K43"/>
    <mergeCell ref="B44:K44"/>
    <mergeCell ref="A45:K45"/>
    <mergeCell ref="A46:K46"/>
    <mergeCell ref="B47:C47"/>
    <mergeCell ref="H47:I47"/>
    <mergeCell ref="J47:K47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name="Check Box 2" r:id="rId4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" name="Check Box 4" r:id="rId6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9" name="Check Box 5" r:id="rId7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0" name="Check Box 6" r:id="rId8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2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5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9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4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5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6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7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8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9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0" name="Check Box 26" r:id="rId28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1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2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6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7" name="Check Box 33" r:id="rId35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8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0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2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3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4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5" name="Check Box 41" r:id="rId43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6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7" name="Check Box 43" r:id="rId45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8" name="Check Box 44" r:id="rId46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9" name="Check Box 45" r:id="rId47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0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1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2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3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4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5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6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7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8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9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0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1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2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3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4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5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6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7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8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9" name="Check Box 65" r:id="rId67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0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1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2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3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4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5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6" name="Check Box 72" r:id="rId74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7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8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9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0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1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2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3" name="Check Box 79" r:id="rId81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4" name="Check Box 80" r:id="rId82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5" name="Check Box 81" r:id="rId83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6" name="Check Box 82" r:id="rId84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7" name="Check Box 83" r:id="rId85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8" name="Check Box 84" r:id="rId86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9" name="Check Box 85" r:id="rId87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0" name="Check Box 86" r:id="rId88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1" name="Check Box 87" r:id="rId89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2" name="Check Box 88" r:id="rId90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3" name="Check Box 89" r:id="rId91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4" name="Check Box 90" r:id="rId92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5" name="Check Box 91" r:id="rId93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6" name="Check Box 92" r:id="rId94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7" name="Check Box 93" r:id="rId95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8" name="Check Box 94" r:id="rId96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9" name="Check Box 95" r:id="rId97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0" name="Check Box 96" r:id="rId98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1" name="Check Box 97" r:id="rId99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2" name="Check Box 98" r:id="rId10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3" name="Check Box 99" r:id="rId101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4" name="Check Box 100" r:id="rId102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5" name="Check Box 101" r:id="rId103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6" name="Check Box 102" r:id="rId104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7" name="Check Box 103" r:id="rId105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8" name="Check Box 104" r:id="rId106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9" name="Check Box 105" r:id="rId107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90" name="Check Box 106" r:id="rId108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91" name="Check Box 107" r:id="rId109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92" name="Check Box 108" r:id="rId110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93" name="Check Box 109" r:id="rId111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94" name="Check Box 110" r:id="rId112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95" name="Check Box 111" r:id="rId113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96" name="Check Box 112" r:id="rId114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97" name="Check Box 113" r:id="rId115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98" name="Check Box 114" r:id="rId116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99" name="Check Box 115" r:id="rId117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00" name="Check Box 116" r:id="rId118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01" name="Check Box 117" r:id="rId119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02" name="Check Box 118" r:id="rId120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03" name="Check Box 119" r:id="rId121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04" name="Check Box 120" r:id="rId122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05" name="Check Box 121" r:id="rId123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06" name="Check Box 122" r:id="rId124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07" name="Check Box 123" r:id="rId125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08" name="Check Box 124" r:id="rId12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09" name="Check Box 125" r:id="rId127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10" name="Check Box 126" r:id="rId12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11" name="Check Box 127" r:id="rId12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12" name="Check Box 128" r:id="rId130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13" name="Check Box 129" r:id="rId13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14" name="Check Box 130" r:id="rId13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15" name="Check Box 131" r:id="rId13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16" name="Check Box 132" r:id="rId134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17" name="Check Box 133" r:id="rId13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18" name="Check Box 134" r:id="rId13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19" name="Check Box 135" r:id="rId13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20" name="Check Box 136" r:id="rId13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21" name="Check Box 137" r:id="rId139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22" name="Check Box 138" r:id="rId140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23" name="Check Box 139" r:id="rId141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24" name="Check Box 140" r:id="rId142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25" name="Check Box 141" r:id="rId143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26" name="Check Box 142" r:id="rId144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27" name="Check Box 143" r:id="rId145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28" name="Check Box 144" r:id="rId146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29" name="Check Box 145" r:id="rId14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30" name="Check Box 146" r:id="rId14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31" name="Check Box 147" r:id="rId14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32" name="Check Box 148" r:id="rId15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33" name="Check Box 149" r:id="rId151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34" name="Check Box 150" r:id="rId152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35" name="Check Box 151" r:id="rId153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36" name="Check Box 152" r:id="rId154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37" name="Check Box 153" r:id="rId155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38" name="Check Box 154" r:id="rId15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39" name="Check Box 155" r:id="rId157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40" name="Check Box 156" r:id="rId158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0"/>
  <sheetViews>
    <sheetView tabSelected="1" workbookViewId="0">
      <selection activeCell="H24" sqref="H24"/>
    </sheetView>
  </sheetViews>
  <sheetFormatPr defaultColWidth="10.125" defaultRowHeight="14.25"/>
  <cols>
    <col min="1" max="1" width="9.625" style="172" customWidth="1"/>
    <col min="2" max="2" width="11.125" style="172" customWidth="1"/>
    <col min="3" max="3" width="9.125" style="172" customWidth="1"/>
    <col min="4" max="4" width="9.5" style="172" customWidth="1"/>
    <col min="5" max="5" width="11" style="172" customWidth="1"/>
    <col min="6" max="6" width="10.375" style="172" customWidth="1"/>
    <col min="7" max="7" width="9.5" style="172" customWidth="1"/>
    <col min="8" max="8" width="9.125" style="172" customWidth="1"/>
    <col min="9" max="9" width="8.125" style="172" customWidth="1"/>
    <col min="10" max="10" width="10.5" style="172" customWidth="1"/>
    <col min="11" max="11" width="12.125" style="172" customWidth="1"/>
    <col min="12" max="16384" width="10.125" style="172"/>
  </cols>
  <sheetData>
    <row r="1" s="172" customFormat="1" ht="26.25" spans="1:11">
      <c r="A1" s="175" t="s">
        <v>273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="172" customFormat="1" spans="1:11">
      <c r="A2" s="176" t="s">
        <v>53</v>
      </c>
      <c r="B2" s="177" t="s">
        <v>54</v>
      </c>
      <c r="C2" s="177"/>
      <c r="D2" s="178" t="s">
        <v>62</v>
      </c>
      <c r="E2" s="125" t="s">
        <v>63</v>
      </c>
      <c r="F2" s="126"/>
      <c r="G2" s="179" t="s">
        <v>70</v>
      </c>
      <c r="H2" s="179"/>
      <c r="I2" s="211" t="s">
        <v>57</v>
      </c>
      <c r="J2" s="179" t="s">
        <v>58</v>
      </c>
      <c r="K2" s="236"/>
    </row>
    <row r="3" s="172" customFormat="1" ht="42" customHeight="1" spans="1:11">
      <c r="A3" s="180" t="s">
        <v>78</v>
      </c>
      <c r="B3" s="181">
        <f>5212+6491</f>
        <v>11703</v>
      </c>
      <c r="C3" s="181"/>
      <c r="D3" s="182" t="s">
        <v>275</v>
      </c>
      <c r="E3" s="183" t="s">
        <v>338</v>
      </c>
      <c r="F3" s="184"/>
      <c r="G3" s="184"/>
      <c r="H3" s="185" t="s">
        <v>277</v>
      </c>
      <c r="I3" s="185"/>
      <c r="J3" s="185"/>
      <c r="K3" s="237"/>
    </row>
    <row r="4" s="172" customFormat="1" spans="1:11">
      <c r="A4" s="186" t="s">
        <v>74</v>
      </c>
      <c r="B4" s="187">
        <v>1</v>
      </c>
      <c r="C4" s="187">
        <v>4</v>
      </c>
      <c r="D4" s="188" t="s">
        <v>278</v>
      </c>
      <c r="E4" s="189"/>
      <c r="F4" s="189"/>
      <c r="G4" s="189"/>
      <c r="H4" s="188" t="s">
        <v>279</v>
      </c>
      <c r="I4" s="188"/>
      <c r="J4" s="203" t="s">
        <v>67</v>
      </c>
      <c r="K4" s="238" t="s">
        <v>68</v>
      </c>
    </row>
    <row r="5" s="172" customFormat="1" spans="1:11">
      <c r="A5" s="186" t="s">
        <v>280</v>
      </c>
      <c r="B5" s="181">
        <v>1</v>
      </c>
      <c r="C5" s="181"/>
      <c r="D5" s="182" t="s">
        <v>281</v>
      </c>
      <c r="E5" s="182" t="s">
        <v>282</v>
      </c>
      <c r="F5" s="182" t="s">
        <v>283</v>
      </c>
      <c r="G5" s="182" t="s">
        <v>284</v>
      </c>
      <c r="H5" s="188" t="s">
        <v>285</v>
      </c>
      <c r="I5" s="188"/>
      <c r="J5" s="203" t="s">
        <v>67</v>
      </c>
      <c r="K5" s="238" t="s">
        <v>68</v>
      </c>
    </row>
    <row r="6" s="172" customFormat="1" ht="15" spans="1:11">
      <c r="A6" s="190" t="s">
        <v>286</v>
      </c>
      <c r="B6" s="191">
        <v>50</v>
      </c>
      <c r="C6" s="191"/>
      <c r="D6" s="192" t="s">
        <v>287</v>
      </c>
      <c r="E6" s="193"/>
      <c r="F6" s="194"/>
      <c r="G6" s="192"/>
      <c r="H6" s="195" t="s">
        <v>288</v>
      </c>
      <c r="I6" s="195"/>
      <c r="J6" s="209" t="s">
        <v>67</v>
      </c>
      <c r="K6" s="239" t="s">
        <v>68</v>
      </c>
    </row>
    <row r="7" s="172" customFormat="1" ht="15" spans="1:11">
      <c r="A7" s="196"/>
      <c r="B7" s="197"/>
      <c r="C7" s="197"/>
      <c r="D7" s="196"/>
      <c r="E7" s="197"/>
      <c r="F7" s="198"/>
      <c r="G7" s="196"/>
      <c r="H7" s="198"/>
      <c r="I7" s="197"/>
      <c r="J7" s="197"/>
      <c r="K7" s="197"/>
    </row>
    <row r="8" s="172" customFormat="1" spans="1:11">
      <c r="A8" s="199" t="s">
        <v>289</v>
      </c>
      <c r="B8" s="200" t="s">
        <v>290</v>
      </c>
      <c r="C8" s="200" t="s">
        <v>291</v>
      </c>
      <c r="D8" s="200" t="s">
        <v>292</v>
      </c>
      <c r="E8" s="200" t="s">
        <v>293</v>
      </c>
      <c r="F8" s="200" t="s">
        <v>294</v>
      </c>
      <c r="G8" s="201" t="s">
        <v>346</v>
      </c>
      <c r="H8" s="202"/>
      <c r="I8" s="202"/>
      <c r="J8" s="202"/>
      <c r="K8" s="240"/>
    </row>
    <row r="9" s="172" customFormat="1" spans="1:11">
      <c r="A9" s="186" t="s">
        <v>296</v>
      </c>
      <c r="B9" s="188"/>
      <c r="C9" s="203" t="s">
        <v>67</v>
      </c>
      <c r="D9" s="203" t="s">
        <v>68</v>
      </c>
      <c r="E9" s="182" t="s">
        <v>297</v>
      </c>
      <c r="F9" s="204" t="s">
        <v>298</v>
      </c>
      <c r="G9" s="205"/>
      <c r="H9" s="206"/>
      <c r="I9" s="206"/>
      <c r="J9" s="206"/>
      <c r="K9" s="241"/>
    </row>
    <row r="10" s="172" customFormat="1" spans="1:11">
      <c r="A10" s="186" t="s">
        <v>299</v>
      </c>
      <c r="B10" s="188"/>
      <c r="C10" s="203" t="s">
        <v>67</v>
      </c>
      <c r="D10" s="203" t="s">
        <v>68</v>
      </c>
      <c r="E10" s="182" t="s">
        <v>300</v>
      </c>
      <c r="F10" s="204" t="s">
        <v>301</v>
      </c>
      <c r="G10" s="205" t="s">
        <v>302</v>
      </c>
      <c r="H10" s="206"/>
      <c r="I10" s="206"/>
      <c r="J10" s="206"/>
      <c r="K10" s="241"/>
    </row>
    <row r="11" s="172" customFormat="1" spans="1:11">
      <c r="A11" s="207" t="s">
        <v>207</v>
      </c>
      <c r="B11" s="208"/>
      <c r="C11" s="208"/>
      <c r="D11" s="208"/>
      <c r="E11" s="208"/>
      <c r="F11" s="208"/>
      <c r="G11" s="208"/>
      <c r="H11" s="208"/>
      <c r="I11" s="208"/>
      <c r="J11" s="208"/>
      <c r="K11" s="242"/>
    </row>
    <row r="12" s="172" customFormat="1" spans="1:11">
      <c r="A12" s="180" t="s">
        <v>92</v>
      </c>
      <c r="B12" s="203" t="s">
        <v>88</v>
      </c>
      <c r="C12" s="203" t="s">
        <v>89</v>
      </c>
      <c r="D12" s="204"/>
      <c r="E12" s="182" t="s">
        <v>90</v>
      </c>
      <c r="F12" s="203" t="s">
        <v>88</v>
      </c>
      <c r="G12" s="203" t="s">
        <v>89</v>
      </c>
      <c r="H12" s="203"/>
      <c r="I12" s="182" t="s">
        <v>303</v>
      </c>
      <c r="J12" s="203" t="s">
        <v>88</v>
      </c>
      <c r="K12" s="238" t="s">
        <v>89</v>
      </c>
    </row>
    <row r="13" s="172" customFormat="1" spans="1:11">
      <c r="A13" s="180" t="s">
        <v>95</v>
      </c>
      <c r="B13" s="203" t="s">
        <v>88</v>
      </c>
      <c r="C13" s="203" t="s">
        <v>89</v>
      </c>
      <c r="D13" s="204"/>
      <c r="E13" s="182" t="s">
        <v>100</v>
      </c>
      <c r="F13" s="203" t="s">
        <v>88</v>
      </c>
      <c r="G13" s="203" t="s">
        <v>89</v>
      </c>
      <c r="H13" s="203"/>
      <c r="I13" s="182" t="s">
        <v>304</v>
      </c>
      <c r="J13" s="203" t="s">
        <v>88</v>
      </c>
      <c r="K13" s="238" t="s">
        <v>89</v>
      </c>
    </row>
    <row r="14" s="172" customFormat="1" ht="15" spans="1:11">
      <c r="A14" s="190" t="s">
        <v>305</v>
      </c>
      <c r="B14" s="209" t="s">
        <v>88</v>
      </c>
      <c r="C14" s="209" t="s">
        <v>89</v>
      </c>
      <c r="D14" s="193"/>
      <c r="E14" s="192" t="s">
        <v>306</v>
      </c>
      <c r="F14" s="209" t="s">
        <v>88</v>
      </c>
      <c r="G14" s="209" t="s">
        <v>89</v>
      </c>
      <c r="H14" s="209"/>
      <c r="I14" s="192" t="s">
        <v>307</v>
      </c>
      <c r="J14" s="209" t="s">
        <v>88</v>
      </c>
      <c r="K14" s="239" t="s">
        <v>89</v>
      </c>
    </row>
    <row r="15" s="172" customFormat="1" ht="15" spans="1:11">
      <c r="A15" s="196"/>
      <c r="B15" s="210"/>
      <c r="C15" s="210"/>
      <c r="D15" s="197"/>
      <c r="E15" s="196"/>
      <c r="F15" s="210"/>
      <c r="G15" s="210"/>
      <c r="H15" s="210"/>
      <c r="I15" s="196"/>
      <c r="J15" s="210"/>
      <c r="K15" s="210"/>
    </row>
    <row r="16" s="173" customFormat="1" spans="1:11">
      <c r="A16" s="176" t="s">
        <v>308</v>
      </c>
      <c r="B16" s="211"/>
      <c r="C16" s="211"/>
      <c r="D16" s="211"/>
      <c r="E16" s="211"/>
      <c r="F16" s="211"/>
      <c r="G16" s="211"/>
      <c r="H16" s="211"/>
      <c r="I16" s="211"/>
      <c r="J16" s="211"/>
      <c r="K16" s="243"/>
    </row>
    <row r="17" s="172" customFormat="1" spans="1:11">
      <c r="A17" s="186" t="s">
        <v>309</v>
      </c>
      <c r="B17" s="188"/>
      <c r="C17" s="188"/>
      <c r="D17" s="188"/>
      <c r="E17" s="188"/>
      <c r="F17" s="188"/>
      <c r="G17" s="188"/>
      <c r="H17" s="188"/>
      <c r="I17" s="188"/>
      <c r="J17" s="188"/>
      <c r="K17" s="244"/>
    </row>
    <row r="18" s="172" customFormat="1" spans="1:11">
      <c r="A18" s="186" t="s">
        <v>310</v>
      </c>
      <c r="B18" s="188"/>
      <c r="C18" s="188"/>
      <c r="D18" s="188"/>
      <c r="E18" s="188"/>
      <c r="F18" s="188"/>
      <c r="G18" s="188"/>
      <c r="H18" s="188"/>
      <c r="I18" s="188"/>
      <c r="J18" s="188"/>
      <c r="K18" s="244"/>
    </row>
    <row r="19" s="172" customFormat="1" spans="1:11">
      <c r="A19" s="212"/>
      <c r="B19" s="203"/>
      <c r="C19" s="203"/>
      <c r="D19" s="203"/>
      <c r="E19" s="203"/>
      <c r="F19" s="203"/>
      <c r="G19" s="203"/>
      <c r="H19" s="203"/>
      <c r="I19" s="203"/>
      <c r="J19" s="203"/>
      <c r="K19" s="238"/>
    </row>
    <row r="20" s="172" customFormat="1" spans="1:11">
      <c r="A20" s="213"/>
      <c r="B20" s="214"/>
      <c r="C20" s="214"/>
      <c r="D20" s="214"/>
      <c r="E20" s="214"/>
      <c r="F20" s="214"/>
      <c r="G20" s="214"/>
      <c r="H20" s="214"/>
      <c r="I20" s="214"/>
      <c r="J20" s="214"/>
      <c r="K20" s="245"/>
    </row>
    <row r="21" s="172" customFormat="1" spans="1:11">
      <c r="A21" s="213" t="s">
        <v>347</v>
      </c>
      <c r="B21" s="214"/>
      <c r="C21" s="214"/>
      <c r="D21" s="214"/>
      <c r="E21" s="214"/>
      <c r="F21" s="214"/>
      <c r="G21" s="214"/>
      <c r="H21" s="214"/>
      <c r="I21" s="214"/>
      <c r="J21" s="214"/>
      <c r="K21" s="245"/>
    </row>
    <row r="22" s="172" customFormat="1" spans="1:11">
      <c r="A22" s="213"/>
      <c r="B22" s="214"/>
      <c r="C22" s="214"/>
      <c r="D22" s="214"/>
      <c r="E22" s="214"/>
      <c r="F22" s="214"/>
      <c r="G22" s="214"/>
      <c r="H22" s="214"/>
      <c r="I22" s="214"/>
      <c r="J22" s="214"/>
      <c r="K22" s="245"/>
    </row>
    <row r="23" s="172" customFormat="1" spans="1:11">
      <c r="A23" s="213"/>
      <c r="B23" s="214"/>
      <c r="C23" s="214"/>
      <c r="D23" s="214"/>
      <c r="E23" s="214"/>
      <c r="F23" s="214"/>
      <c r="G23" s="214"/>
      <c r="H23" s="214"/>
      <c r="I23" s="214"/>
      <c r="J23" s="214"/>
      <c r="K23" s="245"/>
    </row>
    <row r="24" s="172" customFormat="1" spans="1:11">
      <c r="A24" s="213"/>
      <c r="B24" s="214"/>
      <c r="C24" s="214"/>
      <c r="D24" s="214"/>
      <c r="E24" s="214"/>
      <c r="F24" s="214"/>
      <c r="G24" s="214"/>
      <c r="H24" s="214"/>
      <c r="I24" s="214"/>
      <c r="J24" s="214"/>
      <c r="K24" s="245"/>
    </row>
    <row r="25" s="172" customFormat="1" spans="1:11">
      <c r="A25" s="213" t="s">
        <v>348</v>
      </c>
      <c r="B25" s="214"/>
      <c r="C25" s="214"/>
      <c r="D25" s="214"/>
      <c r="E25" s="214"/>
      <c r="F25" s="214"/>
      <c r="G25" s="214"/>
      <c r="H25" s="214"/>
      <c r="I25" s="214"/>
      <c r="J25" s="214"/>
      <c r="K25" s="245"/>
    </row>
    <row r="26" s="172" customFormat="1" spans="1:11">
      <c r="A26" s="213"/>
      <c r="B26" s="214"/>
      <c r="C26" s="214"/>
      <c r="D26" s="214"/>
      <c r="E26" s="214"/>
      <c r="F26" s="214"/>
      <c r="G26" s="214"/>
      <c r="H26" s="214"/>
      <c r="I26" s="214"/>
      <c r="J26" s="214"/>
      <c r="K26" s="245"/>
    </row>
    <row r="27" s="172" customFormat="1" spans="1:11">
      <c r="A27" s="215"/>
      <c r="B27" s="216"/>
      <c r="C27" s="216"/>
      <c r="D27" s="216"/>
      <c r="E27" s="216"/>
      <c r="F27" s="216"/>
      <c r="G27" s="216"/>
      <c r="H27" s="216"/>
      <c r="I27" s="216"/>
      <c r="J27" s="216"/>
      <c r="K27" s="246"/>
    </row>
    <row r="28" s="172" customFormat="1" spans="1:11">
      <c r="A28" s="186" t="s">
        <v>130</v>
      </c>
      <c r="B28" s="188"/>
      <c r="C28" s="203" t="s">
        <v>67</v>
      </c>
      <c r="D28" s="203" t="s">
        <v>68</v>
      </c>
      <c r="E28" s="185"/>
      <c r="F28" s="185"/>
      <c r="G28" s="185"/>
      <c r="H28" s="185"/>
      <c r="I28" s="185"/>
      <c r="J28" s="185"/>
      <c r="K28" s="237"/>
    </row>
    <row r="29" s="172" customFormat="1" ht="15" spans="1:11">
      <c r="A29" s="217" t="s">
        <v>315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47"/>
    </row>
    <row r="30" s="172" customFormat="1" ht="15" spans="1:11">
      <c r="A30" s="219"/>
      <c r="B30" s="219"/>
      <c r="C30" s="219"/>
      <c r="D30" s="219"/>
      <c r="E30" s="219"/>
      <c r="F30" s="219"/>
      <c r="G30" s="219"/>
      <c r="H30" s="219"/>
      <c r="I30" s="219"/>
      <c r="J30" s="219"/>
      <c r="K30" s="219"/>
    </row>
    <row r="31" s="172" customFormat="1" spans="1:11">
      <c r="A31" s="220" t="s">
        <v>316</v>
      </c>
      <c r="B31" s="221"/>
      <c r="C31" s="221"/>
      <c r="D31" s="221"/>
      <c r="E31" s="221"/>
      <c r="F31" s="221"/>
      <c r="G31" s="221"/>
      <c r="H31" s="221"/>
      <c r="I31" s="221"/>
      <c r="J31" s="221"/>
      <c r="K31" s="248"/>
    </row>
    <row r="32" s="172" customFormat="1" spans="1:11">
      <c r="A32" s="222"/>
      <c r="B32" s="223"/>
      <c r="C32" s="223"/>
      <c r="D32" s="223"/>
      <c r="E32" s="223"/>
      <c r="F32" s="223"/>
      <c r="G32" s="223"/>
      <c r="H32" s="223"/>
      <c r="I32" s="223"/>
      <c r="J32" s="223"/>
      <c r="K32" s="249"/>
    </row>
    <row r="33" s="172" customFormat="1" ht="17.25" customHeight="1" spans="1:11">
      <c r="A33" s="224" t="s">
        <v>317</v>
      </c>
      <c r="B33" s="225"/>
      <c r="C33" s="225"/>
      <c r="D33" s="225"/>
      <c r="E33" s="225"/>
      <c r="F33" s="225"/>
      <c r="G33" s="225"/>
      <c r="H33" s="225"/>
      <c r="I33" s="225"/>
      <c r="J33" s="225"/>
      <c r="K33" s="250"/>
    </row>
    <row r="34" s="172" customFormat="1" ht="17.25" customHeight="1" spans="1:11">
      <c r="A34" s="224" t="s">
        <v>318</v>
      </c>
      <c r="B34" s="225"/>
      <c r="C34" s="225"/>
      <c r="D34" s="225"/>
      <c r="E34" s="225"/>
      <c r="F34" s="225"/>
      <c r="G34" s="225"/>
      <c r="H34" s="225"/>
      <c r="I34" s="225"/>
      <c r="J34" s="225"/>
      <c r="K34" s="250"/>
    </row>
    <row r="35" s="172" customFormat="1" ht="17.25" customHeight="1" spans="1:11">
      <c r="A35" s="224"/>
      <c r="B35" s="225"/>
      <c r="C35" s="225"/>
      <c r="D35" s="225"/>
      <c r="E35" s="225"/>
      <c r="F35" s="225"/>
      <c r="G35" s="225"/>
      <c r="H35" s="225"/>
      <c r="I35" s="225"/>
      <c r="J35" s="225"/>
      <c r="K35" s="250"/>
    </row>
    <row r="36" s="172" customFormat="1" ht="17.25" customHeight="1" spans="1:11">
      <c r="A36" s="224"/>
      <c r="B36" s="225"/>
      <c r="C36" s="225"/>
      <c r="D36" s="225"/>
      <c r="E36" s="225"/>
      <c r="F36" s="225"/>
      <c r="G36" s="225"/>
      <c r="H36" s="225"/>
      <c r="I36" s="225"/>
      <c r="J36" s="225"/>
      <c r="K36" s="250"/>
    </row>
    <row r="37" s="172" customFormat="1" ht="17.25" customHeight="1" spans="1:11">
      <c r="A37" s="224"/>
      <c r="B37" s="225"/>
      <c r="C37" s="225"/>
      <c r="D37" s="225"/>
      <c r="E37" s="225"/>
      <c r="F37" s="225"/>
      <c r="G37" s="225"/>
      <c r="H37" s="225"/>
      <c r="I37" s="225"/>
      <c r="J37" s="225"/>
      <c r="K37" s="250"/>
    </row>
    <row r="38" s="172" customFormat="1" ht="17.25" customHeight="1" spans="1:11">
      <c r="A38" s="224"/>
      <c r="B38" s="225"/>
      <c r="C38" s="225"/>
      <c r="D38" s="225"/>
      <c r="E38" s="225"/>
      <c r="F38" s="225"/>
      <c r="G38" s="225"/>
      <c r="H38" s="225"/>
      <c r="I38" s="225"/>
      <c r="J38" s="225"/>
      <c r="K38" s="250"/>
    </row>
    <row r="39" s="172" customFormat="1" ht="17.25" customHeight="1" spans="1:11">
      <c r="A39" s="213"/>
      <c r="B39" s="214"/>
      <c r="C39" s="214"/>
      <c r="D39" s="214"/>
      <c r="E39" s="214"/>
      <c r="F39" s="214"/>
      <c r="G39" s="214"/>
      <c r="H39" s="214"/>
      <c r="I39" s="214"/>
      <c r="J39" s="214"/>
      <c r="K39" s="245"/>
    </row>
    <row r="40" s="172" customFormat="1" ht="17.25" customHeight="1" spans="1:11">
      <c r="A40" s="226"/>
      <c r="B40" s="214"/>
      <c r="C40" s="214"/>
      <c r="D40" s="214"/>
      <c r="E40" s="214"/>
      <c r="F40" s="214"/>
      <c r="G40" s="214"/>
      <c r="H40" s="214"/>
      <c r="I40" s="214"/>
      <c r="J40" s="214"/>
      <c r="K40" s="245"/>
    </row>
    <row r="41" s="172" customFormat="1" ht="17.25" customHeight="1" spans="1:11">
      <c r="A41" s="227"/>
      <c r="B41" s="228"/>
      <c r="C41" s="228"/>
      <c r="D41" s="228"/>
      <c r="E41" s="228"/>
      <c r="F41" s="228"/>
      <c r="G41" s="228"/>
      <c r="H41" s="228"/>
      <c r="I41" s="228"/>
      <c r="J41" s="228"/>
      <c r="K41" s="251"/>
    </row>
    <row r="42" s="172" customFormat="1" ht="18.75" customHeight="1" spans="1:11">
      <c r="A42" s="229" t="s">
        <v>319</v>
      </c>
      <c r="B42" s="230"/>
      <c r="C42" s="230"/>
      <c r="D42" s="230"/>
      <c r="E42" s="230"/>
      <c r="F42" s="230"/>
      <c r="G42" s="230"/>
      <c r="H42" s="230"/>
      <c r="I42" s="230"/>
      <c r="J42" s="230"/>
      <c r="K42" s="252"/>
    </row>
    <row r="43" s="174" customFormat="1" ht="18.75" customHeight="1" spans="1:11">
      <c r="A43" s="186" t="s">
        <v>320</v>
      </c>
      <c r="B43" s="188"/>
      <c r="C43" s="188"/>
      <c r="D43" s="185" t="s">
        <v>321</v>
      </c>
      <c r="E43" s="185"/>
      <c r="F43" s="231" t="s">
        <v>322</v>
      </c>
      <c r="G43" s="232"/>
      <c r="H43" s="188" t="s">
        <v>323</v>
      </c>
      <c r="I43" s="188"/>
      <c r="J43" s="188" t="s">
        <v>324</v>
      </c>
      <c r="K43" s="244"/>
    </row>
    <row r="44" s="172" customFormat="1" ht="18.75" customHeight="1" spans="1:13">
      <c r="A44" s="186" t="s">
        <v>201</v>
      </c>
      <c r="B44" s="188"/>
      <c r="C44" s="188"/>
      <c r="D44" s="188"/>
      <c r="E44" s="188"/>
      <c r="F44" s="188"/>
      <c r="G44" s="188"/>
      <c r="H44" s="188"/>
      <c r="I44" s="188"/>
      <c r="J44" s="188"/>
      <c r="K44" s="244"/>
      <c r="M44" s="174"/>
    </row>
    <row r="45" s="172" customFormat="1" ht="30.95" customHeight="1" spans="1:11">
      <c r="A45" s="186"/>
      <c r="B45" s="188"/>
      <c r="C45" s="188"/>
      <c r="D45" s="188"/>
      <c r="E45" s="188"/>
      <c r="F45" s="188"/>
      <c r="G45" s="188"/>
      <c r="H45" s="188"/>
      <c r="I45" s="188"/>
      <c r="J45" s="188"/>
      <c r="K45" s="244"/>
    </row>
    <row r="46" s="172" customFormat="1" ht="18.75" customHeight="1" spans="1:11">
      <c r="A46" s="186"/>
      <c r="B46" s="188"/>
      <c r="C46" s="188"/>
      <c r="D46" s="188"/>
      <c r="E46" s="188"/>
      <c r="F46" s="188"/>
      <c r="G46" s="188"/>
      <c r="H46" s="188"/>
      <c r="I46" s="188"/>
      <c r="J46" s="188"/>
      <c r="K46" s="244"/>
    </row>
    <row r="47" s="172" customFormat="1" ht="32.1" customHeight="1" spans="1:11">
      <c r="A47" s="190" t="s">
        <v>142</v>
      </c>
      <c r="B47" s="233" t="s">
        <v>325</v>
      </c>
      <c r="C47" s="233"/>
      <c r="D47" s="192" t="s">
        <v>326</v>
      </c>
      <c r="E47" s="193" t="s">
        <v>217</v>
      </c>
      <c r="F47" s="192" t="s">
        <v>146</v>
      </c>
      <c r="G47" s="234" t="s">
        <v>349</v>
      </c>
      <c r="H47" s="235" t="s">
        <v>147</v>
      </c>
      <c r="I47" s="235"/>
      <c r="J47" s="233" t="s">
        <v>148</v>
      </c>
      <c r="K47" s="253"/>
    </row>
    <row r="48" s="172" customFormat="1" ht="16.5" customHeight="1"/>
    <row r="49" s="172" customFormat="1" ht="16.5" customHeight="1"/>
    <row r="50" s="172" customFormat="1" ht="16.5" customHeight="1"/>
  </sheetData>
  <mergeCells count="54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5:K25"/>
    <mergeCell ref="A26:K26"/>
    <mergeCell ref="A27:K27"/>
    <mergeCell ref="A28:B28"/>
    <mergeCell ref="E28:K28"/>
    <mergeCell ref="B29:K29"/>
    <mergeCell ref="A30:K30"/>
    <mergeCell ref="A31:K31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C43"/>
    <mergeCell ref="D43:E43"/>
    <mergeCell ref="F43:G43"/>
    <mergeCell ref="H43:I43"/>
    <mergeCell ref="J43:K43"/>
    <mergeCell ref="B44:K44"/>
    <mergeCell ref="A45:K45"/>
    <mergeCell ref="A46:K46"/>
    <mergeCell ref="B47:C47"/>
    <mergeCell ref="H47:I47"/>
    <mergeCell ref="J47:K47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5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6" name="Check Box 2" r:id="rId4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7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8" name="Check Box 4" r:id="rId6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9" name="Check Box 5" r:id="rId7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0" name="Check Box 6" r:id="rId8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2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5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9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4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5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6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7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8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9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0" name="Check Box 26" r:id="rId28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1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2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6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7" name="Check Box 33" r:id="rId35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8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0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2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3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4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5" name="Check Box 41" r:id="rId43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6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7" name="Check Box 43" r:id="rId45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8" name="Check Box 44" r:id="rId46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9" name="Check Box 45" r:id="rId47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0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1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2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3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4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5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6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7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8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9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0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1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2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3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4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5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6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7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8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9" name="Check Box 65" r:id="rId67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0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1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2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3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4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5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6" name="Check Box 72" r:id="rId74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7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8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9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0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1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2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"/>
  <sheetViews>
    <sheetView topLeftCell="A8" workbookViewId="0">
      <selection activeCell="K29" sqref="K29"/>
    </sheetView>
  </sheetViews>
  <sheetFormatPr defaultColWidth="9" defaultRowHeight="26.1" customHeight="1"/>
  <cols>
    <col min="1" max="1" width="17.125" style="120" customWidth="1"/>
    <col min="2" max="7" width="9.375" style="120" customWidth="1"/>
    <col min="8" max="8" width="9.68333333333333" style="120" customWidth="1"/>
    <col min="9" max="9" width="1.86666666666667" style="120" customWidth="1"/>
    <col min="10" max="10" width="20.3083333333333" style="120" customWidth="1"/>
    <col min="11" max="11" width="19.0583333333333" style="121" customWidth="1"/>
    <col min="12" max="12" width="20" style="121" customWidth="1"/>
    <col min="13" max="13" width="17.9666666666667" style="121" customWidth="1"/>
    <col min="14" max="14" width="15.775" style="121" customWidth="1"/>
    <col min="15" max="15" width="16.4" style="121" customWidth="1"/>
    <col min="16" max="16" width="16.0916666666667" style="121" customWidth="1"/>
    <col min="17" max="17" width="16.375" style="121" customWidth="1"/>
    <col min="18" max="16384" width="9" style="120"/>
  </cols>
  <sheetData>
    <row r="1" s="120" customFormat="1" ht="30" customHeight="1" spans="1:17">
      <c r="A1" s="122" t="s">
        <v>151</v>
      </c>
      <c r="B1" s="123"/>
      <c r="C1" s="123"/>
      <c r="D1" s="123"/>
      <c r="E1" s="123"/>
      <c r="F1" s="123"/>
      <c r="G1" s="123"/>
      <c r="H1" s="123"/>
      <c r="I1" s="123"/>
      <c r="J1" s="123"/>
      <c r="K1" s="141"/>
      <c r="L1" s="141"/>
      <c r="M1" s="141"/>
      <c r="N1" s="141"/>
      <c r="O1" s="141"/>
      <c r="P1" s="141"/>
      <c r="Q1" s="141"/>
    </row>
    <row r="2" s="120" customFormat="1" ht="29.1" customHeight="1" spans="1:17">
      <c r="A2" s="124" t="s">
        <v>62</v>
      </c>
      <c r="B2" s="125" t="s">
        <v>63</v>
      </c>
      <c r="C2" s="126"/>
      <c r="D2" s="127" t="s">
        <v>69</v>
      </c>
      <c r="E2" s="128" t="s">
        <v>70</v>
      </c>
      <c r="F2" s="128"/>
      <c r="G2" s="128"/>
      <c r="H2" s="128"/>
      <c r="I2" s="142"/>
      <c r="J2" s="143" t="s">
        <v>57</v>
      </c>
      <c r="K2" s="144" t="s">
        <v>255</v>
      </c>
      <c r="L2" s="144"/>
      <c r="M2" s="144"/>
      <c r="N2" s="144"/>
      <c r="O2" s="145"/>
      <c r="P2" s="145"/>
      <c r="Q2" s="169"/>
    </row>
    <row r="3" s="120" customFormat="1" ht="29.1" customHeight="1" spans="1:17">
      <c r="A3" s="129" t="s">
        <v>152</v>
      </c>
      <c r="B3" s="130" t="s">
        <v>153</v>
      </c>
      <c r="C3" s="130"/>
      <c r="D3" s="130"/>
      <c r="E3" s="130"/>
      <c r="F3" s="130"/>
      <c r="G3" s="130"/>
      <c r="H3" s="130"/>
      <c r="I3" s="146"/>
      <c r="J3" s="147" t="s">
        <v>154</v>
      </c>
      <c r="K3" s="148"/>
      <c r="L3" s="148"/>
      <c r="M3" s="148"/>
      <c r="N3" s="148"/>
      <c r="O3" s="149"/>
      <c r="P3" s="149"/>
      <c r="Q3" s="170"/>
    </row>
    <row r="4" s="120" customFormat="1" ht="29.1" customHeight="1" spans="1:17">
      <c r="A4" s="129"/>
      <c r="B4" s="131" t="s">
        <v>115</v>
      </c>
      <c r="C4" s="132" t="s">
        <v>116</v>
      </c>
      <c r="D4" s="133" t="s">
        <v>117</v>
      </c>
      <c r="E4" s="132" t="s">
        <v>118</v>
      </c>
      <c r="F4" s="132" t="s">
        <v>119</v>
      </c>
      <c r="G4" s="132" t="s">
        <v>120</v>
      </c>
      <c r="H4" s="132" t="s">
        <v>121</v>
      </c>
      <c r="I4" s="146"/>
      <c r="J4" s="150"/>
      <c r="K4" s="151" t="s">
        <v>115</v>
      </c>
      <c r="L4" s="151" t="s">
        <v>116</v>
      </c>
      <c r="M4" s="152" t="s">
        <v>117</v>
      </c>
      <c r="N4" s="151" t="s">
        <v>118</v>
      </c>
      <c r="O4" s="132" t="s">
        <v>119</v>
      </c>
      <c r="P4" s="132" t="s">
        <v>120</v>
      </c>
      <c r="Q4" s="171"/>
    </row>
    <row r="5" s="120" customFormat="1" ht="29.1" customHeight="1" spans="1:17">
      <c r="A5" s="129"/>
      <c r="B5" s="131" t="s">
        <v>155</v>
      </c>
      <c r="C5" s="132" t="s">
        <v>156</v>
      </c>
      <c r="D5" s="133" t="s">
        <v>157</v>
      </c>
      <c r="E5" s="132" t="s">
        <v>158</v>
      </c>
      <c r="F5" s="132" t="s">
        <v>159</v>
      </c>
      <c r="G5" s="132" t="s">
        <v>160</v>
      </c>
      <c r="H5" s="132" t="s">
        <v>161</v>
      </c>
      <c r="I5" s="146"/>
      <c r="J5" s="150"/>
      <c r="K5" s="153" t="s">
        <v>256</v>
      </c>
      <c r="L5" s="153" t="s">
        <v>257</v>
      </c>
      <c r="M5" s="153" t="s">
        <v>258</v>
      </c>
      <c r="N5" s="153" t="s">
        <v>259</v>
      </c>
      <c r="O5" s="132" t="s">
        <v>159</v>
      </c>
      <c r="P5" s="132" t="s">
        <v>160</v>
      </c>
      <c r="Q5" s="153"/>
    </row>
    <row r="6" s="120" customFormat="1" ht="29.1" customHeight="1" spans="1:17">
      <c r="A6" s="132" t="s">
        <v>163</v>
      </c>
      <c r="B6" s="134">
        <f>C6-2.1</f>
        <v>97.8</v>
      </c>
      <c r="C6" s="134">
        <f>D6-2.1</f>
        <v>99.9</v>
      </c>
      <c r="D6" s="135">
        <v>102</v>
      </c>
      <c r="E6" s="134">
        <f t="shared" ref="E6:H6" si="0">D6+2.1</f>
        <v>104.1</v>
      </c>
      <c r="F6" s="134">
        <f t="shared" si="0"/>
        <v>106.2</v>
      </c>
      <c r="G6" s="134">
        <f t="shared" si="0"/>
        <v>108.3</v>
      </c>
      <c r="H6" s="134">
        <f t="shared" si="0"/>
        <v>110.4</v>
      </c>
      <c r="I6" s="146"/>
      <c r="J6" s="132" t="s">
        <v>163</v>
      </c>
      <c r="K6" s="154" t="s">
        <v>260</v>
      </c>
      <c r="L6" s="154" t="s">
        <v>260</v>
      </c>
      <c r="M6" s="154" t="s">
        <v>261</v>
      </c>
      <c r="N6" s="154" t="s">
        <v>260</v>
      </c>
      <c r="O6" s="154" t="s">
        <v>260</v>
      </c>
      <c r="P6" s="154" t="s">
        <v>260</v>
      </c>
      <c r="Q6" s="154"/>
    </row>
    <row r="7" s="120" customFormat="1" ht="29.1" customHeight="1" spans="1:17">
      <c r="A7" s="132" t="s">
        <v>166</v>
      </c>
      <c r="B7" s="134">
        <f>C7-1.5</f>
        <v>70.5</v>
      </c>
      <c r="C7" s="134">
        <f>D7-1.5</f>
        <v>72</v>
      </c>
      <c r="D7" s="135">
        <v>73.5</v>
      </c>
      <c r="E7" s="134">
        <f t="shared" ref="E7:H7" si="1">D7+1.5</f>
        <v>75</v>
      </c>
      <c r="F7" s="134">
        <f t="shared" si="1"/>
        <v>76.5</v>
      </c>
      <c r="G7" s="134">
        <f t="shared" si="1"/>
        <v>78</v>
      </c>
      <c r="H7" s="134">
        <f t="shared" si="1"/>
        <v>79.5</v>
      </c>
      <c r="I7" s="146"/>
      <c r="J7" s="132" t="s">
        <v>166</v>
      </c>
      <c r="K7" s="154" t="s">
        <v>260</v>
      </c>
      <c r="L7" s="155" t="s">
        <v>265</v>
      </c>
      <c r="M7" s="154" t="s">
        <v>260</v>
      </c>
      <c r="N7" s="155" t="s">
        <v>265</v>
      </c>
      <c r="O7" s="154" t="s">
        <v>260</v>
      </c>
      <c r="P7" s="154" t="s">
        <v>260</v>
      </c>
      <c r="Q7" s="154"/>
    </row>
    <row r="8" s="120" customFormat="1" ht="29.1" customHeight="1" spans="1:17">
      <c r="A8" s="132" t="s">
        <v>169</v>
      </c>
      <c r="B8" s="134">
        <f>C8-4</f>
        <v>77</v>
      </c>
      <c r="C8" s="134">
        <f>D8-4</f>
        <v>81</v>
      </c>
      <c r="D8" s="135" t="s">
        <v>170</v>
      </c>
      <c r="E8" s="134">
        <f t="shared" ref="E8:E10" si="2">D8+4</f>
        <v>89</v>
      </c>
      <c r="F8" s="134">
        <f>E8+5</f>
        <v>94</v>
      </c>
      <c r="G8" s="134">
        <f>F8+6</f>
        <v>100</v>
      </c>
      <c r="H8" s="134">
        <f>G8+6</f>
        <v>106</v>
      </c>
      <c r="I8" s="146"/>
      <c r="J8" s="132" t="s">
        <v>169</v>
      </c>
      <c r="K8" s="154" t="s">
        <v>260</v>
      </c>
      <c r="L8" s="154" t="s">
        <v>260</v>
      </c>
      <c r="M8" s="154" t="s">
        <v>260</v>
      </c>
      <c r="N8" s="154" t="s">
        <v>260</v>
      </c>
      <c r="O8" s="154" t="s">
        <v>260</v>
      </c>
      <c r="P8" s="156" t="s">
        <v>263</v>
      </c>
      <c r="Q8" s="156"/>
    </row>
    <row r="9" s="120" customFormat="1" ht="29.1" customHeight="1" spans="1:17">
      <c r="A9" s="132" t="s">
        <v>172</v>
      </c>
      <c r="B9" s="134">
        <f>C9-4</f>
        <v>90</v>
      </c>
      <c r="C9" s="134">
        <f>D9-4</f>
        <v>94</v>
      </c>
      <c r="D9" s="135" t="s">
        <v>173</v>
      </c>
      <c r="E9" s="134">
        <f t="shared" si="2"/>
        <v>102</v>
      </c>
      <c r="F9" s="134">
        <f>E9+5</f>
        <v>107</v>
      </c>
      <c r="G9" s="134">
        <f>F9+6</f>
        <v>113</v>
      </c>
      <c r="H9" s="134">
        <f>G9+6</f>
        <v>119</v>
      </c>
      <c r="I9" s="146"/>
      <c r="J9" s="132" t="s">
        <v>172</v>
      </c>
      <c r="K9" s="156" t="s">
        <v>263</v>
      </c>
      <c r="L9" s="154" t="s">
        <v>260</v>
      </c>
      <c r="M9" s="156" t="s">
        <v>263</v>
      </c>
      <c r="N9" s="154" t="s">
        <v>260</v>
      </c>
      <c r="O9" s="154" t="s">
        <v>260</v>
      </c>
      <c r="P9" s="154" t="s">
        <v>264</v>
      </c>
      <c r="Q9" s="154"/>
    </row>
    <row r="10" s="120" customFormat="1" ht="29.1" customHeight="1" spans="1:17">
      <c r="A10" s="132" t="s">
        <v>176</v>
      </c>
      <c r="B10" s="134">
        <f>C10-3.6</f>
        <v>100.8</v>
      </c>
      <c r="C10" s="134">
        <f>D10-3.6</f>
        <v>104.4</v>
      </c>
      <c r="D10" s="135" t="s">
        <v>177</v>
      </c>
      <c r="E10" s="134">
        <f t="shared" si="2"/>
        <v>112</v>
      </c>
      <c r="F10" s="134">
        <f t="shared" ref="F10:H10" si="3">E10+4</f>
        <v>116</v>
      </c>
      <c r="G10" s="134">
        <f t="shared" si="3"/>
        <v>120</v>
      </c>
      <c r="H10" s="134">
        <f t="shared" si="3"/>
        <v>124</v>
      </c>
      <c r="I10" s="146"/>
      <c r="J10" s="132" t="s">
        <v>176</v>
      </c>
      <c r="K10" s="154" t="s">
        <v>260</v>
      </c>
      <c r="L10" s="157" t="s">
        <v>265</v>
      </c>
      <c r="M10" s="154" t="s">
        <v>350</v>
      </c>
      <c r="N10" s="154" t="s">
        <v>260</v>
      </c>
      <c r="O10" s="154" t="s">
        <v>260</v>
      </c>
      <c r="P10" s="154" t="s">
        <v>260</v>
      </c>
      <c r="Q10" s="156"/>
    </row>
    <row r="11" s="120" customFormat="1" ht="29.1" customHeight="1" spans="1:17">
      <c r="A11" s="136" t="s">
        <v>180</v>
      </c>
      <c r="B11" s="134">
        <f>C11-2.3/2</f>
        <v>31.2</v>
      </c>
      <c r="C11" s="134">
        <f>D11-2.3/2</f>
        <v>32.35</v>
      </c>
      <c r="D11" s="135">
        <v>33.5</v>
      </c>
      <c r="E11" s="134">
        <f t="shared" ref="E11:H11" si="4">D11+2.6/2</f>
        <v>34.8</v>
      </c>
      <c r="F11" s="134">
        <f t="shared" si="4"/>
        <v>36.1</v>
      </c>
      <c r="G11" s="134">
        <f t="shared" si="4"/>
        <v>37.4</v>
      </c>
      <c r="H11" s="134">
        <f t="shared" si="4"/>
        <v>38.7</v>
      </c>
      <c r="I11" s="146"/>
      <c r="J11" s="136" t="s">
        <v>180</v>
      </c>
      <c r="K11" s="154" t="s">
        <v>260</v>
      </c>
      <c r="L11" s="154" t="s">
        <v>260</v>
      </c>
      <c r="M11" s="154" t="s">
        <v>260</v>
      </c>
      <c r="N11" s="154" t="s">
        <v>260</v>
      </c>
      <c r="O11" s="154" t="s">
        <v>260</v>
      </c>
      <c r="P11" s="156" t="s">
        <v>267</v>
      </c>
      <c r="Q11" s="156"/>
    </row>
    <row r="12" s="120" customFormat="1" ht="29.1" customHeight="1" spans="1:17">
      <c r="A12" s="136" t="s">
        <v>184</v>
      </c>
      <c r="B12" s="134">
        <f>C12-0.7</f>
        <v>22.1</v>
      </c>
      <c r="C12" s="134">
        <f>D12-0.7</f>
        <v>22.8</v>
      </c>
      <c r="D12" s="135">
        <v>23.5</v>
      </c>
      <c r="E12" s="134">
        <f>D12+0.7</f>
        <v>24.2</v>
      </c>
      <c r="F12" s="134">
        <f>E12+0.7</f>
        <v>24.9</v>
      </c>
      <c r="G12" s="134">
        <f>F12+0.9</f>
        <v>25.8</v>
      </c>
      <c r="H12" s="134">
        <f>G12+0.9</f>
        <v>26.7</v>
      </c>
      <c r="I12" s="146"/>
      <c r="J12" s="136" t="s">
        <v>184</v>
      </c>
      <c r="K12" s="156" t="s">
        <v>267</v>
      </c>
      <c r="L12" s="154" t="s">
        <v>260</v>
      </c>
      <c r="M12" s="156" t="s">
        <v>267</v>
      </c>
      <c r="N12" s="157" t="s">
        <v>268</v>
      </c>
      <c r="O12" s="154" t="s">
        <v>260</v>
      </c>
      <c r="P12" s="154" t="s">
        <v>260</v>
      </c>
      <c r="Q12" s="156"/>
    </row>
    <row r="13" s="120" customFormat="1" ht="29.1" customHeight="1" spans="1:17">
      <c r="A13" s="132" t="s">
        <v>188</v>
      </c>
      <c r="B13" s="134">
        <f>C13-0.5</f>
        <v>13.5</v>
      </c>
      <c r="C13" s="134">
        <f>D13-0.5</f>
        <v>14</v>
      </c>
      <c r="D13" s="135">
        <v>14.5</v>
      </c>
      <c r="E13" s="134">
        <f>D13+0.5</f>
        <v>15</v>
      </c>
      <c r="F13" s="134">
        <f>E13+0.5</f>
        <v>15.5</v>
      </c>
      <c r="G13" s="134">
        <f>F13+0.7</f>
        <v>16.2</v>
      </c>
      <c r="H13" s="134">
        <f t="shared" ref="H13:H15" si="5">G13+0.7</f>
        <v>16.9</v>
      </c>
      <c r="I13" s="146"/>
      <c r="J13" s="132" t="s">
        <v>188</v>
      </c>
      <c r="K13" s="154" t="s">
        <v>260</v>
      </c>
      <c r="L13" s="157" t="s">
        <v>351</v>
      </c>
      <c r="M13" s="154" t="s">
        <v>260</v>
      </c>
      <c r="N13" s="154" t="s">
        <v>260</v>
      </c>
      <c r="O13" s="154" t="s">
        <v>260</v>
      </c>
      <c r="P13" s="154" t="s">
        <v>260</v>
      </c>
      <c r="Q13" s="156"/>
    </row>
    <row r="14" s="120" customFormat="1" ht="29.1" customHeight="1" spans="1:17">
      <c r="A14" s="132" t="s">
        <v>190</v>
      </c>
      <c r="B14" s="134">
        <f>C14-0.5</f>
        <v>17.5</v>
      </c>
      <c r="C14" s="134">
        <f>D14-0.5</f>
        <v>18</v>
      </c>
      <c r="D14" s="135">
        <v>18.5</v>
      </c>
      <c r="E14" s="134">
        <f>D14+0.5</f>
        <v>19</v>
      </c>
      <c r="F14" s="134">
        <f>E14+0.5</f>
        <v>19.5</v>
      </c>
      <c r="G14" s="134">
        <f>F14+0.7</f>
        <v>20.2</v>
      </c>
      <c r="H14" s="134">
        <f t="shared" si="5"/>
        <v>20.9</v>
      </c>
      <c r="I14" s="146"/>
      <c r="J14" s="132" t="s">
        <v>190</v>
      </c>
      <c r="K14" s="156" t="s">
        <v>270</v>
      </c>
      <c r="L14" s="154" t="s">
        <v>260</v>
      </c>
      <c r="M14" s="156" t="s">
        <v>270</v>
      </c>
      <c r="N14" s="154" t="s">
        <v>260</v>
      </c>
      <c r="O14" s="154" t="s">
        <v>260</v>
      </c>
      <c r="P14" s="156" t="s">
        <v>271</v>
      </c>
      <c r="Q14" s="156"/>
    </row>
    <row r="15" s="120" customFormat="1" ht="29.1" customHeight="1" spans="1:17">
      <c r="A15" s="132" t="s">
        <v>192</v>
      </c>
      <c r="B15" s="134">
        <f>C15-0.7</f>
        <v>27.7</v>
      </c>
      <c r="C15" s="134">
        <f>D15-0.6</f>
        <v>28.4</v>
      </c>
      <c r="D15" s="135">
        <v>29</v>
      </c>
      <c r="E15" s="134">
        <f>D15+0.6</f>
        <v>29.6</v>
      </c>
      <c r="F15" s="134">
        <f>E15+0.7</f>
        <v>30.3</v>
      </c>
      <c r="G15" s="134">
        <f>F15+0.6</f>
        <v>30.9</v>
      </c>
      <c r="H15" s="134">
        <f t="shared" si="5"/>
        <v>31.6</v>
      </c>
      <c r="I15" s="146"/>
      <c r="J15" s="132" t="s">
        <v>192</v>
      </c>
      <c r="K15" s="154" t="s">
        <v>260</v>
      </c>
      <c r="L15" s="154" t="s">
        <v>260</v>
      </c>
      <c r="M15" s="154" t="s">
        <v>260</v>
      </c>
      <c r="N15" s="154" t="s">
        <v>260</v>
      </c>
      <c r="O15" s="154" t="s">
        <v>260</v>
      </c>
      <c r="P15" s="156" t="s">
        <v>270</v>
      </c>
      <c r="Q15" s="156"/>
    </row>
    <row r="16" s="120" customFormat="1" ht="29.1" customHeight="1" spans="1:17">
      <c r="A16" s="132" t="s">
        <v>193</v>
      </c>
      <c r="B16" s="134">
        <f>C16-0.9</f>
        <v>40.7</v>
      </c>
      <c r="C16" s="134">
        <f>D16-0.9</f>
        <v>41.6</v>
      </c>
      <c r="D16" s="135">
        <v>42.5</v>
      </c>
      <c r="E16" s="134">
        <f t="shared" ref="E16:H16" si="6">D16+1.1</f>
        <v>43.6</v>
      </c>
      <c r="F16" s="134">
        <f t="shared" si="6"/>
        <v>44.7</v>
      </c>
      <c r="G16" s="134">
        <f t="shared" si="6"/>
        <v>45.8</v>
      </c>
      <c r="H16" s="134">
        <f t="shared" si="6"/>
        <v>46.9</v>
      </c>
      <c r="I16" s="146"/>
      <c r="J16" s="132" t="s">
        <v>193</v>
      </c>
      <c r="K16" s="156" t="s">
        <v>271</v>
      </c>
      <c r="L16" s="157" t="s">
        <v>262</v>
      </c>
      <c r="M16" s="156" t="s">
        <v>271</v>
      </c>
      <c r="N16" s="154" t="s">
        <v>260</v>
      </c>
      <c r="O16" s="154" t="s">
        <v>260</v>
      </c>
      <c r="P16" s="154" t="s">
        <v>260</v>
      </c>
      <c r="Q16" s="156"/>
    </row>
    <row r="17" s="120" customFormat="1" ht="29.1" customHeight="1" spans="1:17">
      <c r="A17" s="132" t="s">
        <v>194</v>
      </c>
      <c r="B17" s="134">
        <f>D17-0.5</f>
        <v>14.5</v>
      </c>
      <c r="C17" s="134">
        <f t="shared" ref="C17:H17" si="7">B17</f>
        <v>14.5</v>
      </c>
      <c r="D17" s="135">
        <v>15</v>
      </c>
      <c r="E17" s="134">
        <f t="shared" si="7"/>
        <v>15</v>
      </c>
      <c r="F17" s="134">
        <f>D17+1.5</f>
        <v>16.5</v>
      </c>
      <c r="G17" s="134">
        <f t="shared" si="7"/>
        <v>16.5</v>
      </c>
      <c r="H17" s="134">
        <f t="shared" si="7"/>
        <v>16.5</v>
      </c>
      <c r="I17" s="146"/>
      <c r="J17" s="132" t="s">
        <v>194</v>
      </c>
      <c r="K17" s="154" t="s">
        <v>260</v>
      </c>
      <c r="L17" s="155" t="s">
        <v>265</v>
      </c>
      <c r="M17" s="154" t="s">
        <v>260</v>
      </c>
      <c r="N17" s="155" t="s">
        <v>265</v>
      </c>
      <c r="O17" s="154" t="s">
        <v>260</v>
      </c>
      <c r="P17" s="154" t="s">
        <v>260</v>
      </c>
      <c r="Q17" s="156"/>
    </row>
    <row r="18" s="120" customFormat="1" ht="29.1" customHeight="1" spans="1:17">
      <c r="A18" s="132" t="s">
        <v>198</v>
      </c>
      <c r="B18" s="134">
        <f>D18-0.5</f>
        <v>16.5</v>
      </c>
      <c r="C18" s="134">
        <f t="shared" ref="C18:H18" si="8">B18</f>
        <v>16.5</v>
      </c>
      <c r="D18" s="135">
        <v>17</v>
      </c>
      <c r="E18" s="134">
        <f t="shared" si="8"/>
        <v>17</v>
      </c>
      <c r="F18" s="134">
        <f>D18+1.5</f>
        <v>18.5</v>
      </c>
      <c r="G18" s="134">
        <f t="shared" si="8"/>
        <v>18.5</v>
      </c>
      <c r="H18" s="134">
        <f t="shared" si="8"/>
        <v>18.5</v>
      </c>
      <c r="I18" s="146"/>
      <c r="J18" s="132" t="s">
        <v>198</v>
      </c>
      <c r="K18" s="156" t="s">
        <v>271</v>
      </c>
      <c r="L18" s="156" t="s">
        <v>270</v>
      </c>
      <c r="M18" s="154" t="s">
        <v>260</v>
      </c>
      <c r="N18" s="156" t="s">
        <v>271</v>
      </c>
      <c r="O18" s="154" t="s">
        <v>260</v>
      </c>
      <c r="P18" s="154" t="s">
        <v>260</v>
      </c>
      <c r="Q18" s="156"/>
    </row>
    <row r="19" s="120" customFormat="1" ht="29.1" customHeight="1" spans="1:17">
      <c r="A19" s="132" t="s">
        <v>199</v>
      </c>
      <c r="B19" s="134">
        <f>C19</f>
        <v>3</v>
      </c>
      <c r="C19" s="134">
        <f>D19</f>
        <v>3</v>
      </c>
      <c r="D19" s="135">
        <v>3</v>
      </c>
      <c r="E19" s="134">
        <f t="shared" ref="E19:H19" si="9">D19</f>
        <v>3</v>
      </c>
      <c r="F19" s="134">
        <f t="shared" si="9"/>
        <v>3</v>
      </c>
      <c r="G19" s="134">
        <f t="shared" si="9"/>
        <v>3</v>
      </c>
      <c r="H19" s="134">
        <f t="shared" si="9"/>
        <v>3</v>
      </c>
      <c r="I19" s="158"/>
      <c r="J19" s="132" t="s">
        <v>199</v>
      </c>
      <c r="K19" s="154" t="s">
        <v>260</v>
      </c>
      <c r="L19" s="154" t="s">
        <v>260</v>
      </c>
      <c r="M19" s="156" t="s">
        <v>271</v>
      </c>
      <c r="N19" s="154" t="s">
        <v>260</v>
      </c>
      <c r="O19" s="154" t="s">
        <v>260</v>
      </c>
      <c r="P19" s="154" t="s">
        <v>260</v>
      </c>
      <c r="Q19" s="171"/>
    </row>
    <row r="20" s="120" customFormat="1" ht="16.5" spans="1:17">
      <c r="A20" s="132" t="s">
        <v>200</v>
      </c>
      <c r="B20" s="134">
        <f>C20</f>
        <v>4.5</v>
      </c>
      <c r="C20" s="134">
        <f>D20</f>
        <v>4.5</v>
      </c>
      <c r="D20" s="135">
        <v>4.5</v>
      </c>
      <c r="E20" s="134">
        <f t="shared" ref="E20:H20" si="10">D20</f>
        <v>4.5</v>
      </c>
      <c r="F20" s="134">
        <f t="shared" si="10"/>
        <v>4.5</v>
      </c>
      <c r="G20" s="134">
        <f t="shared" si="10"/>
        <v>4.5</v>
      </c>
      <c r="H20" s="134">
        <f t="shared" si="10"/>
        <v>4.5</v>
      </c>
      <c r="I20" s="159"/>
      <c r="J20" s="132" t="s">
        <v>200</v>
      </c>
      <c r="K20" s="154" t="s">
        <v>260</v>
      </c>
      <c r="L20" s="154" t="s">
        <v>260</v>
      </c>
      <c r="M20" s="154" t="s">
        <v>260</v>
      </c>
      <c r="N20" s="154" t="s">
        <v>260</v>
      </c>
      <c r="O20" s="154" t="s">
        <v>260</v>
      </c>
      <c r="P20" s="154" t="s">
        <v>260</v>
      </c>
      <c r="Q20" s="162"/>
    </row>
    <row r="21" s="120" customFormat="1" ht="16.5" spans="1:17">
      <c r="A21" s="132"/>
      <c r="B21" s="134"/>
      <c r="C21" s="134"/>
      <c r="D21" s="135"/>
      <c r="E21" s="134"/>
      <c r="F21" s="134"/>
      <c r="G21" s="134"/>
      <c r="H21" s="134"/>
      <c r="I21" s="160"/>
      <c r="J21" s="161"/>
      <c r="K21" s="162"/>
      <c r="L21" s="162"/>
      <c r="M21" s="162"/>
      <c r="N21" s="162"/>
      <c r="O21" s="156"/>
      <c r="P21" s="154"/>
      <c r="Q21" s="162"/>
    </row>
    <row r="22" s="120" customFormat="1" ht="16.5" spans="1:17">
      <c r="A22" s="132"/>
      <c r="B22" s="134"/>
      <c r="C22" s="134"/>
      <c r="D22" s="135"/>
      <c r="E22" s="134"/>
      <c r="F22" s="134"/>
      <c r="G22" s="134"/>
      <c r="H22" s="134"/>
      <c r="I22" s="160"/>
      <c r="J22" s="161"/>
      <c r="K22" s="162"/>
      <c r="L22" s="162"/>
      <c r="M22" s="162"/>
      <c r="N22" s="162"/>
      <c r="O22" s="156"/>
      <c r="P22" s="154"/>
      <c r="Q22" s="162"/>
    </row>
    <row r="23" s="120" customFormat="1" ht="16.5" spans="1:17">
      <c r="A23" s="137"/>
      <c r="B23" s="138"/>
      <c r="C23" s="138"/>
      <c r="D23" s="139"/>
      <c r="E23" s="138"/>
      <c r="F23" s="138"/>
      <c r="G23" s="138"/>
      <c r="H23" s="138"/>
      <c r="I23" s="140"/>
      <c r="J23" s="163"/>
      <c r="K23" s="164"/>
      <c r="L23" s="164"/>
      <c r="M23" s="164"/>
      <c r="N23" s="164"/>
      <c r="O23" s="165"/>
      <c r="P23" s="166"/>
      <c r="Q23" s="164"/>
    </row>
    <row r="24" s="120" customFormat="1" ht="16.5" spans="1:17">
      <c r="A24" s="137"/>
      <c r="B24" s="138"/>
      <c r="C24" s="138"/>
      <c r="D24" s="139"/>
      <c r="E24" s="138"/>
      <c r="F24" s="138"/>
      <c r="G24" s="138"/>
      <c r="H24" s="138"/>
      <c r="I24" s="140"/>
      <c r="J24" s="163"/>
      <c r="K24" s="164"/>
      <c r="L24" s="164"/>
      <c r="M24" s="164"/>
      <c r="N24" s="164"/>
      <c r="O24" s="165"/>
      <c r="P24" s="166"/>
      <c r="Q24" s="164"/>
    </row>
    <row r="25" s="120" customFormat="1" ht="14.25" spans="1:17">
      <c r="A25" s="120" t="s">
        <v>202</v>
      </c>
      <c r="B25" s="140"/>
      <c r="C25" s="140"/>
      <c r="D25" s="140"/>
      <c r="E25" s="140"/>
      <c r="F25" s="140"/>
      <c r="G25" s="140"/>
      <c r="H25" s="140"/>
      <c r="I25" s="140"/>
      <c r="J25" s="167" t="s">
        <v>352</v>
      </c>
      <c r="K25" s="168"/>
      <c r="L25" s="168" t="s">
        <v>353</v>
      </c>
      <c r="M25" s="168"/>
      <c r="N25" s="168" t="s">
        <v>205</v>
      </c>
      <c r="O25" s="168"/>
      <c r="P25" s="168"/>
      <c r="Q25" s="121"/>
    </row>
    <row r="26" s="120" customFormat="1" customHeight="1" spans="1:17">
      <c r="A26" s="140"/>
      <c r="K26" s="121"/>
      <c r="L26" s="121"/>
      <c r="M26" s="121"/>
      <c r="N26" s="121"/>
      <c r="O26" s="121"/>
      <c r="P26" s="121"/>
      <c r="Q26" s="121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zoomScale="125" zoomScaleNormal="125" workbookViewId="0">
      <selection activeCell="F28" sqref="F28"/>
    </sheetView>
  </sheetViews>
  <sheetFormatPr defaultColWidth="9" defaultRowHeight="14.25"/>
  <cols>
    <col min="1" max="1" width="5" style="60" customWidth="1"/>
    <col min="2" max="2" width="11" style="60" customWidth="1"/>
    <col min="3" max="3" width="20.7" style="60" customWidth="1"/>
    <col min="4" max="4" width="10" style="60" customWidth="1"/>
    <col min="5" max="5" width="14.25" style="60" customWidth="1"/>
    <col min="6" max="6" width="11.25" style="60" customWidth="1"/>
    <col min="7" max="7" width="8" style="60" customWidth="1"/>
    <col min="8" max="8" width="11.75" style="60" customWidth="1"/>
    <col min="9" max="12" width="10" style="60" customWidth="1"/>
    <col min="13" max="14" width="9.25" style="60" customWidth="1"/>
    <col min="15" max="15" width="10.75" style="60" customWidth="1"/>
    <col min="16" max="16384" width="9" style="60"/>
  </cols>
  <sheetData>
    <row r="1" customFormat="1" ht="29.25" spans="1:15">
      <c r="A1" s="61" t="s">
        <v>354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="55" customFormat="1" ht="16.5" spans="1:15">
      <c r="A2" s="67" t="s">
        <v>355</v>
      </c>
      <c r="B2" s="62" t="s">
        <v>356</v>
      </c>
      <c r="C2" s="62" t="s">
        <v>357</v>
      </c>
      <c r="D2" s="62" t="s">
        <v>358</v>
      </c>
      <c r="E2" s="62" t="s">
        <v>359</v>
      </c>
      <c r="F2" s="62" t="s">
        <v>360</v>
      </c>
      <c r="G2" s="62" t="s">
        <v>361</v>
      </c>
      <c r="H2" s="62" t="s">
        <v>362</v>
      </c>
      <c r="I2" s="67" t="s">
        <v>363</v>
      </c>
      <c r="J2" s="67" t="s">
        <v>364</v>
      </c>
      <c r="K2" s="67" t="s">
        <v>365</v>
      </c>
      <c r="L2" s="67" t="s">
        <v>366</v>
      </c>
      <c r="M2" s="67" t="s">
        <v>367</v>
      </c>
      <c r="N2" s="62" t="s">
        <v>368</v>
      </c>
      <c r="O2" s="62" t="s">
        <v>369</v>
      </c>
    </row>
    <row r="3" s="55" customFormat="1" ht="16.5" spans="1:15">
      <c r="A3" s="67"/>
      <c r="B3" s="65"/>
      <c r="C3" s="65"/>
      <c r="D3" s="65"/>
      <c r="E3" s="65"/>
      <c r="F3" s="65"/>
      <c r="G3" s="65"/>
      <c r="H3" s="65"/>
      <c r="I3" s="67" t="s">
        <v>370</v>
      </c>
      <c r="J3" s="67" t="s">
        <v>370</v>
      </c>
      <c r="K3" s="67" t="s">
        <v>370</v>
      </c>
      <c r="L3" s="67" t="s">
        <v>370</v>
      </c>
      <c r="M3" s="67" t="s">
        <v>370</v>
      </c>
      <c r="N3" s="65"/>
      <c r="O3" s="65"/>
    </row>
    <row r="4" s="56" customFormat="1" spans="1:15">
      <c r="A4" s="105">
        <v>1</v>
      </c>
      <c r="B4" s="106" t="s">
        <v>371</v>
      </c>
      <c r="C4" s="79" t="s">
        <v>372</v>
      </c>
      <c r="D4" s="79" t="s">
        <v>373</v>
      </c>
      <c r="E4" s="105" t="s">
        <v>63</v>
      </c>
      <c r="F4" s="79" t="s">
        <v>54</v>
      </c>
      <c r="G4" s="79"/>
      <c r="H4" s="79"/>
      <c r="I4" s="79">
        <v>1</v>
      </c>
      <c r="J4" s="79"/>
      <c r="K4" s="79">
        <v>2</v>
      </c>
      <c r="L4" s="79"/>
      <c r="M4" s="79">
        <v>1</v>
      </c>
      <c r="N4" s="79">
        <f t="shared" ref="N4:N6" si="0">SUM(I4:M4)</f>
        <v>4</v>
      </c>
      <c r="O4" s="79" t="s">
        <v>374</v>
      </c>
    </row>
    <row r="5" s="56" customFormat="1" spans="1:15">
      <c r="A5" s="105">
        <v>2</v>
      </c>
      <c r="B5" s="106" t="s">
        <v>375</v>
      </c>
      <c r="C5" s="79" t="s">
        <v>372</v>
      </c>
      <c r="D5" s="79" t="s">
        <v>123</v>
      </c>
      <c r="E5" s="105" t="s">
        <v>63</v>
      </c>
      <c r="F5" s="79" t="s">
        <v>54</v>
      </c>
      <c r="G5" s="79"/>
      <c r="H5" s="105"/>
      <c r="I5" s="79"/>
      <c r="J5" s="79">
        <v>2</v>
      </c>
      <c r="K5" s="79"/>
      <c r="L5" s="79"/>
      <c r="M5" s="79">
        <v>2</v>
      </c>
      <c r="N5" s="79">
        <f t="shared" si="0"/>
        <v>4</v>
      </c>
      <c r="O5" s="79" t="s">
        <v>374</v>
      </c>
    </row>
    <row r="6" s="56" customFormat="1" spans="1:15">
      <c r="A6" s="105">
        <v>3</v>
      </c>
      <c r="B6" s="106" t="s">
        <v>376</v>
      </c>
      <c r="C6" s="79" t="s">
        <v>372</v>
      </c>
      <c r="D6" s="79" t="s">
        <v>377</v>
      </c>
      <c r="E6" s="105" t="s">
        <v>63</v>
      </c>
      <c r="F6" s="79" t="s">
        <v>54</v>
      </c>
      <c r="G6" s="79"/>
      <c r="H6" s="105"/>
      <c r="I6" s="79"/>
      <c r="J6" s="79"/>
      <c r="K6" s="79">
        <v>1</v>
      </c>
      <c r="L6" s="79"/>
      <c r="M6" s="79"/>
      <c r="N6" s="79">
        <f t="shared" si="0"/>
        <v>1</v>
      </c>
      <c r="O6" s="79" t="s">
        <v>374</v>
      </c>
    </row>
    <row r="7" s="56" customFormat="1" spans="1:15">
      <c r="A7" s="105"/>
      <c r="B7" s="106"/>
      <c r="C7" s="79"/>
      <c r="D7" s="105"/>
      <c r="E7" s="105"/>
      <c r="F7" s="79"/>
      <c r="G7" s="105"/>
      <c r="H7" s="105"/>
      <c r="I7" s="105"/>
      <c r="J7" s="105"/>
      <c r="K7" s="105"/>
      <c r="L7" s="105"/>
      <c r="M7" s="105"/>
      <c r="N7" s="79"/>
      <c r="O7" s="79"/>
    </row>
    <row r="8" s="56" customFormat="1" spans="1:15">
      <c r="A8" s="105"/>
      <c r="B8" s="105"/>
      <c r="C8" s="79"/>
      <c r="D8" s="105"/>
      <c r="E8" s="105"/>
      <c r="F8" s="79"/>
      <c r="G8" s="105"/>
      <c r="H8" s="105"/>
      <c r="I8" s="105"/>
      <c r="J8" s="105"/>
      <c r="K8" s="105"/>
      <c r="L8" s="105"/>
      <c r="M8" s="105"/>
      <c r="N8" s="79"/>
      <c r="O8" s="79"/>
    </row>
    <row r="9" s="56" customFormat="1" spans="1:15">
      <c r="A9" s="105"/>
      <c r="B9" s="105"/>
      <c r="C9" s="79"/>
      <c r="D9" s="105"/>
      <c r="E9" s="105"/>
      <c r="F9" s="79"/>
      <c r="G9" s="79"/>
      <c r="H9" s="79"/>
      <c r="I9" s="79"/>
      <c r="J9" s="79"/>
      <c r="K9" s="79"/>
      <c r="L9" s="79"/>
      <c r="M9" s="79"/>
      <c r="N9" s="79"/>
      <c r="O9" s="79"/>
    </row>
    <row r="10" s="56" customFormat="1" spans="1:15">
      <c r="A10" s="105"/>
      <c r="B10" s="105"/>
      <c r="C10" s="79"/>
      <c r="D10" s="105"/>
      <c r="E10" s="105"/>
      <c r="F10" s="79"/>
      <c r="G10" s="79"/>
      <c r="H10" s="105"/>
      <c r="I10" s="79"/>
      <c r="J10" s="79"/>
      <c r="K10" s="79"/>
      <c r="L10" s="79"/>
      <c r="M10" s="79"/>
      <c r="N10" s="79"/>
      <c r="O10" s="79"/>
    </row>
    <row r="11" s="56" customFormat="1" spans="1:15">
      <c r="A11" s="105"/>
      <c r="B11" s="105"/>
      <c r="C11" s="79"/>
      <c r="D11" s="105"/>
      <c r="E11" s="105"/>
      <c r="F11" s="79"/>
      <c r="G11" s="105"/>
      <c r="H11" s="105"/>
      <c r="I11" s="105"/>
      <c r="J11" s="105"/>
      <c r="K11" s="105"/>
      <c r="L11" s="105"/>
      <c r="M11" s="105"/>
      <c r="N11" s="79"/>
      <c r="O11" s="79"/>
    </row>
    <row r="12" s="56" customFormat="1" spans="1:15">
      <c r="A12" s="105"/>
      <c r="B12" s="105"/>
      <c r="C12" s="79"/>
      <c r="D12" s="105"/>
      <c r="E12" s="105"/>
      <c r="F12" s="79"/>
      <c r="G12" s="105"/>
      <c r="H12" s="105"/>
      <c r="I12" s="105"/>
      <c r="J12" s="105"/>
      <c r="K12" s="105"/>
      <c r="L12" s="105"/>
      <c r="M12" s="105"/>
      <c r="N12" s="79"/>
      <c r="O12" s="79"/>
    </row>
    <row r="13" s="56" customFormat="1" spans="1:15">
      <c r="A13" s="105"/>
      <c r="B13" s="105"/>
      <c r="C13" s="79"/>
      <c r="D13" s="105"/>
      <c r="E13" s="105"/>
      <c r="F13" s="79"/>
      <c r="G13" s="79"/>
      <c r="H13" s="79"/>
      <c r="I13" s="79"/>
      <c r="J13" s="79"/>
      <c r="K13" s="79"/>
      <c r="L13" s="79"/>
      <c r="M13" s="79"/>
      <c r="N13" s="79"/>
      <c r="O13" s="79"/>
    </row>
    <row r="14" s="56" customFormat="1" spans="1:15">
      <c r="A14" s="105"/>
      <c r="B14" s="105"/>
      <c r="C14" s="79"/>
      <c r="D14" s="105"/>
      <c r="E14" s="105"/>
      <c r="F14" s="79"/>
      <c r="G14" s="79"/>
      <c r="H14" s="79"/>
      <c r="I14" s="79"/>
      <c r="J14" s="79"/>
      <c r="K14" s="79"/>
      <c r="L14" s="79"/>
      <c r="M14" s="79"/>
      <c r="N14" s="79"/>
      <c r="O14" s="79"/>
    </row>
    <row r="15" s="56" customFormat="1" spans="1:15">
      <c r="A15" s="105"/>
      <c r="B15" s="105"/>
      <c r="C15" s="79"/>
      <c r="D15" s="105"/>
      <c r="E15" s="105"/>
      <c r="F15" s="79"/>
      <c r="G15" s="79"/>
      <c r="H15" s="79"/>
      <c r="I15" s="79"/>
      <c r="J15" s="79"/>
      <c r="K15" s="79"/>
      <c r="L15" s="79"/>
      <c r="M15" s="79"/>
      <c r="N15" s="79"/>
      <c r="O15" s="79"/>
    </row>
    <row r="16" s="56" customFormat="1" spans="1:15">
      <c r="A16" s="105"/>
      <c r="B16" s="105"/>
      <c r="C16" s="79"/>
      <c r="D16" s="105"/>
      <c r="E16" s="105"/>
      <c r="F16" s="79"/>
      <c r="G16" s="79"/>
      <c r="H16" s="79"/>
      <c r="I16" s="105"/>
      <c r="J16" s="105"/>
      <c r="K16" s="105"/>
      <c r="L16" s="105"/>
      <c r="M16" s="105"/>
      <c r="N16" s="79"/>
      <c r="O16" s="79"/>
    </row>
    <row r="17" s="56" customFormat="1" spans="1:15">
      <c r="A17" s="105"/>
      <c r="B17" s="105"/>
      <c r="C17" s="79"/>
      <c r="D17" s="105"/>
      <c r="E17" s="105"/>
      <c r="F17" s="79"/>
      <c r="G17" s="79"/>
      <c r="H17" s="79"/>
      <c r="I17" s="79"/>
      <c r="J17" s="79"/>
      <c r="K17" s="79"/>
      <c r="L17" s="79"/>
      <c r="M17" s="79"/>
      <c r="N17" s="79"/>
      <c r="O17" s="79"/>
    </row>
    <row r="18" s="56" customFormat="1" spans="1:15">
      <c r="A18" s="105"/>
      <c r="B18" s="105"/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</row>
    <row r="19" s="56" customFormat="1" spans="1:15">
      <c r="A19" s="105"/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</row>
    <row r="20" s="58" customFormat="1" ht="18.75" spans="1:15">
      <c r="A20" s="86" t="s">
        <v>378</v>
      </c>
      <c r="B20" s="87"/>
      <c r="C20" s="87"/>
      <c r="D20" s="88"/>
      <c r="E20" s="89"/>
      <c r="F20" s="91"/>
      <c r="G20" s="91"/>
      <c r="H20" s="91"/>
      <c r="I20" s="90"/>
      <c r="J20" s="86" t="s">
        <v>379</v>
      </c>
      <c r="K20" s="87"/>
      <c r="L20" s="87"/>
      <c r="M20" s="88"/>
      <c r="N20" s="87"/>
      <c r="O20" s="100"/>
    </row>
    <row r="21" s="60" customFormat="1" ht="16.5" spans="1:15">
      <c r="A21" s="92" t="s">
        <v>380</v>
      </c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</row>
  </sheetData>
  <mergeCells count="15">
    <mergeCell ref="A1:O1"/>
    <mergeCell ref="A20:D20"/>
    <mergeCell ref="E20:I20"/>
    <mergeCell ref="J20:M20"/>
    <mergeCell ref="A21:O2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"/>
  <sheetViews>
    <sheetView zoomScale="125" zoomScaleNormal="125" workbookViewId="0">
      <selection activeCell="A20" sqref="A20:E20"/>
    </sheetView>
  </sheetViews>
  <sheetFormatPr defaultColWidth="9" defaultRowHeight="14.25"/>
  <cols>
    <col min="1" max="1" width="7" style="60" customWidth="1"/>
    <col min="2" max="2" width="9.625" style="60" customWidth="1"/>
    <col min="3" max="3" width="8.125" style="102" customWidth="1"/>
    <col min="4" max="4" width="24.375" style="60" customWidth="1"/>
    <col min="5" max="5" width="12.25" style="60" customWidth="1"/>
    <col min="6" max="6" width="14.25" style="60" customWidth="1"/>
    <col min="7" max="10" width="10" style="60" customWidth="1"/>
    <col min="11" max="11" width="9.25" style="60" customWidth="1"/>
    <col min="12" max="13" width="10.75" style="60" customWidth="1"/>
    <col min="14" max="16384" width="9" style="60"/>
  </cols>
  <sheetData>
    <row r="1" customFormat="1" ht="29.25" spans="1:13">
      <c r="A1" s="61" t="s">
        <v>381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="55" customFormat="1" ht="16.5" customHeight="1" spans="1:13">
      <c r="A2" s="62" t="s">
        <v>355</v>
      </c>
      <c r="B2" s="62" t="s">
        <v>360</v>
      </c>
      <c r="C2" s="103" t="s">
        <v>356</v>
      </c>
      <c r="D2" s="62" t="s">
        <v>357</v>
      </c>
      <c r="E2" s="62" t="s">
        <v>358</v>
      </c>
      <c r="F2" s="62" t="s">
        <v>359</v>
      </c>
      <c r="G2" s="63" t="s">
        <v>382</v>
      </c>
      <c r="H2" s="94"/>
      <c r="I2" s="63" t="s">
        <v>383</v>
      </c>
      <c r="J2" s="94"/>
      <c r="K2" s="112" t="s">
        <v>384</v>
      </c>
      <c r="L2" s="113" t="s">
        <v>385</v>
      </c>
      <c r="M2" s="114" t="s">
        <v>386</v>
      </c>
    </row>
    <row r="3" s="55" customFormat="1" ht="16.5" customHeight="1" spans="1:13">
      <c r="A3" s="65"/>
      <c r="B3" s="65"/>
      <c r="C3" s="104"/>
      <c r="D3" s="65"/>
      <c r="E3" s="65"/>
      <c r="F3" s="65"/>
      <c r="G3" s="67" t="s">
        <v>387</v>
      </c>
      <c r="H3" s="67" t="s">
        <v>388</v>
      </c>
      <c r="I3" s="67" t="s">
        <v>387</v>
      </c>
      <c r="J3" s="67" t="s">
        <v>388</v>
      </c>
      <c r="K3" s="115"/>
      <c r="L3" s="116"/>
      <c r="M3" s="117"/>
    </row>
    <row r="4" s="56" customFormat="1" spans="1:13">
      <c r="A4" s="105"/>
      <c r="B4" s="106" t="s">
        <v>54</v>
      </c>
      <c r="C4" s="106" t="s">
        <v>371</v>
      </c>
      <c r="D4" s="79" t="s">
        <v>372</v>
      </c>
      <c r="E4" s="79" t="s">
        <v>373</v>
      </c>
      <c r="F4" s="105" t="s">
        <v>63</v>
      </c>
      <c r="G4" s="107" t="s">
        <v>389</v>
      </c>
      <c r="H4" s="108">
        <v>0.02</v>
      </c>
      <c r="I4" s="108"/>
      <c r="J4" s="108"/>
      <c r="K4" s="108"/>
      <c r="L4" s="79"/>
      <c r="M4" s="79" t="s">
        <v>374</v>
      </c>
    </row>
    <row r="5" s="56" customFormat="1" spans="1:13">
      <c r="A5" s="105"/>
      <c r="B5" s="106" t="s">
        <v>54</v>
      </c>
      <c r="C5" s="106" t="s">
        <v>375</v>
      </c>
      <c r="D5" s="79" t="s">
        <v>372</v>
      </c>
      <c r="E5" s="79" t="s">
        <v>123</v>
      </c>
      <c r="F5" s="105" t="s">
        <v>63</v>
      </c>
      <c r="G5" s="107" t="s">
        <v>389</v>
      </c>
      <c r="H5" s="108">
        <v>0.02</v>
      </c>
      <c r="I5" s="108"/>
      <c r="J5" s="108"/>
      <c r="K5" s="108"/>
      <c r="L5" s="79"/>
      <c r="M5" s="79" t="s">
        <v>374</v>
      </c>
    </row>
    <row r="6" s="56" customFormat="1" spans="1:13">
      <c r="A6" s="105"/>
      <c r="B6" s="106" t="s">
        <v>54</v>
      </c>
      <c r="C6" s="106" t="s">
        <v>376</v>
      </c>
      <c r="D6" s="79" t="s">
        <v>372</v>
      </c>
      <c r="E6" s="79" t="s">
        <v>377</v>
      </c>
      <c r="F6" s="105" t="s">
        <v>63</v>
      </c>
      <c r="G6" s="107" t="s">
        <v>389</v>
      </c>
      <c r="H6" s="108">
        <v>0.02</v>
      </c>
      <c r="I6" s="108"/>
      <c r="J6" s="108"/>
      <c r="K6" s="108"/>
      <c r="L6" s="79"/>
      <c r="M6" s="79" t="s">
        <v>374</v>
      </c>
    </row>
    <row r="7" s="56" customFormat="1" spans="1:13">
      <c r="A7" s="105"/>
      <c r="B7" s="106"/>
      <c r="C7" s="106"/>
      <c r="D7" s="79"/>
      <c r="E7" s="105"/>
      <c r="F7" s="105"/>
      <c r="G7" s="107"/>
      <c r="H7" s="108"/>
      <c r="I7" s="105"/>
      <c r="J7" s="105"/>
      <c r="K7" s="105"/>
      <c r="L7" s="105"/>
      <c r="M7" s="79"/>
    </row>
    <row r="8" s="56" customFormat="1" spans="1:13">
      <c r="A8" s="105"/>
      <c r="B8" s="79"/>
      <c r="C8" s="105"/>
      <c r="D8" s="79"/>
      <c r="E8" s="105"/>
      <c r="F8" s="105"/>
      <c r="G8" s="107"/>
      <c r="H8" s="108"/>
      <c r="I8" s="105"/>
      <c r="J8" s="105"/>
      <c r="K8" s="105"/>
      <c r="L8" s="105"/>
      <c r="M8" s="79"/>
    </row>
    <row r="9" s="56" customFormat="1" spans="1:13">
      <c r="A9" s="105"/>
      <c r="B9" s="79"/>
      <c r="C9" s="105"/>
      <c r="D9" s="79"/>
      <c r="E9" s="105"/>
      <c r="F9" s="105"/>
      <c r="G9" s="107"/>
      <c r="H9" s="108"/>
      <c r="I9" s="108"/>
      <c r="J9" s="108"/>
      <c r="K9" s="108"/>
      <c r="L9" s="79"/>
      <c r="M9" s="79"/>
    </row>
    <row r="10" s="56" customFormat="1" spans="1:13">
      <c r="A10" s="105"/>
      <c r="B10" s="79"/>
      <c r="C10" s="105"/>
      <c r="D10" s="79"/>
      <c r="E10" s="105"/>
      <c r="F10" s="105"/>
      <c r="G10" s="107"/>
      <c r="H10" s="108"/>
      <c r="I10" s="108"/>
      <c r="J10" s="108"/>
      <c r="K10" s="108"/>
      <c r="L10" s="79"/>
      <c r="M10" s="79"/>
    </row>
    <row r="11" s="56" customFormat="1" spans="1:13">
      <c r="A11" s="105"/>
      <c r="B11" s="79"/>
      <c r="C11" s="105"/>
      <c r="D11" s="79"/>
      <c r="E11" s="105"/>
      <c r="F11" s="105"/>
      <c r="G11" s="107"/>
      <c r="H11" s="108"/>
      <c r="I11" s="105"/>
      <c r="J11" s="105"/>
      <c r="K11" s="105"/>
      <c r="L11" s="105"/>
      <c r="M11" s="79"/>
    </row>
    <row r="12" s="56" customFormat="1" spans="1:13">
      <c r="A12" s="105"/>
      <c r="B12" s="79"/>
      <c r="C12" s="105"/>
      <c r="D12" s="79"/>
      <c r="E12" s="105"/>
      <c r="F12" s="105"/>
      <c r="G12" s="107"/>
      <c r="H12" s="108"/>
      <c r="I12" s="105"/>
      <c r="J12" s="105"/>
      <c r="K12" s="105"/>
      <c r="L12" s="105"/>
      <c r="M12" s="79"/>
    </row>
    <row r="13" s="56" customFormat="1" spans="1:13">
      <c r="A13" s="105"/>
      <c r="B13" s="79"/>
      <c r="C13" s="105"/>
      <c r="D13" s="79"/>
      <c r="E13" s="105"/>
      <c r="F13" s="105"/>
      <c r="G13" s="107"/>
      <c r="H13" s="108"/>
      <c r="I13" s="108"/>
      <c r="J13" s="108"/>
      <c r="K13" s="108"/>
      <c r="L13" s="79"/>
      <c r="M13" s="79"/>
    </row>
    <row r="14" s="56" customFormat="1" spans="1:13">
      <c r="A14" s="105"/>
      <c r="B14" s="79"/>
      <c r="C14" s="105"/>
      <c r="D14" s="79"/>
      <c r="E14" s="105"/>
      <c r="F14" s="105"/>
      <c r="G14" s="107"/>
      <c r="H14" s="108"/>
      <c r="I14" s="108"/>
      <c r="J14" s="108"/>
      <c r="K14" s="108"/>
      <c r="L14" s="79"/>
      <c r="M14" s="79"/>
    </row>
    <row r="15" s="56" customFormat="1" spans="1:13">
      <c r="A15" s="105"/>
      <c r="B15" s="79"/>
      <c r="C15" s="105"/>
      <c r="D15" s="79"/>
      <c r="E15" s="105"/>
      <c r="F15" s="105"/>
      <c r="G15" s="107"/>
      <c r="H15" s="108"/>
      <c r="I15" s="108"/>
      <c r="J15" s="108"/>
      <c r="K15" s="108"/>
      <c r="L15" s="79"/>
      <c r="M15" s="79"/>
    </row>
    <row r="16" s="56" customFormat="1" spans="1:13">
      <c r="A16" s="105"/>
      <c r="B16" s="79"/>
      <c r="C16" s="105"/>
      <c r="D16" s="79"/>
      <c r="E16" s="105"/>
      <c r="F16" s="105"/>
      <c r="G16" s="107"/>
      <c r="H16" s="108"/>
      <c r="I16" s="108"/>
      <c r="J16" s="108"/>
      <c r="K16" s="108"/>
      <c r="L16" s="79"/>
      <c r="M16" s="79"/>
    </row>
    <row r="17" s="56" customFormat="1" spans="1:13">
      <c r="A17" s="105"/>
      <c r="B17" s="79"/>
      <c r="C17" s="109"/>
      <c r="D17" s="79"/>
      <c r="E17" s="79"/>
      <c r="F17" s="105"/>
      <c r="G17" s="107"/>
      <c r="H17" s="108"/>
      <c r="I17" s="108"/>
      <c r="J17" s="108"/>
      <c r="K17" s="108"/>
      <c r="L17" s="79"/>
      <c r="M17" s="79"/>
    </row>
    <row r="18" s="56" customFormat="1" ht="16.5" customHeight="1" spans="1:13">
      <c r="A18" s="105"/>
      <c r="B18" s="105"/>
      <c r="C18" s="109"/>
      <c r="D18" s="105"/>
      <c r="E18" s="105"/>
      <c r="F18" s="105"/>
      <c r="G18" s="105"/>
      <c r="H18" s="105"/>
      <c r="I18" s="105"/>
      <c r="J18" s="105"/>
      <c r="K18" s="105"/>
      <c r="L18" s="105"/>
      <c r="M18" s="105"/>
    </row>
    <row r="19" s="56" customFormat="1" spans="1:13">
      <c r="A19" s="105"/>
      <c r="B19" s="105"/>
      <c r="C19" s="109"/>
      <c r="D19" s="105"/>
      <c r="E19" s="105"/>
      <c r="F19" s="105"/>
      <c r="G19" s="105"/>
      <c r="H19" s="105"/>
      <c r="I19" s="105"/>
      <c r="J19" s="105"/>
      <c r="K19" s="105"/>
      <c r="L19" s="105"/>
      <c r="M19" s="105"/>
    </row>
    <row r="20" s="58" customFormat="1" ht="18.75" spans="1:13">
      <c r="A20" s="86" t="s">
        <v>390</v>
      </c>
      <c r="B20" s="87"/>
      <c r="C20" s="87"/>
      <c r="D20" s="87"/>
      <c r="E20" s="88"/>
      <c r="F20" s="89"/>
      <c r="G20" s="90"/>
      <c r="H20" s="86" t="s">
        <v>379</v>
      </c>
      <c r="I20" s="87"/>
      <c r="J20" s="87"/>
      <c r="K20" s="88"/>
      <c r="L20" s="118"/>
      <c r="M20" s="100"/>
    </row>
    <row r="21" s="101" customFormat="1" ht="16.5" spans="1:13">
      <c r="A21" s="110" t="s">
        <v>391</v>
      </c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9"/>
    </row>
    <row r="22" s="101" customFormat="1" spans="1:13">
      <c r="A22" s="60"/>
      <c r="B22" s="60"/>
      <c r="C22" s="102"/>
      <c r="D22" s="60"/>
      <c r="E22" s="60"/>
      <c r="F22" s="60"/>
      <c r="G22" s="60"/>
      <c r="H22" s="60"/>
      <c r="I22" s="60"/>
      <c r="J22" s="60"/>
      <c r="K22" s="60"/>
      <c r="L22" s="60"/>
      <c r="M22" s="60"/>
    </row>
    <row r="23" s="101" customFormat="1" spans="1:13">
      <c r="A23" s="60"/>
      <c r="B23" s="60"/>
      <c r="C23" s="102"/>
      <c r="D23" s="60"/>
      <c r="E23" s="60"/>
      <c r="F23" s="60"/>
      <c r="G23" s="60"/>
      <c r="H23" s="60"/>
      <c r="I23" s="60"/>
      <c r="J23" s="60"/>
      <c r="K23" s="60"/>
      <c r="L23" s="60"/>
      <c r="M23" s="60"/>
    </row>
    <row r="24" s="101" customFormat="1" spans="1:13">
      <c r="A24" s="60"/>
      <c r="B24" s="60"/>
      <c r="C24" s="102"/>
      <c r="D24" s="60"/>
      <c r="E24" s="60"/>
      <c r="F24" s="60"/>
      <c r="G24" s="60"/>
      <c r="H24" s="60"/>
      <c r="I24" s="60"/>
      <c r="J24" s="60"/>
      <c r="K24" s="60"/>
      <c r="L24" s="60"/>
      <c r="M24" s="60"/>
    </row>
    <row r="25" s="101" customFormat="1" spans="1:13">
      <c r="A25" s="60"/>
      <c r="B25" s="60"/>
      <c r="C25" s="102"/>
      <c r="D25" s="60"/>
      <c r="E25" s="60"/>
      <c r="F25" s="60"/>
      <c r="G25" s="60"/>
      <c r="H25" s="60"/>
      <c r="I25" s="60"/>
      <c r="J25" s="60"/>
      <c r="K25" s="60"/>
      <c r="L25" s="60"/>
      <c r="M25" s="60"/>
    </row>
    <row r="26" s="101" customFormat="1" spans="1:13">
      <c r="A26" s="60"/>
      <c r="B26" s="60"/>
      <c r="C26" s="102"/>
      <c r="D26" s="60"/>
      <c r="E26" s="60"/>
      <c r="F26" s="60"/>
      <c r="G26" s="60"/>
      <c r="H26" s="60"/>
      <c r="I26" s="60"/>
      <c r="J26" s="60"/>
      <c r="K26" s="60"/>
      <c r="L26" s="60"/>
      <c r="M26" s="60"/>
    </row>
    <row r="27" s="101" customFormat="1" spans="1:13">
      <c r="A27" s="60"/>
      <c r="B27" s="60"/>
      <c r="C27" s="102"/>
      <c r="D27" s="60"/>
      <c r="E27" s="60"/>
      <c r="F27" s="60"/>
      <c r="G27" s="60"/>
      <c r="H27" s="60"/>
      <c r="I27" s="60"/>
      <c r="J27" s="60"/>
      <c r="K27" s="60"/>
      <c r="L27" s="60"/>
      <c r="M27" s="60"/>
    </row>
    <row r="28" s="101" customFormat="1" spans="1:13">
      <c r="A28" s="60"/>
      <c r="B28" s="60"/>
      <c r="C28" s="102"/>
      <c r="D28" s="60"/>
      <c r="E28" s="60"/>
      <c r="F28" s="60"/>
      <c r="G28" s="60"/>
      <c r="H28" s="60"/>
      <c r="I28" s="60"/>
      <c r="J28" s="60"/>
      <c r="K28" s="60"/>
      <c r="L28" s="60"/>
      <c r="M28" s="60"/>
    </row>
    <row r="29" s="101" customFormat="1" spans="1:13">
      <c r="A29" s="60"/>
      <c r="B29" s="60"/>
      <c r="C29" s="102"/>
      <c r="D29" s="60"/>
      <c r="E29" s="60"/>
      <c r="F29" s="60"/>
      <c r="G29" s="60"/>
      <c r="H29" s="60"/>
      <c r="I29" s="60"/>
      <c r="J29" s="60"/>
      <c r="K29" s="60"/>
      <c r="L29" s="60"/>
      <c r="M29" s="60"/>
    </row>
    <row r="30" s="101" customFormat="1" spans="1:13">
      <c r="A30" s="60"/>
      <c r="B30" s="60"/>
      <c r="C30" s="102"/>
      <c r="D30" s="60"/>
      <c r="E30" s="60"/>
      <c r="F30" s="60"/>
      <c r="G30" s="60"/>
      <c r="H30" s="60"/>
      <c r="I30" s="60"/>
      <c r="J30" s="60"/>
      <c r="K30" s="60"/>
      <c r="L30" s="60"/>
      <c r="M30" s="60"/>
    </row>
    <row r="31" s="101" customFormat="1" spans="1:13">
      <c r="A31" s="60"/>
      <c r="B31" s="60"/>
      <c r="C31" s="102"/>
      <c r="D31" s="60"/>
      <c r="E31" s="60"/>
      <c r="F31" s="60"/>
      <c r="G31" s="60"/>
      <c r="H31" s="60"/>
      <c r="I31" s="60"/>
      <c r="J31" s="60"/>
      <c r="K31" s="60"/>
      <c r="L31" s="60"/>
      <c r="M31" s="60"/>
    </row>
    <row r="32" s="2" customFormat="1" spans="1:13">
      <c r="A32" s="60"/>
      <c r="B32" s="60"/>
      <c r="C32" s="102"/>
      <c r="D32" s="60"/>
      <c r="E32" s="60"/>
      <c r="F32" s="60"/>
      <c r="G32" s="60"/>
      <c r="H32" s="60"/>
      <c r="I32" s="60"/>
      <c r="J32" s="60"/>
      <c r="K32" s="60"/>
      <c r="L32" s="60"/>
      <c r="M32" s="60"/>
    </row>
  </sheetData>
  <mergeCells count="17">
    <mergeCell ref="A1:M1"/>
    <mergeCell ref="G2:H2"/>
    <mergeCell ref="I2:J2"/>
    <mergeCell ref="A20:E20"/>
    <mergeCell ref="F20:G20"/>
    <mergeCell ref="H20:K20"/>
    <mergeCell ref="L20:M20"/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2 M4:M19 M22:M1048576">
      <formula1>"YES,NO"</formula1>
    </dataValidation>
  </dataValidation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workbookViewId="0">
      <selection activeCell="E30" sqref="E30"/>
    </sheetView>
  </sheetViews>
  <sheetFormatPr defaultColWidth="9" defaultRowHeight="14.25"/>
  <cols>
    <col min="1" max="2" width="8.75" style="60" customWidth="1"/>
    <col min="3" max="3" width="12.25" style="60" customWidth="1"/>
    <col min="4" max="4" width="12.75" style="60" customWidth="1"/>
    <col min="5" max="5" width="12.25" style="60" customWidth="1"/>
    <col min="6" max="6" width="14.25" style="60" customWidth="1"/>
    <col min="7" max="7" width="11.75" style="60" customWidth="1"/>
    <col min="8" max="8" width="13.375" style="60" customWidth="1"/>
    <col min="9" max="9" width="7.75" style="60" customWidth="1"/>
    <col min="10" max="10" width="10.25" style="60" customWidth="1"/>
    <col min="11" max="12" width="8.25" style="60" customWidth="1"/>
    <col min="13" max="13" width="10.375" style="60" customWidth="1"/>
    <col min="14" max="14" width="11.4333333333333" style="60" customWidth="1"/>
    <col min="15" max="15" width="8.25" style="60" customWidth="1"/>
    <col min="16" max="16" width="7.3" style="60" customWidth="1"/>
    <col min="17" max="17" width="11.5" style="60" customWidth="1"/>
    <col min="18" max="19" width="8.25" style="60" customWidth="1"/>
    <col min="20" max="20" width="14.3" style="60" customWidth="1"/>
    <col min="21" max="21" width="7.75" style="60" customWidth="1"/>
    <col min="22" max="22" width="7" style="60" customWidth="1"/>
    <col min="23" max="23" width="8.5" style="60" customWidth="1"/>
    <col min="24" max="16384" width="9" style="60"/>
  </cols>
  <sheetData>
    <row r="1" s="54" customFormat="1" ht="29.25" spans="1:23">
      <c r="A1" s="61" t="s">
        <v>392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</row>
    <row r="2" s="55" customFormat="1" ht="16.15" customHeight="1" spans="1:23">
      <c r="A2" s="62" t="s">
        <v>393</v>
      </c>
      <c r="B2" s="62" t="s">
        <v>360</v>
      </c>
      <c r="C2" s="62" t="s">
        <v>356</v>
      </c>
      <c r="D2" s="62" t="s">
        <v>357</v>
      </c>
      <c r="E2" s="62" t="s">
        <v>358</v>
      </c>
      <c r="F2" s="62" t="s">
        <v>359</v>
      </c>
      <c r="G2" s="63" t="s">
        <v>394</v>
      </c>
      <c r="H2" s="64"/>
      <c r="I2" s="94"/>
      <c r="J2" s="63" t="s">
        <v>395</v>
      </c>
      <c r="K2" s="64"/>
      <c r="L2" s="94"/>
      <c r="M2" s="63" t="s">
        <v>396</v>
      </c>
      <c r="N2" s="64"/>
      <c r="O2" s="94"/>
      <c r="P2" s="63" t="s">
        <v>397</v>
      </c>
      <c r="Q2" s="64"/>
      <c r="R2" s="94"/>
      <c r="S2" s="64" t="s">
        <v>398</v>
      </c>
      <c r="T2" s="64"/>
      <c r="U2" s="94"/>
      <c r="V2" s="96" t="s">
        <v>399</v>
      </c>
      <c r="W2" s="96" t="s">
        <v>369</v>
      </c>
    </row>
    <row r="3" s="55" customFormat="1" ht="16.5" spans="1:23">
      <c r="A3" s="65"/>
      <c r="B3" s="66"/>
      <c r="C3" s="66"/>
      <c r="D3" s="66"/>
      <c r="E3" s="66"/>
      <c r="F3" s="66"/>
      <c r="G3" s="67" t="s">
        <v>400</v>
      </c>
      <c r="H3" s="67" t="s">
        <v>69</v>
      </c>
      <c r="I3" s="67" t="s">
        <v>360</v>
      </c>
      <c r="J3" s="67" t="s">
        <v>400</v>
      </c>
      <c r="K3" s="67" t="s">
        <v>69</v>
      </c>
      <c r="L3" s="67" t="s">
        <v>360</v>
      </c>
      <c r="M3" s="67" t="s">
        <v>400</v>
      </c>
      <c r="N3" s="67" t="s">
        <v>69</v>
      </c>
      <c r="O3" s="67" t="s">
        <v>360</v>
      </c>
      <c r="P3" s="67" t="s">
        <v>400</v>
      </c>
      <c r="Q3" s="67" t="s">
        <v>69</v>
      </c>
      <c r="R3" s="67" t="s">
        <v>360</v>
      </c>
      <c r="S3" s="67" t="s">
        <v>400</v>
      </c>
      <c r="T3" s="67" t="s">
        <v>69</v>
      </c>
      <c r="U3" s="67" t="s">
        <v>360</v>
      </c>
      <c r="V3" s="97"/>
      <c r="W3" s="97"/>
    </row>
    <row r="4" s="56" customFormat="1" ht="43" customHeight="1" spans="1:23">
      <c r="A4" s="68" t="s">
        <v>401</v>
      </c>
      <c r="B4" s="68" t="s">
        <v>402</v>
      </c>
      <c r="C4" s="69" t="s">
        <v>371</v>
      </c>
      <c r="D4" s="70" t="s">
        <v>372</v>
      </c>
      <c r="E4" s="68" t="s">
        <v>125</v>
      </c>
      <c r="F4" s="68" t="s">
        <v>63</v>
      </c>
      <c r="G4" s="71"/>
      <c r="H4" s="72" t="s">
        <v>372</v>
      </c>
      <c r="I4" s="71" t="s">
        <v>54</v>
      </c>
      <c r="J4" s="71"/>
      <c r="K4" s="95" t="s">
        <v>403</v>
      </c>
      <c r="L4" s="71" t="s">
        <v>54</v>
      </c>
      <c r="N4" s="72" t="s">
        <v>404</v>
      </c>
      <c r="O4" s="71" t="s">
        <v>405</v>
      </c>
      <c r="P4" s="71" t="s">
        <v>406</v>
      </c>
      <c r="Q4" s="72" t="s">
        <v>407</v>
      </c>
      <c r="R4" s="71" t="s">
        <v>408</v>
      </c>
      <c r="S4" s="71" t="s">
        <v>409</v>
      </c>
      <c r="T4" s="72" t="s">
        <v>410</v>
      </c>
      <c r="U4" s="71" t="s">
        <v>411</v>
      </c>
      <c r="V4" s="68" t="s">
        <v>412</v>
      </c>
      <c r="W4" s="79"/>
    </row>
    <row r="5" s="57" customFormat="1" ht="16.5" spans="1:23">
      <c r="A5" s="73"/>
      <c r="B5" s="73"/>
      <c r="C5" s="74"/>
      <c r="D5" s="75"/>
      <c r="E5" s="73"/>
      <c r="F5" s="73"/>
      <c r="G5" s="63" t="s">
        <v>413</v>
      </c>
      <c r="H5" s="64"/>
      <c r="I5" s="94"/>
      <c r="J5" s="63" t="s">
        <v>414</v>
      </c>
      <c r="K5" s="64"/>
      <c r="L5" s="94"/>
      <c r="M5" s="63" t="s">
        <v>415</v>
      </c>
      <c r="N5" s="64"/>
      <c r="O5" s="94"/>
      <c r="P5" s="63" t="s">
        <v>416</v>
      </c>
      <c r="Q5" s="64"/>
      <c r="R5" s="94"/>
      <c r="S5" s="64" t="s">
        <v>417</v>
      </c>
      <c r="T5" s="64"/>
      <c r="U5" s="94"/>
      <c r="V5" s="98"/>
      <c r="W5" s="99"/>
    </row>
    <row r="6" s="57" customFormat="1" ht="16.5" spans="1:23">
      <c r="A6" s="73"/>
      <c r="B6" s="73"/>
      <c r="C6" s="74"/>
      <c r="D6" s="75"/>
      <c r="E6" s="73"/>
      <c r="F6" s="73"/>
      <c r="G6" s="67" t="s">
        <v>400</v>
      </c>
      <c r="H6" s="67" t="s">
        <v>69</v>
      </c>
      <c r="I6" s="67" t="s">
        <v>360</v>
      </c>
      <c r="J6" s="67" t="s">
        <v>400</v>
      </c>
      <c r="K6" s="67" t="s">
        <v>69</v>
      </c>
      <c r="L6" s="67" t="s">
        <v>360</v>
      </c>
      <c r="M6" s="67" t="s">
        <v>400</v>
      </c>
      <c r="N6" s="67" t="s">
        <v>69</v>
      </c>
      <c r="O6" s="67" t="s">
        <v>360</v>
      </c>
      <c r="P6" s="67" t="s">
        <v>400</v>
      </c>
      <c r="Q6" s="67" t="s">
        <v>69</v>
      </c>
      <c r="R6" s="67" t="s">
        <v>360</v>
      </c>
      <c r="S6" s="67" t="s">
        <v>400</v>
      </c>
      <c r="T6" s="67" t="s">
        <v>69</v>
      </c>
      <c r="U6" s="67" t="s">
        <v>360</v>
      </c>
      <c r="V6" s="98"/>
      <c r="W6" s="99"/>
    </row>
    <row r="7" s="56" customFormat="1" spans="1:23">
      <c r="A7" s="76"/>
      <c r="B7" s="76"/>
      <c r="C7" s="77"/>
      <c r="D7" s="78"/>
      <c r="E7" s="76"/>
      <c r="F7" s="76"/>
      <c r="G7" s="79"/>
      <c r="H7" s="80" t="s">
        <v>418</v>
      </c>
      <c r="I7" s="71" t="s">
        <v>419</v>
      </c>
      <c r="J7" s="79"/>
      <c r="K7" s="79"/>
      <c r="L7" s="71"/>
      <c r="M7" s="79"/>
      <c r="N7" s="79" t="s">
        <v>420</v>
      </c>
      <c r="O7" s="71" t="s">
        <v>54</v>
      </c>
      <c r="P7" s="79"/>
      <c r="Q7" s="79" t="s">
        <v>421</v>
      </c>
      <c r="R7" s="71" t="s">
        <v>422</v>
      </c>
      <c r="S7" s="79"/>
      <c r="T7" s="79" t="s">
        <v>423</v>
      </c>
      <c r="U7" s="71" t="s">
        <v>424</v>
      </c>
      <c r="V7" s="76"/>
      <c r="W7" s="79"/>
    </row>
    <row r="8" s="57" customFormat="1" ht="16.5" spans="1:23">
      <c r="A8" s="73"/>
      <c r="B8" s="73"/>
      <c r="C8" s="74"/>
      <c r="D8" s="75"/>
      <c r="E8" s="73"/>
      <c r="F8" s="73"/>
      <c r="G8" s="63" t="s">
        <v>425</v>
      </c>
      <c r="H8" s="64"/>
      <c r="I8" s="94"/>
      <c r="J8" s="63" t="s">
        <v>426</v>
      </c>
      <c r="K8" s="64"/>
      <c r="L8" s="94"/>
      <c r="M8" s="63" t="s">
        <v>427</v>
      </c>
      <c r="N8" s="64"/>
      <c r="O8" s="94"/>
      <c r="P8" s="63" t="s">
        <v>428</v>
      </c>
      <c r="Q8" s="64"/>
      <c r="R8" s="94"/>
      <c r="S8" s="64" t="s">
        <v>429</v>
      </c>
      <c r="T8" s="64"/>
      <c r="U8" s="94"/>
      <c r="V8" s="98"/>
      <c r="W8" s="99"/>
    </row>
    <row r="9" s="57" customFormat="1" ht="16.5" spans="1:23">
      <c r="A9" s="73"/>
      <c r="B9" s="73"/>
      <c r="C9" s="74"/>
      <c r="D9" s="75"/>
      <c r="E9" s="73"/>
      <c r="F9" s="73"/>
      <c r="G9" s="67" t="s">
        <v>400</v>
      </c>
      <c r="H9" s="67" t="s">
        <v>69</v>
      </c>
      <c r="I9" s="67" t="s">
        <v>360</v>
      </c>
      <c r="J9" s="67" t="s">
        <v>400</v>
      </c>
      <c r="K9" s="67" t="s">
        <v>69</v>
      </c>
      <c r="L9" s="67" t="s">
        <v>360</v>
      </c>
      <c r="M9" s="67" t="s">
        <v>400</v>
      </c>
      <c r="N9" s="67" t="s">
        <v>69</v>
      </c>
      <c r="O9" s="67" t="s">
        <v>360</v>
      </c>
      <c r="P9" s="67" t="s">
        <v>400</v>
      </c>
      <c r="Q9" s="67" t="s">
        <v>69</v>
      </c>
      <c r="R9" s="67" t="s">
        <v>360</v>
      </c>
      <c r="S9" s="67" t="s">
        <v>400</v>
      </c>
      <c r="T9" s="67" t="s">
        <v>69</v>
      </c>
      <c r="U9" s="67" t="s">
        <v>360</v>
      </c>
      <c r="V9" s="98"/>
      <c r="W9" s="99"/>
    </row>
    <row r="10" s="56" customFormat="1" spans="1:23">
      <c r="A10" s="76"/>
      <c r="B10" s="76"/>
      <c r="C10" s="77"/>
      <c r="D10" s="78"/>
      <c r="E10" s="76"/>
      <c r="F10" s="76"/>
      <c r="G10" s="79"/>
      <c r="H10" s="79"/>
      <c r="I10" s="71"/>
      <c r="J10" s="79"/>
      <c r="K10" s="79"/>
      <c r="L10" s="71"/>
      <c r="M10" s="79"/>
      <c r="N10" s="79"/>
      <c r="O10" s="71"/>
      <c r="P10" s="79"/>
      <c r="Q10" s="79"/>
      <c r="R10" s="71"/>
      <c r="S10" s="79"/>
      <c r="T10" s="79"/>
      <c r="U10" s="79"/>
      <c r="V10" s="76"/>
      <c r="W10" s="79"/>
    </row>
    <row r="11" s="54" customFormat="1" ht="16.5" spans="1:23">
      <c r="A11" s="73"/>
      <c r="B11" s="73"/>
      <c r="C11" s="74"/>
      <c r="D11" s="75"/>
      <c r="E11" s="73"/>
      <c r="F11" s="73"/>
      <c r="G11" s="63" t="s">
        <v>425</v>
      </c>
      <c r="H11" s="64"/>
      <c r="I11" s="94"/>
      <c r="J11" s="63" t="s">
        <v>426</v>
      </c>
      <c r="K11" s="64"/>
      <c r="L11" s="94"/>
      <c r="M11" s="63" t="s">
        <v>427</v>
      </c>
      <c r="N11" s="64"/>
      <c r="O11" s="94"/>
      <c r="P11" s="63" t="s">
        <v>428</v>
      </c>
      <c r="Q11" s="64"/>
      <c r="R11" s="94"/>
      <c r="S11" s="64" t="s">
        <v>429</v>
      </c>
      <c r="T11" s="64"/>
      <c r="U11" s="94"/>
      <c r="V11" s="98"/>
      <c r="W11" s="99"/>
    </row>
    <row r="12" s="54" customFormat="1" ht="16.5" spans="1:23">
      <c r="A12" s="73"/>
      <c r="B12" s="73"/>
      <c r="C12" s="74"/>
      <c r="D12" s="75"/>
      <c r="E12" s="73"/>
      <c r="F12" s="73"/>
      <c r="G12" s="67" t="s">
        <v>400</v>
      </c>
      <c r="H12" s="67" t="s">
        <v>69</v>
      </c>
      <c r="I12" s="67" t="s">
        <v>360</v>
      </c>
      <c r="J12" s="67" t="s">
        <v>400</v>
      </c>
      <c r="K12" s="67" t="s">
        <v>69</v>
      </c>
      <c r="L12" s="67" t="s">
        <v>360</v>
      </c>
      <c r="M12" s="67" t="s">
        <v>400</v>
      </c>
      <c r="N12" s="67" t="s">
        <v>69</v>
      </c>
      <c r="O12" s="67" t="s">
        <v>360</v>
      </c>
      <c r="P12" s="67" t="s">
        <v>400</v>
      </c>
      <c r="Q12" s="67" t="s">
        <v>69</v>
      </c>
      <c r="R12" s="67" t="s">
        <v>360</v>
      </c>
      <c r="S12" s="67" t="s">
        <v>400</v>
      </c>
      <c r="T12" s="67" t="s">
        <v>69</v>
      </c>
      <c r="U12" s="67" t="s">
        <v>360</v>
      </c>
      <c r="V12" s="98"/>
      <c r="W12" s="99"/>
    </row>
    <row r="13" s="56" customFormat="1" spans="1:23">
      <c r="A13" s="76"/>
      <c r="B13" s="76"/>
      <c r="C13" s="77"/>
      <c r="D13" s="78"/>
      <c r="E13" s="76"/>
      <c r="F13" s="76"/>
      <c r="G13" s="79"/>
      <c r="H13" s="79"/>
      <c r="I13" s="71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6"/>
      <c r="W13" s="79"/>
    </row>
    <row r="14" s="56" customFormat="1" ht="27" spans="1:23">
      <c r="A14" s="68" t="s">
        <v>430</v>
      </c>
      <c r="B14" s="68" t="s">
        <v>402</v>
      </c>
      <c r="C14" s="69" t="s">
        <v>375</v>
      </c>
      <c r="D14" s="70" t="s">
        <v>372</v>
      </c>
      <c r="E14" s="68" t="s">
        <v>123</v>
      </c>
      <c r="F14" s="68" t="s">
        <v>63</v>
      </c>
      <c r="G14" s="71"/>
      <c r="H14" s="72" t="s">
        <v>372</v>
      </c>
      <c r="I14" s="71" t="s">
        <v>54</v>
      </c>
      <c r="J14" s="71"/>
      <c r="K14" s="95" t="s">
        <v>403</v>
      </c>
      <c r="L14" s="71" t="s">
        <v>54</v>
      </c>
      <c r="N14" s="72" t="s">
        <v>404</v>
      </c>
      <c r="O14" s="71" t="s">
        <v>405</v>
      </c>
      <c r="P14" s="71" t="s">
        <v>406</v>
      </c>
      <c r="Q14" s="72" t="s">
        <v>407</v>
      </c>
      <c r="R14" s="71" t="s">
        <v>408</v>
      </c>
      <c r="S14" s="71" t="s">
        <v>409</v>
      </c>
      <c r="T14" s="72" t="s">
        <v>410</v>
      </c>
      <c r="U14" s="71" t="s">
        <v>411</v>
      </c>
      <c r="V14" s="68" t="s">
        <v>412</v>
      </c>
      <c r="W14" s="79"/>
    </row>
    <row r="15" s="56" customFormat="1" ht="16.5" spans="1:23">
      <c r="A15" s="73"/>
      <c r="B15" s="73"/>
      <c r="C15" s="74"/>
      <c r="D15" s="75"/>
      <c r="E15" s="73"/>
      <c r="F15" s="73"/>
      <c r="G15" s="63" t="s">
        <v>413</v>
      </c>
      <c r="H15" s="64"/>
      <c r="I15" s="94"/>
      <c r="J15" s="63" t="s">
        <v>414</v>
      </c>
      <c r="K15" s="64"/>
      <c r="L15" s="94"/>
      <c r="M15" s="63" t="s">
        <v>415</v>
      </c>
      <c r="N15" s="64"/>
      <c r="O15" s="94"/>
      <c r="P15" s="63" t="s">
        <v>416</v>
      </c>
      <c r="Q15" s="64"/>
      <c r="R15" s="94"/>
      <c r="S15" s="64" t="s">
        <v>417</v>
      </c>
      <c r="T15" s="64"/>
      <c r="U15" s="94"/>
      <c r="V15" s="98"/>
      <c r="W15" s="79"/>
    </row>
    <row r="16" s="56" customFormat="1" ht="16.5" spans="1:23">
      <c r="A16" s="73"/>
      <c r="B16" s="73"/>
      <c r="C16" s="74"/>
      <c r="D16" s="75"/>
      <c r="E16" s="73"/>
      <c r="F16" s="73"/>
      <c r="G16" s="67" t="s">
        <v>400</v>
      </c>
      <c r="H16" s="67" t="s">
        <v>69</v>
      </c>
      <c r="I16" s="67" t="s">
        <v>360</v>
      </c>
      <c r="J16" s="67" t="s">
        <v>400</v>
      </c>
      <c r="K16" s="67" t="s">
        <v>69</v>
      </c>
      <c r="L16" s="67" t="s">
        <v>360</v>
      </c>
      <c r="M16" s="67" t="s">
        <v>400</v>
      </c>
      <c r="N16" s="67" t="s">
        <v>69</v>
      </c>
      <c r="O16" s="67" t="s">
        <v>360</v>
      </c>
      <c r="P16" s="67" t="s">
        <v>400</v>
      </c>
      <c r="Q16" s="67" t="s">
        <v>69</v>
      </c>
      <c r="R16" s="67" t="s">
        <v>360</v>
      </c>
      <c r="S16" s="67" t="s">
        <v>400</v>
      </c>
      <c r="T16" s="67" t="s">
        <v>69</v>
      </c>
      <c r="U16" s="67" t="s">
        <v>360</v>
      </c>
      <c r="V16" s="98"/>
      <c r="W16" s="79"/>
    </row>
    <row r="17" s="56" customFormat="1" spans="1:23">
      <c r="A17" s="76"/>
      <c r="B17" s="76"/>
      <c r="C17" s="77"/>
      <c r="D17" s="78"/>
      <c r="E17" s="76"/>
      <c r="F17" s="76"/>
      <c r="G17" s="79"/>
      <c r="H17" s="80" t="s">
        <v>418</v>
      </c>
      <c r="I17" s="71" t="s">
        <v>419</v>
      </c>
      <c r="J17" s="79"/>
      <c r="K17" s="79"/>
      <c r="L17" s="71"/>
      <c r="M17" s="79"/>
      <c r="N17" s="79" t="s">
        <v>420</v>
      </c>
      <c r="O17" s="71" t="s">
        <v>54</v>
      </c>
      <c r="P17" s="79"/>
      <c r="Q17" s="79" t="s">
        <v>421</v>
      </c>
      <c r="R17" s="71" t="s">
        <v>422</v>
      </c>
      <c r="S17" s="79"/>
      <c r="T17" s="79" t="s">
        <v>423</v>
      </c>
      <c r="U17" s="71" t="s">
        <v>424</v>
      </c>
      <c r="V17" s="76"/>
      <c r="W17" s="79"/>
    </row>
    <row r="18" s="56" customFormat="1" ht="16.5" spans="1:23">
      <c r="A18" s="73"/>
      <c r="B18" s="73"/>
      <c r="C18" s="74"/>
      <c r="D18" s="75"/>
      <c r="E18" s="73"/>
      <c r="F18" s="73"/>
      <c r="G18" s="63" t="s">
        <v>425</v>
      </c>
      <c r="H18" s="64"/>
      <c r="I18" s="94"/>
      <c r="J18" s="63" t="s">
        <v>426</v>
      </c>
      <c r="K18" s="64"/>
      <c r="L18" s="94"/>
      <c r="M18" s="63" t="s">
        <v>427</v>
      </c>
      <c r="N18" s="64"/>
      <c r="O18" s="94"/>
      <c r="P18" s="63" t="s">
        <v>428</v>
      </c>
      <c r="Q18" s="64"/>
      <c r="R18" s="94"/>
      <c r="S18" s="64" t="s">
        <v>429</v>
      </c>
      <c r="T18" s="64"/>
      <c r="U18" s="94"/>
      <c r="V18" s="98"/>
      <c r="W18" s="79"/>
    </row>
    <row r="19" s="58" customFormat="1" ht="16.5" spans="1:23">
      <c r="A19" s="73"/>
      <c r="B19" s="73"/>
      <c r="C19" s="74"/>
      <c r="D19" s="75"/>
      <c r="E19" s="73"/>
      <c r="F19" s="73"/>
      <c r="G19" s="67" t="s">
        <v>400</v>
      </c>
      <c r="H19" s="67" t="s">
        <v>69</v>
      </c>
      <c r="I19" s="67" t="s">
        <v>360</v>
      </c>
      <c r="J19" s="67" t="s">
        <v>400</v>
      </c>
      <c r="K19" s="67" t="s">
        <v>69</v>
      </c>
      <c r="L19" s="67" t="s">
        <v>360</v>
      </c>
      <c r="M19" s="67" t="s">
        <v>400</v>
      </c>
      <c r="N19" s="67" t="s">
        <v>69</v>
      </c>
      <c r="O19" s="67" t="s">
        <v>360</v>
      </c>
      <c r="P19" s="67" t="s">
        <v>400</v>
      </c>
      <c r="Q19" s="67" t="s">
        <v>69</v>
      </c>
      <c r="R19" s="67" t="s">
        <v>360</v>
      </c>
      <c r="S19" s="67" t="s">
        <v>400</v>
      </c>
      <c r="T19" s="67" t="s">
        <v>69</v>
      </c>
      <c r="U19" s="67" t="s">
        <v>360</v>
      </c>
      <c r="V19" s="98"/>
      <c r="W19" s="82"/>
    </row>
    <row r="20" s="58" customFormat="1" spans="1:23">
      <c r="A20" s="76"/>
      <c r="B20" s="76"/>
      <c r="C20" s="77"/>
      <c r="D20" s="78"/>
      <c r="E20" s="76"/>
      <c r="F20" s="76"/>
      <c r="G20" s="79"/>
      <c r="H20" s="79"/>
      <c r="I20" s="71"/>
      <c r="J20" s="79"/>
      <c r="K20" s="79"/>
      <c r="L20" s="71"/>
      <c r="M20" s="79"/>
      <c r="N20" s="79"/>
      <c r="O20" s="71"/>
      <c r="P20" s="79"/>
      <c r="Q20" s="79"/>
      <c r="R20" s="71"/>
      <c r="S20" s="79"/>
      <c r="T20" s="79"/>
      <c r="U20" s="79"/>
      <c r="V20" s="76"/>
      <c r="W20" s="82"/>
    </row>
    <row r="21" s="58" customFormat="1" ht="16.5" spans="1:23">
      <c r="A21" s="73"/>
      <c r="B21" s="73"/>
      <c r="C21" s="74"/>
      <c r="D21" s="75"/>
      <c r="E21" s="73"/>
      <c r="F21" s="73"/>
      <c r="G21" s="63" t="s">
        <v>425</v>
      </c>
      <c r="H21" s="64"/>
      <c r="I21" s="94"/>
      <c r="J21" s="63" t="s">
        <v>426</v>
      </c>
      <c r="K21" s="64"/>
      <c r="L21" s="94"/>
      <c r="M21" s="63" t="s">
        <v>427</v>
      </c>
      <c r="N21" s="64"/>
      <c r="O21" s="94"/>
      <c r="P21" s="63" t="s">
        <v>428</v>
      </c>
      <c r="Q21" s="64"/>
      <c r="R21" s="94"/>
      <c r="S21" s="64" t="s">
        <v>429</v>
      </c>
      <c r="T21" s="64"/>
      <c r="U21" s="94"/>
      <c r="V21" s="98"/>
      <c r="W21" s="82"/>
    </row>
    <row r="22" s="58" customFormat="1" ht="16.5" spans="1:23">
      <c r="A22" s="73"/>
      <c r="B22" s="73"/>
      <c r="C22" s="74"/>
      <c r="D22" s="75"/>
      <c r="E22" s="73"/>
      <c r="F22" s="73"/>
      <c r="G22" s="67" t="s">
        <v>400</v>
      </c>
      <c r="H22" s="67" t="s">
        <v>69</v>
      </c>
      <c r="I22" s="67" t="s">
        <v>360</v>
      </c>
      <c r="J22" s="67" t="s">
        <v>400</v>
      </c>
      <c r="K22" s="67" t="s">
        <v>69</v>
      </c>
      <c r="L22" s="67" t="s">
        <v>360</v>
      </c>
      <c r="M22" s="67" t="s">
        <v>400</v>
      </c>
      <c r="N22" s="67" t="s">
        <v>69</v>
      </c>
      <c r="O22" s="67" t="s">
        <v>360</v>
      </c>
      <c r="P22" s="67" t="s">
        <v>400</v>
      </c>
      <c r="Q22" s="67" t="s">
        <v>69</v>
      </c>
      <c r="R22" s="67" t="s">
        <v>360</v>
      </c>
      <c r="S22" s="67" t="s">
        <v>400</v>
      </c>
      <c r="T22" s="67" t="s">
        <v>69</v>
      </c>
      <c r="U22" s="67" t="s">
        <v>360</v>
      </c>
      <c r="V22" s="98"/>
      <c r="W22" s="82"/>
    </row>
    <row r="23" s="58" customFormat="1" spans="1:23">
      <c r="A23" s="76"/>
      <c r="B23" s="76"/>
      <c r="C23" s="77"/>
      <c r="D23" s="78"/>
      <c r="E23" s="76"/>
      <c r="F23" s="76"/>
      <c r="G23" s="79"/>
      <c r="H23" s="79"/>
      <c r="I23" s="71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6"/>
      <c r="W23" s="82"/>
    </row>
    <row r="24" s="58" customFormat="1" spans="1:23">
      <c r="A24" s="81"/>
      <c r="B24" s="81"/>
      <c r="C24" s="81"/>
      <c r="D24" s="81"/>
      <c r="E24" s="81"/>
      <c r="F24" s="81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</row>
    <row r="25" s="58" customFormat="1" spans="1:23">
      <c r="A25" s="83"/>
      <c r="B25" s="83"/>
      <c r="C25" s="83"/>
      <c r="D25" s="83"/>
      <c r="E25" s="83"/>
      <c r="F25" s="83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</row>
    <row r="26" s="58" customFormat="1" spans="1:23">
      <c r="A26" s="81"/>
      <c r="B26" s="81"/>
      <c r="C26" s="81"/>
      <c r="D26" s="81"/>
      <c r="E26" s="81"/>
      <c r="F26" s="81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</row>
    <row r="27" s="54" customFormat="1" spans="1:23">
      <c r="A27" s="85"/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</row>
    <row r="28" s="58" customFormat="1" ht="18.75" spans="1:23">
      <c r="A28" s="86" t="s">
        <v>431</v>
      </c>
      <c r="B28" s="87"/>
      <c r="C28" s="87"/>
      <c r="D28" s="87"/>
      <c r="E28" s="88"/>
      <c r="F28" s="89"/>
      <c r="G28" s="90"/>
      <c r="H28" s="91"/>
      <c r="I28" s="91"/>
      <c r="J28" s="86" t="s">
        <v>432</v>
      </c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8"/>
      <c r="V28" s="87"/>
      <c r="W28" s="100"/>
    </row>
    <row r="29" s="59" customFormat="1" ht="16.5" spans="1:23">
      <c r="A29" s="92" t="s">
        <v>433</v>
      </c>
      <c r="B29" s="92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</row>
    <row r="30" s="59" customFormat="1" spans="1:23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</row>
    <row r="31" s="59" customFormat="1" spans="1:23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</row>
    <row r="32" s="59" customFormat="1" spans="1:23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</row>
    <row r="33" s="59" customFormat="1" spans="1:23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</row>
    <row r="34" s="59" customFormat="1" spans="1:23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</row>
    <row r="35" s="59" customFormat="1" spans="1:23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</row>
    <row r="36" s="59" customFormat="1" spans="1:23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</row>
    <row r="37" s="59" customFormat="1" spans="1:23">
      <c r="A37" s="60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</row>
    <row r="38" s="54" customFormat="1" spans="1:23">
      <c r="A38" s="60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</row>
    <row r="39" s="54" customFormat="1" spans="1:23">
      <c r="A39" s="60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</row>
    <row r="40" s="54" customFormat="1" spans="1:23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</row>
    <row r="41" s="54" customFormat="1" spans="1:23">
      <c r="A41" s="60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</row>
  </sheetData>
  <mergeCells count="6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5:I15"/>
    <mergeCell ref="J15:L15"/>
    <mergeCell ref="M15:O15"/>
    <mergeCell ref="P15:R15"/>
    <mergeCell ref="S15:U15"/>
    <mergeCell ref="G18:I18"/>
    <mergeCell ref="J18:L18"/>
    <mergeCell ref="M18:O18"/>
    <mergeCell ref="P18:R18"/>
    <mergeCell ref="S18:U18"/>
    <mergeCell ref="G21:I21"/>
    <mergeCell ref="J21:L21"/>
    <mergeCell ref="M21:O21"/>
    <mergeCell ref="P21:R21"/>
    <mergeCell ref="S21:U21"/>
    <mergeCell ref="A28:E28"/>
    <mergeCell ref="F28:G28"/>
    <mergeCell ref="J28:U28"/>
    <mergeCell ref="A29:W29"/>
    <mergeCell ref="A2:A3"/>
    <mergeCell ref="A4:A13"/>
    <mergeCell ref="A14:A23"/>
    <mergeCell ref="A25:A26"/>
    <mergeCell ref="B2:B3"/>
    <mergeCell ref="B4:B13"/>
    <mergeCell ref="B14:B23"/>
    <mergeCell ref="B25:B26"/>
    <mergeCell ref="C2:C3"/>
    <mergeCell ref="C4:C13"/>
    <mergeCell ref="C14:C23"/>
    <mergeCell ref="C25:C26"/>
    <mergeCell ref="D2:D3"/>
    <mergeCell ref="D4:D13"/>
    <mergeCell ref="D14:D23"/>
    <mergeCell ref="D25:D26"/>
    <mergeCell ref="E2:E3"/>
    <mergeCell ref="E4:E13"/>
    <mergeCell ref="E14:E23"/>
    <mergeCell ref="E25:E26"/>
    <mergeCell ref="F2:F3"/>
    <mergeCell ref="F4:F13"/>
    <mergeCell ref="F14:F23"/>
    <mergeCell ref="F25:F26"/>
    <mergeCell ref="V2:V3"/>
    <mergeCell ref="V4:V13"/>
    <mergeCell ref="V14:V23"/>
    <mergeCell ref="W2:W3"/>
  </mergeCells>
  <dataValidations count="1">
    <dataValidation type="list" allowBlank="1" showInputMessage="1" showErrorMessage="1" sqref="W1 W4:W13 W14:W18 W19:W1048576">
      <formula1>"YES,NO"</formula1>
    </dataValidation>
  </dataValidation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3"/>
  <sheetViews>
    <sheetView zoomScale="125" zoomScaleNormal="125" workbookViewId="0">
      <selection activeCell="A3" sqref="A3:M18"/>
    </sheetView>
  </sheetViews>
  <sheetFormatPr defaultColWidth="9" defaultRowHeight="14.25"/>
  <cols>
    <col min="1" max="1" width="8.5" customWidth="1"/>
    <col min="2" max="2" width="10.375" customWidth="1"/>
    <col min="3" max="3" width="22.9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434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38" t="s">
        <v>435</v>
      </c>
      <c r="B2" s="39" t="s">
        <v>436</v>
      </c>
      <c r="C2" s="40" t="s">
        <v>400</v>
      </c>
      <c r="D2" s="40" t="s">
        <v>358</v>
      </c>
      <c r="E2" s="41" t="s">
        <v>359</v>
      </c>
      <c r="F2" s="41" t="s">
        <v>360</v>
      </c>
      <c r="G2" s="42" t="s">
        <v>437</v>
      </c>
      <c r="H2" s="42" t="s">
        <v>438</v>
      </c>
      <c r="I2" s="42" t="s">
        <v>439</v>
      </c>
      <c r="J2" s="42" t="s">
        <v>438</v>
      </c>
      <c r="K2" s="42" t="s">
        <v>440</v>
      </c>
      <c r="L2" s="42" t="s">
        <v>438</v>
      </c>
      <c r="M2" s="41" t="s">
        <v>399</v>
      </c>
      <c r="N2" s="41" t="s">
        <v>369</v>
      </c>
    </row>
    <row r="3" s="20" customFormat="1" ht="16.5" spans="1:14">
      <c r="A3" s="43"/>
      <c r="B3" s="25"/>
      <c r="C3" s="26"/>
      <c r="D3" s="26"/>
      <c r="E3" s="28"/>
      <c r="F3" s="27"/>
      <c r="G3" s="44"/>
      <c r="H3" s="45"/>
      <c r="I3" s="44"/>
      <c r="J3" s="45"/>
      <c r="K3" s="27"/>
      <c r="L3" s="27"/>
      <c r="M3" s="27"/>
      <c r="N3" s="27"/>
    </row>
    <row r="4" s="20" customFormat="1" ht="16.5" spans="1:14">
      <c r="A4" s="43"/>
      <c r="B4" s="25"/>
      <c r="C4" s="26"/>
      <c r="D4" s="26"/>
      <c r="E4" s="28"/>
      <c r="F4" s="27"/>
      <c r="G4" s="44"/>
      <c r="H4" s="45"/>
      <c r="I4" s="44"/>
      <c r="J4" s="45"/>
      <c r="K4" s="27"/>
      <c r="L4" s="27"/>
      <c r="M4" s="27"/>
      <c r="N4" s="27"/>
    </row>
    <row r="5" s="20" customFormat="1" ht="16.5" spans="1:14">
      <c r="A5" s="43"/>
      <c r="B5" s="25"/>
      <c r="C5" s="26"/>
      <c r="D5" s="26"/>
      <c r="E5" s="28"/>
      <c r="F5" s="27"/>
      <c r="G5" s="44"/>
      <c r="H5" s="45"/>
      <c r="I5" s="44"/>
      <c r="J5" s="45"/>
      <c r="K5" s="27"/>
      <c r="L5" s="27"/>
      <c r="M5" s="27"/>
      <c r="N5" s="27"/>
    </row>
    <row r="6" s="20" customFormat="1" ht="16.5" spans="1:14">
      <c r="A6" s="43"/>
      <c r="B6" s="25"/>
      <c r="C6" s="26"/>
      <c r="D6" s="26"/>
      <c r="E6" s="28"/>
      <c r="F6" s="27"/>
      <c r="G6" s="44"/>
      <c r="H6" s="45"/>
      <c r="I6" s="44"/>
      <c r="J6" s="45"/>
      <c r="K6" s="27"/>
      <c r="L6" s="27"/>
      <c r="M6" s="27"/>
      <c r="N6" s="27"/>
    </row>
    <row r="7" s="20" customFormat="1" ht="16.5" spans="1:14">
      <c r="A7" s="43"/>
      <c r="B7" s="25"/>
      <c r="C7" s="26"/>
      <c r="D7" s="26"/>
      <c r="E7" s="28"/>
      <c r="F7" s="27"/>
      <c r="G7" s="44"/>
      <c r="H7" s="45"/>
      <c r="I7" s="44"/>
      <c r="J7" s="45"/>
      <c r="K7" s="27"/>
      <c r="L7" s="27"/>
      <c r="M7" s="27"/>
      <c r="N7" s="27"/>
    </row>
    <row r="8" s="20" customFormat="1" ht="16.5" spans="1:14">
      <c r="A8" s="43"/>
      <c r="B8" s="25"/>
      <c r="C8" s="26"/>
      <c r="D8" s="26"/>
      <c r="E8" s="28"/>
      <c r="F8" s="27"/>
      <c r="G8" s="44"/>
      <c r="H8" s="45"/>
      <c r="I8" s="44"/>
      <c r="J8" s="45"/>
      <c r="K8" s="27"/>
      <c r="L8" s="27"/>
      <c r="M8" s="27"/>
      <c r="N8" s="27"/>
    </row>
    <row r="9" s="20" customFormat="1" ht="16.5" spans="1:14">
      <c r="A9" s="43"/>
      <c r="B9" s="25"/>
      <c r="C9" s="26"/>
      <c r="D9" s="26"/>
      <c r="E9" s="28"/>
      <c r="F9" s="27"/>
      <c r="G9" s="44"/>
      <c r="H9" s="45"/>
      <c r="I9" s="44"/>
      <c r="J9" s="45"/>
      <c r="K9" s="27"/>
      <c r="L9" s="27"/>
      <c r="M9" s="27"/>
      <c r="N9" s="27"/>
    </row>
    <row r="10" s="20" customFormat="1" ht="16.5" spans="1:14">
      <c r="A10" s="43"/>
      <c r="B10" s="25"/>
      <c r="C10" s="26"/>
      <c r="D10" s="26"/>
      <c r="E10" s="28"/>
      <c r="F10" s="27"/>
      <c r="G10" s="44"/>
      <c r="H10" s="45"/>
      <c r="I10" s="44"/>
      <c r="J10" s="45"/>
      <c r="K10" s="27"/>
      <c r="L10" s="27"/>
      <c r="M10" s="27"/>
      <c r="N10" s="27"/>
    </row>
    <row r="11" s="20" customFormat="1" ht="16.5" spans="1:14">
      <c r="A11" s="43"/>
      <c r="B11" s="25"/>
      <c r="C11" s="26"/>
      <c r="D11" s="26"/>
      <c r="E11" s="28"/>
      <c r="F11" s="27"/>
      <c r="G11" s="44"/>
      <c r="H11" s="45"/>
      <c r="I11" s="44"/>
      <c r="J11" s="45"/>
      <c r="K11" s="27"/>
      <c r="L11" s="27"/>
      <c r="M11" s="27"/>
      <c r="N11" s="27"/>
    </row>
    <row r="12" s="20" customFormat="1" ht="16.5" spans="1:14">
      <c r="A12" s="43"/>
      <c r="B12" s="25"/>
      <c r="C12" s="26"/>
      <c r="D12" s="26"/>
      <c r="E12" s="28"/>
      <c r="F12" s="27"/>
      <c r="G12" s="44"/>
      <c r="H12" s="45"/>
      <c r="I12" s="44"/>
      <c r="J12" s="45"/>
      <c r="K12" s="27"/>
      <c r="L12" s="27"/>
      <c r="M12" s="27"/>
      <c r="N12" s="27"/>
    </row>
    <row r="13" s="20" customFormat="1" ht="16.5" spans="1:14">
      <c r="A13" s="43"/>
      <c r="B13" s="25"/>
      <c r="C13" s="26"/>
      <c r="D13" s="26"/>
      <c r="E13" s="28"/>
      <c r="F13" s="27"/>
      <c r="G13" s="44"/>
      <c r="H13" s="45"/>
      <c r="I13" s="44"/>
      <c r="J13" s="45"/>
      <c r="K13" s="27"/>
      <c r="L13" s="27"/>
      <c r="M13" s="27"/>
      <c r="N13" s="27"/>
    </row>
    <row r="14" s="20" customFormat="1" ht="16.5" spans="1:14">
      <c r="A14" s="43"/>
      <c r="B14" s="25"/>
      <c r="C14" s="26"/>
      <c r="D14" s="26"/>
      <c r="E14" s="28"/>
      <c r="F14" s="27"/>
      <c r="G14" s="44"/>
      <c r="H14" s="45"/>
      <c r="I14" s="44"/>
      <c r="J14" s="45"/>
      <c r="K14" s="27"/>
      <c r="L14" s="27"/>
      <c r="M14" s="27"/>
      <c r="N14" s="27"/>
    </row>
    <row r="15" s="20" customFormat="1" ht="16.5" spans="1:14">
      <c r="A15" s="43"/>
      <c r="B15" s="25"/>
      <c r="C15" s="26"/>
      <c r="D15" s="26"/>
      <c r="E15" s="28"/>
      <c r="F15" s="27"/>
      <c r="G15" s="44"/>
      <c r="H15" s="45"/>
      <c r="I15" s="44"/>
      <c r="J15" s="45"/>
      <c r="K15" s="27"/>
      <c r="L15" s="27"/>
      <c r="M15" s="27"/>
      <c r="N15" s="27"/>
    </row>
    <row r="16" s="20" customFormat="1" ht="16.5" spans="1:14">
      <c r="A16" s="43"/>
      <c r="B16" s="25"/>
      <c r="C16" s="26"/>
      <c r="D16" s="26"/>
      <c r="E16" s="28"/>
      <c r="F16" s="27"/>
      <c r="G16" s="46"/>
      <c r="H16" s="45"/>
      <c r="I16" s="44"/>
      <c r="J16" s="45"/>
      <c r="K16" s="27"/>
      <c r="L16" s="27"/>
      <c r="M16" s="27"/>
      <c r="N16" s="27"/>
    </row>
    <row r="17" s="20" customFormat="1" ht="16.5" spans="1:14">
      <c r="A17" s="43"/>
      <c r="B17" s="25"/>
      <c r="C17" s="26"/>
      <c r="D17" s="26"/>
      <c r="E17" s="28"/>
      <c r="F17" s="27"/>
      <c r="G17" s="46"/>
      <c r="H17" s="45"/>
      <c r="I17" s="46"/>
      <c r="J17" s="45"/>
      <c r="K17" s="27"/>
      <c r="L17" s="27"/>
      <c r="M17" s="27"/>
      <c r="N17" s="27"/>
    </row>
    <row r="18" s="20" customFormat="1" ht="16.5" spans="1:14">
      <c r="A18" s="43"/>
      <c r="B18" s="47"/>
      <c r="C18" s="26"/>
      <c r="D18" s="26"/>
      <c r="E18" s="28"/>
      <c r="F18" s="27"/>
      <c r="G18" s="46"/>
      <c r="H18" s="45"/>
      <c r="I18" s="46"/>
      <c r="J18" s="45"/>
      <c r="K18" s="27"/>
      <c r="L18" s="27"/>
      <c r="M18" s="27"/>
      <c r="N18" s="27"/>
    </row>
    <row r="19" s="20" customFormat="1" ht="16.5" spans="1:14">
      <c r="A19" s="48"/>
      <c r="B19" s="25"/>
      <c r="C19" s="26"/>
      <c r="D19" s="26"/>
      <c r="E19" s="28"/>
      <c r="F19" s="27"/>
      <c r="G19" s="46"/>
      <c r="H19" s="45"/>
      <c r="I19" s="46"/>
      <c r="J19" s="45"/>
      <c r="K19" s="27"/>
      <c r="L19" s="27"/>
      <c r="M19" s="27"/>
      <c r="N19" s="27"/>
    </row>
    <row r="20" s="20" customFormat="1" ht="16.5" spans="1:14">
      <c r="A20" s="48"/>
      <c r="B20" s="47"/>
      <c r="C20" s="26"/>
      <c r="D20" s="26"/>
      <c r="E20" s="28"/>
      <c r="F20" s="27"/>
      <c r="G20" s="46"/>
      <c r="H20" s="45"/>
      <c r="I20" s="46"/>
      <c r="J20" s="45"/>
      <c r="K20" s="27"/>
      <c r="L20" s="27"/>
      <c r="M20" s="27"/>
      <c r="N20" s="27"/>
    </row>
    <row r="21" s="20" customFormat="1" ht="16.5" hidden="1" spans="1:14">
      <c r="A21" s="48">
        <v>44323</v>
      </c>
      <c r="B21" s="47" t="s">
        <v>441</v>
      </c>
      <c r="C21" s="26" t="s">
        <v>442</v>
      </c>
      <c r="D21" s="26" t="s">
        <v>443</v>
      </c>
      <c r="E21" s="28" t="s">
        <v>444</v>
      </c>
      <c r="F21" s="27" t="s">
        <v>54</v>
      </c>
      <c r="G21" s="46">
        <v>0.333333333333333</v>
      </c>
      <c r="H21" s="45" t="s">
        <v>445</v>
      </c>
      <c r="I21" s="44">
        <v>0.625</v>
      </c>
      <c r="J21" s="45" t="s">
        <v>445</v>
      </c>
      <c r="K21" s="27"/>
      <c r="L21" s="27"/>
      <c r="M21" s="27" t="s">
        <v>412</v>
      </c>
      <c r="N21" s="27"/>
    </row>
    <row r="22" s="20" customFormat="1" ht="16.5" hidden="1" spans="1:14">
      <c r="A22" s="48">
        <v>44326</v>
      </c>
      <c r="B22" s="47" t="s">
        <v>446</v>
      </c>
      <c r="C22" s="26" t="s">
        <v>442</v>
      </c>
      <c r="D22" s="26" t="s">
        <v>443</v>
      </c>
      <c r="E22" s="28" t="s">
        <v>444</v>
      </c>
      <c r="F22" s="27" t="s">
        <v>54</v>
      </c>
      <c r="G22" s="46">
        <v>0.319444444444444</v>
      </c>
      <c r="H22" s="45" t="s">
        <v>445</v>
      </c>
      <c r="I22" s="44">
        <v>0.635416666666667</v>
      </c>
      <c r="J22" s="45" t="s">
        <v>445</v>
      </c>
      <c r="K22" s="27"/>
      <c r="L22" s="27"/>
      <c r="M22" s="27" t="s">
        <v>412</v>
      </c>
      <c r="N22" s="27"/>
    </row>
    <row r="23" s="20" customFormat="1" ht="16.5" hidden="1" spans="1:14">
      <c r="A23" s="48">
        <v>44328</v>
      </c>
      <c r="B23" s="49"/>
      <c r="C23" s="26" t="s">
        <v>447</v>
      </c>
      <c r="D23" s="27"/>
      <c r="E23" s="50" t="s">
        <v>448</v>
      </c>
      <c r="F23" s="27" t="s">
        <v>54</v>
      </c>
      <c r="G23" s="46">
        <v>0.420138888888889</v>
      </c>
      <c r="H23" s="45" t="s">
        <v>445</v>
      </c>
      <c r="I23" s="44">
        <v>0.604166666666667</v>
      </c>
      <c r="J23" s="45" t="s">
        <v>445</v>
      </c>
      <c r="K23" s="27"/>
      <c r="L23" s="27"/>
      <c r="M23" s="27" t="s">
        <v>412</v>
      </c>
      <c r="N23" s="27"/>
    </row>
    <row r="24" s="20" customFormat="1" ht="16.5" hidden="1" spans="1:14">
      <c r="A24" s="48">
        <v>44331</v>
      </c>
      <c r="B24" s="49"/>
      <c r="C24" s="26" t="s">
        <v>447</v>
      </c>
      <c r="D24" s="27"/>
      <c r="E24" s="50" t="s">
        <v>448</v>
      </c>
      <c r="F24" s="27" t="s">
        <v>54</v>
      </c>
      <c r="G24" s="46">
        <v>0.350694444444444</v>
      </c>
      <c r="H24" s="45" t="s">
        <v>445</v>
      </c>
      <c r="I24" s="44">
        <v>0.645833333333333</v>
      </c>
      <c r="J24" s="45" t="s">
        <v>445</v>
      </c>
      <c r="K24" s="27"/>
      <c r="L24" s="27"/>
      <c r="M24" s="27" t="s">
        <v>412</v>
      </c>
      <c r="N24" s="27"/>
    </row>
    <row r="25" s="20" customFormat="1" ht="16.5" hidden="1" spans="1:14">
      <c r="A25" s="48">
        <v>44333</v>
      </c>
      <c r="B25" s="49"/>
      <c r="C25" s="26" t="s">
        <v>447</v>
      </c>
      <c r="D25" s="27"/>
      <c r="E25" s="50" t="s">
        <v>448</v>
      </c>
      <c r="F25" s="27" t="s">
        <v>54</v>
      </c>
      <c r="G25" s="46">
        <v>0.385416666666667</v>
      </c>
      <c r="H25" s="45" t="s">
        <v>445</v>
      </c>
      <c r="I25" s="44">
        <v>0.666666666666667</v>
      </c>
      <c r="J25" s="45" t="s">
        <v>445</v>
      </c>
      <c r="K25" s="27"/>
      <c r="L25" s="27"/>
      <c r="M25" s="27" t="s">
        <v>412</v>
      </c>
      <c r="N25" s="27"/>
    </row>
    <row r="26" s="20" customFormat="1" ht="16.5" hidden="1" spans="1:14">
      <c r="A26" s="48">
        <v>44338</v>
      </c>
      <c r="B26" s="49"/>
      <c r="C26" s="26" t="s">
        <v>447</v>
      </c>
      <c r="D26" s="27"/>
      <c r="E26" s="50" t="s">
        <v>448</v>
      </c>
      <c r="F26" s="27" t="s">
        <v>54</v>
      </c>
      <c r="G26" s="46">
        <v>0.357638888888889</v>
      </c>
      <c r="H26" s="45" t="s">
        <v>445</v>
      </c>
      <c r="I26" s="44">
        <v>0.604166666666667</v>
      </c>
      <c r="J26" s="45" t="s">
        <v>445</v>
      </c>
      <c r="K26" s="27"/>
      <c r="L26" s="27"/>
      <c r="M26" s="27" t="s">
        <v>412</v>
      </c>
      <c r="N26" s="27"/>
    </row>
    <row r="27" s="20" customFormat="1" ht="16.5" hidden="1" spans="1:14">
      <c r="A27" s="48">
        <v>44340</v>
      </c>
      <c r="B27" s="49"/>
      <c r="C27" s="26" t="s">
        <v>447</v>
      </c>
      <c r="D27" s="27"/>
      <c r="E27" s="50" t="s">
        <v>448</v>
      </c>
      <c r="F27" s="27" t="s">
        <v>54</v>
      </c>
      <c r="G27" s="46">
        <v>0.427083333333333</v>
      </c>
      <c r="H27" s="45" t="s">
        <v>445</v>
      </c>
      <c r="I27" s="44">
        <v>0.625</v>
      </c>
      <c r="J27" s="45" t="s">
        <v>445</v>
      </c>
      <c r="K27" s="27"/>
      <c r="L27" s="27"/>
      <c r="M27" s="27" t="s">
        <v>412</v>
      </c>
      <c r="N27" s="27"/>
    </row>
    <row r="28" s="20" customFormat="1" ht="16.5" hidden="1" spans="1:14">
      <c r="A28" s="48">
        <v>44342</v>
      </c>
      <c r="B28" s="51"/>
      <c r="C28" s="26" t="s">
        <v>447</v>
      </c>
      <c r="D28" s="27"/>
      <c r="E28" s="50" t="s">
        <v>448</v>
      </c>
      <c r="F28" s="27" t="s">
        <v>54</v>
      </c>
      <c r="G28" s="46">
        <v>0.357638888888889</v>
      </c>
      <c r="H28" s="45" t="s">
        <v>445</v>
      </c>
      <c r="I28" s="44">
        <v>0.645833333333333</v>
      </c>
      <c r="J28" s="45" t="s">
        <v>445</v>
      </c>
      <c r="K28" s="27"/>
      <c r="L28" s="27"/>
      <c r="M28" s="27" t="s">
        <v>412</v>
      </c>
      <c r="N28" s="27"/>
    </row>
    <row r="29" s="20" customFormat="1" ht="16.5" hidden="1" spans="1:14">
      <c r="A29" s="48">
        <v>44348</v>
      </c>
      <c r="B29" s="51"/>
      <c r="C29" s="26" t="s">
        <v>447</v>
      </c>
      <c r="D29" s="27"/>
      <c r="E29" s="50" t="s">
        <v>448</v>
      </c>
      <c r="F29" s="27" t="s">
        <v>54</v>
      </c>
      <c r="G29" s="46">
        <v>0.375</v>
      </c>
      <c r="H29" s="45" t="s">
        <v>445</v>
      </c>
      <c r="I29" s="46">
        <v>0.597222222222222</v>
      </c>
      <c r="J29" s="45" t="s">
        <v>445</v>
      </c>
      <c r="K29" s="27"/>
      <c r="L29" s="27"/>
      <c r="M29" s="27" t="s">
        <v>412</v>
      </c>
      <c r="N29" s="27"/>
    </row>
    <row r="30" s="20" customFormat="1" ht="16.5" hidden="1" spans="1:14">
      <c r="A30" s="48">
        <v>44352</v>
      </c>
      <c r="B30" s="49"/>
      <c r="C30" s="26" t="s">
        <v>447</v>
      </c>
      <c r="D30" s="27"/>
      <c r="E30" s="50" t="s">
        <v>448</v>
      </c>
      <c r="F30" s="27" t="s">
        <v>54</v>
      </c>
      <c r="G30" s="46">
        <v>0.388888888888889</v>
      </c>
      <c r="H30" s="45" t="s">
        <v>445</v>
      </c>
      <c r="I30" s="44">
        <v>0.625</v>
      </c>
      <c r="J30" s="45" t="s">
        <v>445</v>
      </c>
      <c r="K30" s="27"/>
      <c r="L30" s="27"/>
      <c r="M30" s="27" t="s">
        <v>412</v>
      </c>
      <c r="N30" s="27"/>
    </row>
    <row r="31" s="20" customFormat="1" ht="16.5" hidden="1" spans="1:14">
      <c r="A31" s="48">
        <v>44355</v>
      </c>
      <c r="B31" s="49"/>
      <c r="C31" s="26" t="s">
        <v>447</v>
      </c>
      <c r="D31" s="27"/>
      <c r="E31" s="50" t="s">
        <v>448</v>
      </c>
      <c r="F31" s="27" t="s">
        <v>54</v>
      </c>
      <c r="G31" s="46">
        <v>0.340277777777778</v>
      </c>
      <c r="H31" s="45" t="s">
        <v>445</v>
      </c>
      <c r="I31" s="44">
        <v>0.635416666666667</v>
      </c>
      <c r="J31" s="45" t="s">
        <v>445</v>
      </c>
      <c r="K31" s="27"/>
      <c r="L31" s="27"/>
      <c r="M31" s="27" t="s">
        <v>412</v>
      </c>
      <c r="N31" s="27"/>
    </row>
    <row r="32" s="20" customFormat="1" ht="16.5" hidden="1" spans="1:14">
      <c r="A32" s="48">
        <v>44357</v>
      </c>
      <c r="B32" s="49"/>
      <c r="C32" s="26" t="s">
        <v>447</v>
      </c>
      <c r="D32" s="27"/>
      <c r="E32" s="50" t="s">
        <v>448</v>
      </c>
      <c r="F32" s="27" t="s">
        <v>54</v>
      </c>
      <c r="G32" s="46">
        <v>0.326388888888889</v>
      </c>
      <c r="H32" s="45" t="s">
        <v>445</v>
      </c>
      <c r="I32" s="44">
        <v>0.604166666666667</v>
      </c>
      <c r="J32" s="45" t="s">
        <v>445</v>
      </c>
      <c r="K32" s="27"/>
      <c r="L32" s="27"/>
      <c r="M32" s="27" t="s">
        <v>412</v>
      </c>
      <c r="N32" s="27"/>
    </row>
    <row r="33" s="20" customFormat="1" ht="16.5" hidden="1" spans="1:14">
      <c r="A33" s="48">
        <v>44359</v>
      </c>
      <c r="B33" s="49"/>
      <c r="C33" s="26" t="s">
        <v>447</v>
      </c>
      <c r="D33" s="27"/>
      <c r="E33" s="50" t="s">
        <v>448</v>
      </c>
      <c r="F33" s="27" t="s">
        <v>54</v>
      </c>
      <c r="G33" s="46">
        <v>0.319444444444444</v>
      </c>
      <c r="H33" s="45" t="s">
        <v>445</v>
      </c>
      <c r="I33" s="44">
        <v>0.645833333333333</v>
      </c>
      <c r="J33" s="45" t="s">
        <v>445</v>
      </c>
      <c r="K33" s="27"/>
      <c r="L33" s="27"/>
      <c r="M33" s="27" t="s">
        <v>412</v>
      </c>
      <c r="N33" s="27"/>
    </row>
    <row r="34" s="20" customFormat="1" ht="16.5" hidden="1" spans="1:14">
      <c r="A34" s="48">
        <v>44361</v>
      </c>
      <c r="B34" s="49"/>
      <c r="C34" s="26" t="s">
        <v>447</v>
      </c>
      <c r="D34" s="27"/>
      <c r="E34" s="50" t="s">
        <v>448</v>
      </c>
      <c r="F34" s="27" t="s">
        <v>54</v>
      </c>
      <c r="G34" s="46">
        <v>0.336805555555556</v>
      </c>
      <c r="H34" s="45" t="s">
        <v>445</v>
      </c>
      <c r="I34" s="44">
        <v>0.666666666666667</v>
      </c>
      <c r="J34" s="45" t="s">
        <v>445</v>
      </c>
      <c r="K34" s="27"/>
      <c r="L34" s="27"/>
      <c r="M34" s="27" t="s">
        <v>412</v>
      </c>
      <c r="N34" s="27"/>
    </row>
    <row r="35" s="20" customFormat="1" ht="16.5" hidden="1" spans="1:14">
      <c r="A35" s="48">
        <v>44363</v>
      </c>
      <c r="B35" s="49"/>
      <c r="C35" s="26" t="s">
        <v>447</v>
      </c>
      <c r="D35" s="27"/>
      <c r="E35" s="50" t="s">
        <v>448</v>
      </c>
      <c r="F35" s="27" t="s">
        <v>54</v>
      </c>
      <c r="G35" s="46">
        <v>0.350694444444444</v>
      </c>
      <c r="H35" s="45" t="s">
        <v>445</v>
      </c>
      <c r="I35" s="44">
        <v>0.604166666666667</v>
      </c>
      <c r="J35" s="45" t="s">
        <v>445</v>
      </c>
      <c r="K35" s="27"/>
      <c r="L35" s="27"/>
      <c r="M35" s="27" t="s">
        <v>412</v>
      </c>
      <c r="N35" s="27"/>
    </row>
    <row r="36" s="20" customFormat="1" ht="16.5" hidden="1" spans="1:14">
      <c r="A36" s="48">
        <v>44367</v>
      </c>
      <c r="B36" s="49"/>
      <c r="C36" s="26" t="s">
        <v>447</v>
      </c>
      <c r="D36" s="27"/>
      <c r="E36" s="50" t="s">
        <v>448</v>
      </c>
      <c r="F36" s="27" t="s">
        <v>54</v>
      </c>
      <c r="G36" s="46">
        <v>0.364583333333333</v>
      </c>
      <c r="H36" s="45" t="s">
        <v>445</v>
      </c>
      <c r="I36" s="44">
        <v>0.625</v>
      </c>
      <c r="J36" s="45" t="s">
        <v>445</v>
      </c>
      <c r="K36" s="27"/>
      <c r="L36" s="27"/>
      <c r="M36" s="27" t="s">
        <v>412</v>
      </c>
      <c r="N36" s="27"/>
    </row>
    <row r="37" s="20" customFormat="1" ht="16.5" hidden="1" spans="1:14">
      <c r="A37" s="48">
        <v>44372</v>
      </c>
      <c r="B37" s="52"/>
      <c r="C37" s="26" t="s">
        <v>447</v>
      </c>
      <c r="D37" s="27"/>
      <c r="E37" s="50" t="s">
        <v>448</v>
      </c>
      <c r="F37" s="27" t="s">
        <v>54</v>
      </c>
      <c r="G37" s="46">
        <v>0.385416666666667</v>
      </c>
      <c r="H37" s="45" t="s">
        <v>445</v>
      </c>
      <c r="I37" s="44">
        <v>0.645833333333333</v>
      </c>
      <c r="J37" s="45" t="s">
        <v>445</v>
      </c>
      <c r="K37" s="27"/>
      <c r="L37" s="27"/>
      <c r="M37" s="27" t="s">
        <v>412</v>
      </c>
      <c r="N37" s="27"/>
    </row>
    <row r="38" s="20" customFormat="1" ht="16.5" hidden="1" spans="1:14">
      <c r="A38" s="48">
        <v>44373</v>
      </c>
      <c r="B38" s="52"/>
      <c r="C38" s="26" t="s">
        <v>447</v>
      </c>
      <c r="D38" s="27"/>
      <c r="E38" s="50" t="s">
        <v>448</v>
      </c>
      <c r="F38" s="27" t="s">
        <v>54</v>
      </c>
      <c r="G38" s="46">
        <v>0.420138888888889</v>
      </c>
      <c r="H38" s="45" t="s">
        <v>445</v>
      </c>
      <c r="I38" s="46">
        <v>0.715277777777778</v>
      </c>
      <c r="J38" s="45" t="s">
        <v>445</v>
      </c>
      <c r="K38" s="27"/>
      <c r="L38" s="27"/>
      <c r="M38" s="27" t="s">
        <v>412</v>
      </c>
      <c r="N38" s="27"/>
    </row>
    <row r="39" s="20" customFormat="1" ht="16.5" hidden="1" spans="1:14">
      <c r="A39" s="48">
        <v>44378</v>
      </c>
      <c r="B39" s="49"/>
      <c r="C39" s="26" t="s">
        <v>447</v>
      </c>
      <c r="D39" s="27"/>
      <c r="E39" s="50" t="s">
        <v>448</v>
      </c>
      <c r="F39" s="27" t="s">
        <v>54</v>
      </c>
      <c r="G39" s="46">
        <v>0.465277777777778</v>
      </c>
      <c r="H39" s="45" t="s">
        <v>445</v>
      </c>
      <c r="I39" s="46">
        <v>0.680555555555555</v>
      </c>
      <c r="J39" s="45" t="s">
        <v>445</v>
      </c>
      <c r="K39" s="27"/>
      <c r="L39" s="27"/>
      <c r="M39" s="27" t="s">
        <v>412</v>
      </c>
      <c r="N39" s="27"/>
    </row>
    <row r="40" s="20" customFormat="1" ht="16.5" hidden="1" spans="1:14">
      <c r="A40" s="48">
        <v>44382</v>
      </c>
      <c r="B40" s="49"/>
      <c r="C40" s="26" t="s">
        <v>447</v>
      </c>
      <c r="D40" s="27"/>
      <c r="E40" s="50" t="s">
        <v>448</v>
      </c>
      <c r="F40" s="27" t="s">
        <v>54</v>
      </c>
      <c r="G40" s="46">
        <v>0.451388888888889</v>
      </c>
      <c r="H40" s="45" t="s">
        <v>445</v>
      </c>
      <c r="I40" s="46">
        <v>0.732638888888889</v>
      </c>
      <c r="J40" s="45" t="s">
        <v>445</v>
      </c>
      <c r="K40" s="27"/>
      <c r="L40" s="27"/>
      <c r="M40" s="27" t="s">
        <v>412</v>
      </c>
      <c r="N40" s="27"/>
    </row>
    <row r="41" s="20" customFormat="1" ht="16.5" spans="1:14">
      <c r="A41" s="48"/>
      <c r="B41" s="51"/>
      <c r="C41" s="27"/>
      <c r="D41" s="27"/>
      <c r="E41" s="50"/>
      <c r="F41" s="27"/>
      <c r="G41" s="46"/>
      <c r="H41" s="45"/>
      <c r="I41" s="46"/>
      <c r="J41" s="45"/>
      <c r="K41" s="27"/>
      <c r="L41" s="27"/>
      <c r="M41" s="27" t="s">
        <v>412</v>
      </c>
      <c r="N41" s="27"/>
    </row>
    <row r="42" s="2" customFormat="1" ht="18.75" spans="1:14">
      <c r="A42" s="11" t="s">
        <v>449</v>
      </c>
      <c r="B42" s="12"/>
      <c r="C42" s="12"/>
      <c r="D42" s="13"/>
      <c r="E42" s="14"/>
      <c r="F42" s="53"/>
      <c r="G42" s="36"/>
      <c r="H42" s="53"/>
      <c r="I42" s="11" t="s">
        <v>432</v>
      </c>
      <c r="J42" s="12"/>
      <c r="K42" s="12"/>
      <c r="L42" s="12"/>
      <c r="M42" s="12"/>
      <c r="N42" s="19"/>
    </row>
    <row r="43" ht="53" customHeight="1" spans="1:14">
      <c r="A43" s="15" t="s">
        <v>450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</row>
  </sheetData>
  <mergeCells count="5">
    <mergeCell ref="A1:N1"/>
    <mergeCell ref="A42:D42"/>
    <mergeCell ref="E42:G42"/>
    <mergeCell ref="I42:K42"/>
    <mergeCell ref="A43:N43"/>
  </mergeCells>
  <dataValidations count="1">
    <dataValidation type="list" allowBlank="1" showInputMessage="1" showErrorMessage="1" sqref="N1 N3:N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8" sqref="$A8:$XFD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73" t="s">
        <v>35</v>
      </c>
      <c r="C2" s="474"/>
      <c r="D2" s="474"/>
      <c r="E2" s="474"/>
      <c r="F2" s="474"/>
      <c r="G2" s="474"/>
      <c r="H2" s="474"/>
      <c r="I2" s="488"/>
    </row>
    <row r="3" ht="27.95" customHeight="1" spans="2:9">
      <c r="B3" s="475"/>
      <c r="C3" s="476"/>
      <c r="D3" s="477" t="s">
        <v>36</v>
      </c>
      <c r="E3" s="478"/>
      <c r="F3" s="479" t="s">
        <v>37</v>
      </c>
      <c r="G3" s="480"/>
      <c r="H3" s="477" t="s">
        <v>38</v>
      </c>
      <c r="I3" s="489"/>
    </row>
    <row r="4" ht="27.95" customHeight="1" spans="2:9">
      <c r="B4" s="475" t="s">
        <v>39</v>
      </c>
      <c r="C4" s="476" t="s">
        <v>40</v>
      </c>
      <c r="D4" s="476" t="s">
        <v>41</v>
      </c>
      <c r="E4" s="476" t="s">
        <v>42</v>
      </c>
      <c r="F4" s="481" t="s">
        <v>41</v>
      </c>
      <c r="G4" s="481" t="s">
        <v>42</v>
      </c>
      <c r="H4" s="476" t="s">
        <v>41</v>
      </c>
      <c r="I4" s="490" t="s">
        <v>42</v>
      </c>
    </row>
    <row r="5" ht="27.95" customHeight="1" spans="2:9">
      <c r="B5" s="482" t="s">
        <v>43</v>
      </c>
      <c r="C5" s="9">
        <v>13</v>
      </c>
      <c r="D5" s="9">
        <v>0</v>
      </c>
      <c r="E5" s="9">
        <v>1</v>
      </c>
      <c r="F5" s="483">
        <v>0</v>
      </c>
      <c r="G5" s="483">
        <v>1</v>
      </c>
      <c r="H5" s="9">
        <v>1</v>
      </c>
      <c r="I5" s="491">
        <v>2</v>
      </c>
    </row>
    <row r="6" ht="27.95" customHeight="1" spans="2:9">
      <c r="B6" s="482" t="s">
        <v>44</v>
      </c>
      <c r="C6" s="9">
        <v>20</v>
      </c>
      <c r="D6" s="9">
        <v>0</v>
      </c>
      <c r="E6" s="9">
        <v>1</v>
      </c>
      <c r="F6" s="483">
        <v>1</v>
      </c>
      <c r="G6" s="483">
        <v>2</v>
      </c>
      <c r="H6" s="9">
        <v>2</v>
      </c>
      <c r="I6" s="491">
        <v>3</v>
      </c>
    </row>
    <row r="7" ht="27.95" customHeight="1" spans="2:9">
      <c r="B7" s="482" t="s">
        <v>45</v>
      </c>
      <c r="C7" s="9">
        <v>32</v>
      </c>
      <c r="D7" s="9">
        <v>0</v>
      </c>
      <c r="E7" s="9">
        <v>1</v>
      </c>
      <c r="F7" s="483">
        <v>2</v>
      </c>
      <c r="G7" s="483">
        <v>3</v>
      </c>
      <c r="H7" s="9">
        <v>3</v>
      </c>
      <c r="I7" s="491">
        <v>4</v>
      </c>
    </row>
    <row r="8" ht="27.95" customHeight="1" spans="2:9">
      <c r="B8" s="482" t="s">
        <v>46</v>
      </c>
      <c r="C8" s="9">
        <v>50</v>
      </c>
      <c r="D8" s="9">
        <v>1</v>
      </c>
      <c r="E8" s="9">
        <v>2</v>
      </c>
      <c r="F8" s="483">
        <v>3</v>
      </c>
      <c r="G8" s="483">
        <v>4</v>
      </c>
      <c r="H8" s="9">
        <v>5</v>
      </c>
      <c r="I8" s="491">
        <v>6</v>
      </c>
    </row>
    <row r="9" ht="27.95" customHeight="1" spans="2:9">
      <c r="B9" s="482" t="s">
        <v>47</v>
      </c>
      <c r="C9" s="9">
        <v>80</v>
      </c>
      <c r="D9" s="9">
        <v>2</v>
      </c>
      <c r="E9" s="9">
        <v>3</v>
      </c>
      <c r="F9" s="483">
        <v>5</v>
      </c>
      <c r="G9" s="483">
        <v>6</v>
      </c>
      <c r="H9" s="9">
        <v>7</v>
      </c>
      <c r="I9" s="491">
        <v>8</v>
      </c>
    </row>
    <row r="10" ht="27.95" customHeight="1" spans="2:9">
      <c r="B10" s="482" t="s">
        <v>48</v>
      </c>
      <c r="C10" s="9">
        <v>125</v>
      </c>
      <c r="D10" s="9">
        <v>3</v>
      </c>
      <c r="E10" s="9">
        <v>4</v>
      </c>
      <c r="F10" s="483">
        <v>7</v>
      </c>
      <c r="G10" s="483">
        <v>8</v>
      </c>
      <c r="H10" s="9">
        <v>10</v>
      </c>
      <c r="I10" s="491">
        <v>11</v>
      </c>
    </row>
    <row r="11" ht="27.95" customHeight="1" spans="2:9">
      <c r="B11" s="482" t="s">
        <v>49</v>
      </c>
      <c r="C11" s="9">
        <v>200</v>
      </c>
      <c r="D11" s="9">
        <v>5</v>
      </c>
      <c r="E11" s="9">
        <v>6</v>
      </c>
      <c r="F11" s="483">
        <v>10</v>
      </c>
      <c r="G11" s="483">
        <v>11</v>
      </c>
      <c r="H11" s="9">
        <v>14</v>
      </c>
      <c r="I11" s="491">
        <v>15</v>
      </c>
    </row>
    <row r="12" ht="27.95" customHeight="1" spans="2:9">
      <c r="B12" s="484" t="s">
        <v>50</v>
      </c>
      <c r="C12" s="485">
        <v>315</v>
      </c>
      <c r="D12" s="485">
        <v>7</v>
      </c>
      <c r="E12" s="485">
        <v>8</v>
      </c>
      <c r="F12" s="486">
        <v>14</v>
      </c>
      <c r="G12" s="486">
        <v>15</v>
      </c>
      <c r="H12" s="485">
        <v>21</v>
      </c>
      <c r="I12" s="492">
        <v>22</v>
      </c>
    </row>
    <row r="14" spans="2:4">
      <c r="B14" s="487" t="s">
        <v>51</v>
      </c>
      <c r="C14" s="487"/>
      <c r="D14" s="48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3" sqref="A3:J9"/>
    </sheetView>
  </sheetViews>
  <sheetFormatPr defaultColWidth="9" defaultRowHeight="14.25"/>
  <cols>
    <col min="1" max="1" width="10.625" customWidth="1"/>
    <col min="2" max="2" width="10" customWidth="1"/>
    <col min="3" max="3" width="12.125" style="21" customWidth="1"/>
    <col min="4" max="4" width="29.25" customWidth="1"/>
    <col min="5" max="5" width="12.125" customWidth="1"/>
    <col min="6" max="6" width="14.375" customWidth="1"/>
    <col min="7" max="7" width="17.2" customWidth="1"/>
    <col min="8" max="9" width="14" customWidth="1"/>
    <col min="10" max="10" width="11.5" customWidth="1"/>
  </cols>
  <sheetData>
    <row r="1" ht="29.25" spans="1:10">
      <c r="A1" s="3" t="s">
        <v>451</v>
      </c>
      <c r="B1" s="3"/>
      <c r="C1" s="22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393</v>
      </c>
      <c r="B2" s="5" t="s">
        <v>360</v>
      </c>
      <c r="C2" s="23" t="s">
        <v>356</v>
      </c>
      <c r="D2" s="5" t="s">
        <v>357</v>
      </c>
      <c r="E2" s="5" t="s">
        <v>358</v>
      </c>
      <c r="F2" s="5" t="s">
        <v>359</v>
      </c>
      <c r="G2" s="4" t="s">
        <v>452</v>
      </c>
      <c r="H2" s="4" t="s">
        <v>453</v>
      </c>
      <c r="I2" s="4" t="s">
        <v>454</v>
      </c>
      <c r="J2" s="4" t="s">
        <v>455</v>
      </c>
      <c r="K2" s="5" t="s">
        <v>399</v>
      </c>
      <c r="L2" s="5" t="s">
        <v>369</v>
      </c>
    </row>
    <row r="3" s="20" customFormat="1" ht="16.5" spans="1:12">
      <c r="A3" s="24"/>
      <c r="B3" s="24"/>
      <c r="C3" s="25"/>
      <c r="D3" s="26"/>
      <c r="E3" s="27"/>
      <c r="F3" s="28"/>
      <c r="G3" s="27"/>
      <c r="H3" s="27"/>
      <c r="I3" s="27"/>
      <c r="J3" s="27"/>
      <c r="K3" s="27" t="s">
        <v>412</v>
      </c>
      <c r="L3" s="27"/>
    </row>
    <row r="4" s="20" customFormat="1" ht="16.5" spans="1:12">
      <c r="A4" s="29"/>
      <c r="B4" s="29"/>
      <c r="C4" s="25"/>
      <c r="D4" s="26"/>
      <c r="E4" s="27"/>
      <c r="F4" s="28"/>
      <c r="G4" s="27"/>
      <c r="H4" s="27"/>
      <c r="I4" s="27"/>
      <c r="J4" s="27"/>
      <c r="K4" s="27" t="s">
        <v>412</v>
      </c>
      <c r="L4" s="27"/>
    </row>
    <row r="5" s="20" customFormat="1" ht="16.5" spans="1:12">
      <c r="A5" s="29"/>
      <c r="B5" s="29"/>
      <c r="C5" s="25"/>
      <c r="D5" s="26"/>
      <c r="E5" s="27"/>
      <c r="F5" s="28"/>
      <c r="G5" s="27"/>
      <c r="H5" s="27"/>
      <c r="I5" s="27"/>
      <c r="J5" s="27"/>
      <c r="K5" s="27" t="s">
        <v>412</v>
      </c>
      <c r="L5" s="27"/>
    </row>
    <row r="6" s="20" customFormat="1" ht="16.5" spans="1:12">
      <c r="A6" s="30"/>
      <c r="B6" s="30"/>
      <c r="C6" s="25"/>
      <c r="D6" s="26"/>
      <c r="E6" s="27"/>
      <c r="F6" s="28"/>
      <c r="G6" s="27"/>
      <c r="H6" s="27"/>
      <c r="I6" s="27"/>
      <c r="J6" s="27"/>
      <c r="K6" s="27"/>
      <c r="L6" s="27"/>
    </row>
    <row r="7" s="20" customFormat="1" ht="16.5" spans="1:12">
      <c r="A7" s="31"/>
      <c r="B7" s="32"/>
      <c r="C7" s="33"/>
      <c r="D7" s="32"/>
      <c r="E7" s="32"/>
      <c r="F7" s="32"/>
      <c r="G7" s="32"/>
      <c r="H7" s="32"/>
      <c r="I7" s="32"/>
      <c r="J7" s="32"/>
      <c r="K7" s="32"/>
      <c r="L7" s="32"/>
    </row>
    <row r="8" ht="16.5" spans="1:12">
      <c r="A8" s="31"/>
      <c r="B8" s="9"/>
      <c r="C8" s="34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34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34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456</v>
      </c>
      <c r="B11" s="12"/>
      <c r="C11" s="35"/>
      <c r="D11" s="12"/>
      <c r="E11" s="13"/>
      <c r="F11" s="14"/>
      <c r="G11" s="36"/>
      <c r="H11" s="11" t="s">
        <v>432</v>
      </c>
      <c r="I11" s="12"/>
      <c r="J11" s="12"/>
      <c r="K11" s="12"/>
      <c r="L11" s="19"/>
    </row>
    <row r="12" ht="69" customHeight="1" spans="1:12">
      <c r="A12" s="15" t="s">
        <v>457</v>
      </c>
      <c r="B12" s="15"/>
      <c r="C12" s="37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458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355</v>
      </c>
      <c r="B2" s="5" t="s">
        <v>360</v>
      </c>
      <c r="C2" s="5" t="s">
        <v>400</v>
      </c>
      <c r="D2" s="5" t="s">
        <v>358</v>
      </c>
      <c r="E2" s="5" t="s">
        <v>359</v>
      </c>
      <c r="F2" s="4" t="s">
        <v>459</v>
      </c>
      <c r="G2" s="4" t="s">
        <v>383</v>
      </c>
      <c r="H2" s="6" t="s">
        <v>384</v>
      </c>
      <c r="I2" s="17" t="s">
        <v>386</v>
      </c>
    </row>
    <row r="3" s="1" customFormat="1" ht="16.5" spans="1:9">
      <c r="A3" s="4"/>
      <c r="B3" s="7"/>
      <c r="C3" s="7"/>
      <c r="D3" s="7"/>
      <c r="E3" s="7"/>
      <c r="F3" s="4" t="s">
        <v>460</v>
      </c>
      <c r="G3" s="4" t="s">
        <v>387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461</v>
      </c>
      <c r="B12" s="12"/>
      <c r="C12" s="12"/>
      <c r="D12" s="13"/>
      <c r="E12" s="14"/>
      <c r="F12" s="11" t="s">
        <v>462</v>
      </c>
      <c r="G12" s="12"/>
      <c r="H12" s="13"/>
      <c r="I12" s="19"/>
    </row>
    <row r="13" ht="16.5" spans="1:9">
      <c r="A13" s="15" t="s">
        <v>463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workbookViewId="0">
      <selection activeCell="A3" sqref="A3:K8"/>
    </sheetView>
  </sheetViews>
  <sheetFormatPr defaultColWidth="10.375" defaultRowHeight="16.5" customHeight="1"/>
  <cols>
    <col min="1" max="1" width="16" style="285" customWidth="1"/>
    <col min="2" max="6" width="10.375" style="285"/>
    <col min="7" max="7" width="11.75" style="285" customWidth="1"/>
    <col min="8" max="9" width="10.375" style="285"/>
    <col min="10" max="10" width="8.875" style="285" customWidth="1"/>
    <col min="11" max="11" width="12" style="285" customWidth="1"/>
    <col min="12" max="16384" width="10.375" style="285"/>
  </cols>
  <sheetData>
    <row r="1" ht="21" spans="1:11">
      <c r="A1" s="407" t="s">
        <v>52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</row>
    <row r="2" ht="15" spans="1:11">
      <c r="A2" s="287" t="s">
        <v>53</v>
      </c>
      <c r="B2" s="288" t="s">
        <v>54</v>
      </c>
      <c r="C2" s="288"/>
      <c r="D2" s="289" t="s">
        <v>55</v>
      </c>
      <c r="E2" s="289"/>
      <c r="F2" s="288" t="s">
        <v>56</v>
      </c>
      <c r="G2" s="288"/>
      <c r="H2" s="290" t="s">
        <v>57</v>
      </c>
      <c r="I2" s="364" t="s">
        <v>58</v>
      </c>
      <c r="J2" s="364"/>
      <c r="K2" s="365"/>
    </row>
    <row r="3" ht="14.25" spans="1:11">
      <c r="A3" s="291" t="s">
        <v>59</v>
      </c>
      <c r="B3" s="292"/>
      <c r="C3" s="293"/>
      <c r="D3" s="294" t="s">
        <v>60</v>
      </c>
      <c r="E3" s="295"/>
      <c r="F3" s="295"/>
      <c r="G3" s="296"/>
      <c r="H3" s="297" t="s">
        <v>61</v>
      </c>
      <c r="I3" s="366"/>
      <c r="J3" s="366"/>
      <c r="K3" s="367"/>
    </row>
    <row r="4" ht="14.25" spans="1:11">
      <c r="A4" s="298" t="s">
        <v>62</v>
      </c>
      <c r="B4" s="125" t="s">
        <v>63</v>
      </c>
      <c r="C4" s="126"/>
      <c r="D4" s="298" t="s">
        <v>64</v>
      </c>
      <c r="E4" s="299"/>
      <c r="F4" s="300" t="s">
        <v>65</v>
      </c>
      <c r="G4" s="301"/>
      <c r="H4" s="302" t="s">
        <v>66</v>
      </c>
      <c r="I4" s="368"/>
      <c r="J4" s="337" t="s">
        <v>67</v>
      </c>
      <c r="K4" s="369" t="s">
        <v>68</v>
      </c>
    </row>
    <row r="5" ht="14.25" spans="1:11">
      <c r="A5" s="303" t="s">
        <v>69</v>
      </c>
      <c r="B5" s="304" t="s">
        <v>70</v>
      </c>
      <c r="C5" s="305"/>
      <c r="D5" s="298" t="s">
        <v>71</v>
      </c>
      <c r="E5" s="299"/>
      <c r="F5" s="300" t="s">
        <v>72</v>
      </c>
      <c r="G5" s="301"/>
      <c r="H5" s="302" t="s">
        <v>73</v>
      </c>
      <c r="I5" s="368"/>
      <c r="J5" s="337" t="s">
        <v>67</v>
      </c>
      <c r="K5" s="369" t="s">
        <v>68</v>
      </c>
    </row>
    <row r="6" ht="14.25" spans="1:11">
      <c r="A6" s="298" t="s">
        <v>74</v>
      </c>
      <c r="B6" s="306">
        <v>3</v>
      </c>
      <c r="C6" s="307">
        <v>6</v>
      </c>
      <c r="D6" s="303" t="s">
        <v>75</v>
      </c>
      <c r="E6" s="308"/>
      <c r="F6" s="309" t="s">
        <v>76</v>
      </c>
      <c r="G6" s="310"/>
      <c r="H6" s="302" t="s">
        <v>77</v>
      </c>
      <c r="I6" s="368"/>
      <c r="J6" s="337" t="s">
        <v>67</v>
      </c>
      <c r="K6" s="369" t="s">
        <v>68</v>
      </c>
    </row>
    <row r="7" ht="14.25" spans="1:11">
      <c r="A7" s="298" t="s">
        <v>78</v>
      </c>
      <c r="B7" s="311">
        <v>5212</v>
      </c>
      <c r="C7" s="312"/>
      <c r="D7" s="303" t="s">
        <v>79</v>
      </c>
      <c r="E7" s="313"/>
      <c r="F7" s="309" t="s">
        <v>80</v>
      </c>
      <c r="G7" s="310"/>
      <c r="H7" s="302" t="s">
        <v>81</v>
      </c>
      <c r="I7" s="368"/>
      <c r="J7" s="337" t="s">
        <v>67</v>
      </c>
      <c r="K7" s="369" t="s">
        <v>68</v>
      </c>
    </row>
    <row r="8" ht="15" spans="1:11">
      <c r="A8" s="314" t="s">
        <v>82</v>
      </c>
      <c r="B8" s="315"/>
      <c r="C8" s="316"/>
      <c r="D8" s="317" t="s">
        <v>83</v>
      </c>
      <c r="E8" s="318"/>
      <c r="F8" s="309" t="s">
        <v>80</v>
      </c>
      <c r="G8" s="310"/>
      <c r="H8" s="319" t="s">
        <v>84</v>
      </c>
      <c r="I8" s="370"/>
      <c r="J8" s="371" t="s">
        <v>67</v>
      </c>
      <c r="K8" s="372" t="s">
        <v>68</v>
      </c>
    </row>
    <row r="9" ht="15" spans="1:11">
      <c r="A9" s="408" t="s">
        <v>85</v>
      </c>
      <c r="B9" s="409"/>
      <c r="C9" s="409"/>
      <c r="D9" s="409"/>
      <c r="E9" s="409"/>
      <c r="F9" s="409"/>
      <c r="G9" s="409"/>
      <c r="H9" s="409"/>
      <c r="I9" s="409"/>
      <c r="J9" s="409"/>
      <c r="K9" s="455"/>
    </row>
    <row r="10" ht="15" spans="1:11">
      <c r="A10" s="410" t="s">
        <v>86</v>
      </c>
      <c r="B10" s="411"/>
      <c r="C10" s="411"/>
      <c r="D10" s="411"/>
      <c r="E10" s="411"/>
      <c r="F10" s="411"/>
      <c r="G10" s="411"/>
      <c r="H10" s="411"/>
      <c r="I10" s="411"/>
      <c r="J10" s="411"/>
      <c r="K10" s="456"/>
    </row>
    <row r="11" ht="14.25" spans="1:11">
      <c r="A11" s="412" t="s">
        <v>87</v>
      </c>
      <c r="B11" s="413" t="s">
        <v>88</v>
      </c>
      <c r="C11" s="414" t="s">
        <v>89</v>
      </c>
      <c r="D11" s="415"/>
      <c r="E11" s="416" t="s">
        <v>90</v>
      </c>
      <c r="F11" s="413" t="s">
        <v>88</v>
      </c>
      <c r="G11" s="414" t="s">
        <v>89</v>
      </c>
      <c r="H11" s="414" t="s">
        <v>91</v>
      </c>
      <c r="I11" s="416" t="s">
        <v>92</v>
      </c>
      <c r="J11" s="413" t="s">
        <v>88</v>
      </c>
      <c r="K11" s="457" t="s">
        <v>89</v>
      </c>
    </row>
    <row r="12" ht="14.25" spans="1:11">
      <c r="A12" s="303" t="s">
        <v>93</v>
      </c>
      <c r="B12" s="326" t="s">
        <v>88</v>
      </c>
      <c r="C12" s="304" t="s">
        <v>89</v>
      </c>
      <c r="D12" s="313"/>
      <c r="E12" s="308" t="s">
        <v>94</v>
      </c>
      <c r="F12" s="326" t="s">
        <v>88</v>
      </c>
      <c r="G12" s="304" t="s">
        <v>89</v>
      </c>
      <c r="H12" s="304" t="s">
        <v>91</v>
      </c>
      <c r="I12" s="308" t="s">
        <v>95</v>
      </c>
      <c r="J12" s="326" t="s">
        <v>88</v>
      </c>
      <c r="K12" s="305" t="s">
        <v>89</v>
      </c>
    </row>
    <row r="13" ht="14.25" spans="1:11">
      <c r="A13" s="303" t="s">
        <v>96</v>
      </c>
      <c r="B13" s="326" t="s">
        <v>88</v>
      </c>
      <c r="C13" s="304" t="s">
        <v>89</v>
      </c>
      <c r="D13" s="313"/>
      <c r="E13" s="308" t="s">
        <v>97</v>
      </c>
      <c r="F13" s="304" t="s">
        <v>98</v>
      </c>
      <c r="G13" s="304" t="s">
        <v>99</v>
      </c>
      <c r="H13" s="304" t="s">
        <v>91</v>
      </c>
      <c r="I13" s="308" t="s">
        <v>100</v>
      </c>
      <c r="J13" s="326" t="s">
        <v>88</v>
      </c>
      <c r="K13" s="305" t="s">
        <v>89</v>
      </c>
    </row>
    <row r="14" ht="15" spans="1:11">
      <c r="A14" s="317" t="s">
        <v>101</v>
      </c>
      <c r="B14" s="318"/>
      <c r="C14" s="318"/>
      <c r="D14" s="318"/>
      <c r="E14" s="318"/>
      <c r="F14" s="318"/>
      <c r="G14" s="318"/>
      <c r="H14" s="318"/>
      <c r="I14" s="318"/>
      <c r="J14" s="318"/>
      <c r="K14" s="374"/>
    </row>
    <row r="15" ht="15" spans="1:11">
      <c r="A15" s="410" t="s">
        <v>102</v>
      </c>
      <c r="B15" s="411"/>
      <c r="C15" s="411"/>
      <c r="D15" s="411"/>
      <c r="E15" s="411"/>
      <c r="F15" s="411"/>
      <c r="G15" s="411"/>
      <c r="H15" s="411"/>
      <c r="I15" s="411"/>
      <c r="J15" s="411"/>
      <c r="K15" s="456"/>
    </row>
    <row r="16" ht="14.25" spans="1:11">
      <c r="A16" s="417" t="s">
        <v>103</v>
      </c>
      <c r="B16" s="414" t="s">
        <v>98</v>
      </c>
      <c r="C16" s="414" t="s">
        <v>99</v>
      </c>
      <c r="D16" s="418"/>
      <c r="E16" s="419" t="s">
        <v>104</v>
      </c>
      <c r="F16" s="414" t="s">
        <v>98</v>
      </c>
      <c r="G16" s="414" t="s">
        <v>99</v>
      </c>
      <c r="H16" s="420"/>
      <c r="I16" s="419" t="s">
        <v>105</v>
      </c>
      <c r="J16" s="414" t="s">
        <v>98</v>
      </c>
      <c r="K16" s="457" t="s">
        <v>99</v>
      </c>
    </row>
    <row r="17" customHeight="1" spans="1:22">
      <c r="A17" s="340" t="s">
        <v>106</v>
      </c>
      <c r="B17" s="304" t="s">
        <v>98</v>
      </c>
      <c r="C17" s="304" t="s">
        <v>99</v>
      </c>
      <c r="D17" s="421"/>
      <c r="E17" s="341" t="s">
        <v>107</v>
      </c>
      <c r="F17" s="304" t="s">
        <v>98</v>
      </c>
      <c r="G17" s="304" t="s">
        <v>99</v>
      </c>
      <c r="H17" s="422"/>
      <c r="I17" s="341" t="s">
        <v>108</v>
      </c>
      <c r="J17" s="304" t="s">
        <v>98</v>
      </c>
      <c r="K17" s="305" t="s">
        <v>99</v>
      </c>
      <c r="L17" s="458"/>
      <c r="M17" s="458"/>
      <c r="N17" s="458"/>
      <c r="O17" s="458"/>
      <c r="P17" s="458"/>
      <c r="Q17" s="458"/>
      <c r="R17" s="458"/>
      <c r="S17" s="458"/>
      <c r="T17" s="458"/>
      <c r="U17" s="458"/>
      <c r="V17" s="458"/>
    </row>
    <row r="18" ht="18" customHeight="1" spans="1:11">
      <c r="A18" s="423" t="s">
        <v>109</v>
      </c>
      <c r="B18" s="424"/>
      <c r="C18" s="424"/>
      <c r="D18" s="424"/>
      <c r="E18" s="424"/>
      <c r="F18" s="424"/>
      <c r="G18" s="424"/>
      <c r="H18" s="424"/>
      <c r="I18" s="424"/>
      <c r="J18" s="424"/>
      <c r="K18" s="459"/>
    </row>
    <row r="19" s="406" customFormat="1" ht="18" customHeight="1" spans="1:11">
      <c r="A19" s="410" t="s">
        <v>110</v>
      </c>
      <c r="B19" s="411"/>
      <c r="C19" s="411"/>
      <c r="D19" s="411"/>
      <c r="E19" s="411"/>
      <c r="F19" s="411"/>
      <c r="G19" s="411"/>
      <c r="H19" s="411"/>
      <c r="I19" s="411"/>
      <c r="J19" s="411"/>
      <c r="K19" s="456"/>
    </row>
    <row r="20" customHeight="1" spans="1:11">
      <c r="A20" s="425" t="s">
        <v>111</v>
      </c>
      <c r="B20" s="426"/>
      <c r="C20" s="426"/>
      <c r="D20" s="426"/>
      <c r="E20" s="426"/>
      <c r="F20" s="426"/>
      <c r="G20" s="426"/>
      <c r="H20" s="426"/>
      <c r="I20" s="426"/>
      <c r="J20" s="426"/>
      <c r="K20" s="460"/>
    </row>
    <row r="21" ht="21.75" customHeight="1" spans="1:11">
      <c r="A21" s="427" t="s">
        <v>112</v>
      </c>
      <c r="B21" s="341" t="s">
        <v>113</v>
      </c>
      <c r="C21" s="341" t="s">
        <v>114</v>
      </c>
      <c r="D21" s="341" t="s">
        <v>115</v>
      </c>
      <c r="E21" s="341" t="s">
        <v>116</v>
      </c>
      <c r="F21" s="341" t="s">
        <v>117</v>
      </c>
      <c r="G21" s="341" t="s">
        <v>118</v>
      </c>
      <c r="H21" s="341" t="s">
        <v>119</v>
      </c>
      <c r="I21" s="341" t="s">
        <v>120</v>
      </c>
      <c r="J21" s="341" t="s">
        <v>121</v>
      </c>
      <c r="K21" s="382" t="s">
        <v>122</v>
      </c>
    </row>
    <row r="22" customHeight="1" spans="1:11">
      <c r="A22" s="428" t="s">
        <v>123</v>
      </c>
      <c r="B22" s="429"/>
      <c r="C22" s="429"/>
      <c r="D22" s="429">
        <v>1</v>
      </c>
      <c r="E22" s="429">
        <v>1</v>
      </c>
      <c r="F22" s="429">
        <v>1</v>
      </c>
      <c r="G22" s="429">
        <v>1</v>
      </c>
      <c r="H22" s="429">
        <v>1</v>
      </c>
      <c r="I22" s="429">
        <v>1</v>
      </c>
      <c r="J22" s="429"/>
      <c r="K22" s="461"/>
    </row>
    <row r="23" customHeight="1" spans="1:11">
      <c r="A23" s="428" t="s">
        <v>124</v>
      </c>
      <c r="B23" s="429"/>
      <c r="C23" s="429"/>
      <c r="D23" s="429">
        <v>1</v>
      </c>
      <c r="E23" s="429">
        <v>1</v>
      </c>
      <c r="F23" s="429">
        <v>1</v>
      </c>
      <c r="G23" s="429">
        <v>1</v>
      </c>
      <c r="H23" s="429">
        <v>1</v>
      </c>
      <c r="I23" s="429">
        <v>1</v>
      </c>
      <c r="J23" s="429"/>
      <c r="K23" s="461"/>
    </row>
    <row r="24" customHeight="1" spans="1:11">
      <c r="A24" s="428" t="s">
        <v>125</v>
      </c>
      <c r="B24" s="429"/>
      <c r="C24" s="429"/>
      <c r="D24" s="429">
        <v>1</v>
      </c>
      <c r="E24" s="429">
        <v>1</v>
      </c>
      <c r="F24" s="429">
        <v>1</v>
      </c>
      <c r="G24" s="429">
        <v>1</v>
      </c>
      <c r="H24" s="429">
        <v>1</v>
      </c>
      <c r="I24" s="429">
        <v>1</v>
      </c>
      <c r="J24" s="429"/>
      <c r="K24" s="461"/>
    </row>
    <row r="25" customHeight="1" spans="1:11">
      <c r="A25" s="430"/>
      <c r="B25" s="429"/>
      <c r="C25" s="429"/>
      <c r="D25" s="429"/>
      <c r="E25" s="429"/>
      <c r="F25" s="429"/>
      <c r="G25" s="429"/>
      <c r="H25" s="429"/>
      <c r="I25" s="429"/>
      <c r="J25" s="429"/>
      <c r="K25" s="462"/>
    </row>
    <row r="26" customHeight="1" spans="1:11">
      <c r="A26" s="431"/>
      <c r="B26" s="429"/>
      <c r="C26" s="429"/>
      <c r="D26" s="429"/>
      <c r="E26" s="429"/>
      <c r="F26" s="429"/>
      <c r="G26" s="429"/>
      <c r="H26" s="429"/>
      <c r="I26" s="429"/>
      <c r="J26" s="429"/>
      <c r="K26" s="462"/>
    </row>
    <row r="27" ht="18" customHeight="1" spans="1:11">
      <c r="A27" s="432" t="s">
        <v>126</v>
      </c>
      <c r="B27" s="433"/>
      <c r="C27" s="433"/>
      <c r="D27" s="433"/>
      <c r="E27" s="433"/>
      <c r="F27" s="433"/>
      <c r="G27" s="433"/>
      <c r="H27" s="433"/>
      <c r="I27" s="433"/>
      <c r="J27" s="433"/>
      <c r="K27" s="463"/>
    </row>
    <row r="28" ht="18.75" customHeight="1" spans="1:11">
      <c r="A28" s="434" t="s">
        <v>127</v>
      </c>
      <c r="B28" s="435"/>
      <c r="C28" s="435"/>
      <c r="D28" s="435"/>
      <c r="E28" s="435"/>
      <c r="F28" s="435"/>
      <c r="G28" s="435"/>
      <c r="H28" s="435"/>
      <c r="I28" s="435"/>
      <c r="J28" s="435"/>
      <c r="K28" s="464"/>
    </row>
    <row r="29" ht="18.75" customHeight="1" spans="1:11">
      <c r="A29" s="436"/>
      <c r="B29" s="437"/>
      <c r="C29" s="437"/>
      <c r="D29" s="437"/>
      <c r="E29" s="437"/>
      <c r="F29" s="437"/>
      <c r="G29" s="437"/>
      <c r="H29" s="437"/>
      <c r="I29" s="437"/>
      <c r="J29" s="437"/>
      <c r="K29" s="465"/>
    </row>
    <row r="30" ht="18" customHeight="1" spans="1:11">
      <c r="A30" s="432" t="s">
        <v>128</v>
      </c>
      <c r="B30" s="433"/>
      <c r="C30" s="433"/>
      <c r="D30" s="433"/>
      <c r="E30" s="433"/>
      <c r="F30" s="433"/>
      <c r="G30" s="433"/>
      <c r="H30" s="433"/>
      <c r="I30" s="433"/>
      <c r="J30" s="433"/>
      <c r="K30" s="463"/>
    </row>
    <row r="31" ht="14.25" spans="1:11">
      <c r="A31" s="438" t="s">
        <v>129</v>
      </c>
      <c r="B31" s="439"/>
      <c r="C31" s="439"/>
      <c r="D31" s="439"/>
      <c r="E31" s="439"/>
      <c r="F31" s="439"/>
      <c r="G31" s="439"/>
      <c r="H31" s="439"/>
      <c r="I31" s="439"/>
      <c r="J31" s="439"/>
      <c r="K31" s="466"/>
    </row>
    <row r="32" ht="15" spans="1:11">
      <c r="A32" s="186" t="s">
        <v>130</v>
      </c>
      <c r="B32" s="188"/>
      <c r="C32" s="304" t="s">
        <v>67</v>
      </c>
      <c r="D32" s="304" t="s">
        <v>68</v>
      </c>
      <c r="E32" s="440" t="s">
        <v>131</v>
      </c>
      <c r="F32" s="441"/>
      <c r="G32" s="441"/>
      <c r="H32" s="441"/>
      <c r="I32" s="441"/>
      <c r="J32" s="441"/>
      <c r="K32" s="467"/>
    </row>
    <row r="33" ht="15" spans="1:11">
      <c r="A33" s="442" t="s">
        <v>132</v>
      </c>
      <c r="B33" s="442"/>
      <c r="C33" s="442"/>
      <c r="D33" s="442"/>
      <c r="E33" s="442"/>
      <c r="F33" s="442"/>
      <c r="G33" s="442"/>
      <c r="H33" s="442"/>
      <c r="I33" s="442"/>
      <c r="J33" s="442"/>
      <c r="K33" s="442"/>
    </row>
    <row r="34" ht="14.25" spans="1:11">
      <c r="A34" s="443" t="s">
        <v>133</v>
      </c>
      <c r="B34" s="444"/>
      <c r="C34" s="444"/>
      <c r="D34" s="444"/>
      <c r="E34" s="444"/>
      <c r="F34" s="444"/>
      <c r="G34" s="444"/>
      <c r="H34" s="444"/>
      <c r="I34" s="444"/>
      <c r="J34" s="444"/>
      <c r="K34" s="468"/>
    </row>
    <row r="35" ht="14.25" spans="1:11">
      <c r="A35" s="348" t="s">
        <v>134</v>
      </c>
      <c r="B35" s="349"/>
      <c r="C35" s="349"/>
      <c r="D35" s="349"/>
      <c r="E35" s="349"/>
      <c r="F35" s="349"/>
      <c r="G35" s="349"/>
      <c r="H35" s="349"/>
      <c r="I35" s="349"/>
      <c r="J35" s="349"/>
      <c r="K35" s="386"/>
    </row>
    <row r="36" ht="14.25" spans="1:11">
      <c r="A36" s="348" t="s">
        <v>135</v>
      </c>
      <c r="B36" s="349"/>
      <c r="C36" s="349"/>
      <c r="D36" s="349"/>
      <c r="E36" s="349"/>
      <c r="F36" s="349"/>
      <c r="G36" s="349"/>
      <c r="H36" s="349"/>
      <c r="I36" s="349"/>
      <c r="J36" s="349"/>
      <c r="K36" s="386"/>
    </row>
    <row r="37" ht="14.25" spans="1:11">
      <c r="A37" s="348"/>
      <c r="B37" s="349"/>
      <c r="C37" s="349"/>
      <c r="D37" s="349"/>
      <c r="E37" s="349"/>
      <c r="F37" s="349"/>
      <c r="G37" s="349"/>
      <c r="H37" s="349"/>
      <c r="I37" s="349"/>
      <c r="J37" s="349"/>
      <c r="K37" s="386"/>
    </row>
    <row r="38" ht="14.25" spans="1:11">
      <c r="A38" s="348"/>
      <c r="B38" s="349"/>
      <c r="C38" s="349"/>
      <c r="D38" s="349"/>
      <c r="E38" s="349"/>
      <c r="F38" s="349"/>
      <c r="G38" s="349"/>
      <c r="H38" s="349"/>
      <c r="I38" s="349"/>
      <c r="J38" s="349"/>
      <c r="K38" s="386"/>
    </row>
    <row r="39" ht="14.25" spans="1:11">
      <c r="A39" s="348"/>
      <c r="B39" s="349"/>
      <c r="C39" s="349"/>
      <c r="D39" s="349"/>
      <c r="E39" s="349"/>
      <c r="F39" s="349"/>
      <c r="G39" s="349"/>
      <c r="H39" s="349"/>
      <c r="I39" s="349"/>
      <c r="J39" s="349"/>
      <c r="K39" s="386"/>
    </row>
    <row r="40" ht="14.25" spans="1:11">
      <c r="A40" s="348"/>
      <c r="B40" s="349"/>
      <c r="C40" s="349"/>
      <c r="D40" s="349"/>
      <c r="E40" s="349"/>
      <c r="F40" s="349"/>
      <c r="G40" s="349"/>
      <c r="H40" s="349"/>
      <c r="I40" s="349"/>
      <c r="J40" s="349"/>
      <c r="K40" s="386"/>
    </row>
    <row r="41" ht="15" spans="1:11">
      <c r="A41" s="343" t="s">
        <v>136</v>
      </c>
      <c r="B41" s="344"/>
      <c r="C41" s="344"/>
      <c r="D41" s="344"/>
      <c r="E41" s="344"/>
      <c r="F41" s="344"/>
      <c r="G41" s="344"/>
      <c r="H41" s="344"/>
      <c r="I41" s="344"/>
      <c r="J41" s="344"/>
      <c r="K41" s="383"/>
    </row>
    <row r="42" ht="15" spans="1:11">
      <c r="A42" s="410" t="s">
        <v>137</v>
      </c>
      <c r="B42" s="411"/>
      <c r="C42" s="411"/>
      <c r="D42" s="411"/>
      <c r="E42" s="411"/>
      <c r="F42" s="411"/>
      <c r="G42" s="411"/>
      <c r="H42" s="411"/>
      <c r="I42" s="411"/>
      <c r="J42" s="411"/>
      <c r="K42" s="456"/>
    </row>
    <row r="43" ht="14.25" spans="1:11">
      <c r="A43" s="417" t="s">
        <v>138</v>
      </c>
      <c r="B43" s="414" t="s">
        <v>98</v>
      </c>
      <c r="C43" s="414" t="s">
        <v>99</v>
      </c>
      <c r="D43" s="414" t="s">
        <v>91</v>
      </c>
      <c r="E43" s="419" t="s">
        <v>139</v>
      </c>
      <c r="F43" s="414" t="s">
        <v>98</v>
      </c>
      <c r="G43" s="414" t="s">
        <v>99</v>
      </c>
      <c r="H43" s="414" t="s">
        <v>91</v>
      </c>
      <c r="I43" s="419" t="s">
        <v>140</v>
      </c>
      <c r="J43" s="414" t="s">
        <v>98</v>
      </c>
      <c r="K43" s="457" t="s">
        <v>99</v>
      </c>
    </row>
    <row r="44" ht="14.25" spans="1:11">
      <c r="A44" s="340" t="s">
        <v>90</v>
      </c>
      <c r="B44" s="304" t="s">
        <v>98</v>
      </c>
      <c r="C44" s="304" t="s">
        <v>99</v>
      </c>
      <c r="D44" s="304" t="s">
        <v>91</v>
      </c>
      <c r="E44" s="341" t="s">
        <v>97</v>
      </c>
      <c r="F44" s="304" t="s">
        <v>98</v>
      </c>
      <c r="G44" s="304" t="s">
        <v>99</v>
      </c>
      <c r="H44" s="304" t="s">
        <v>91</v>
      </c>
      <c r="I44" s="341" t="s">
        <v>108</v>
      </c>
      <c r="J44" s="304" t="s">
        <v>98</v>
      </c>
      <c r="K44" s="305" t="s">
        <v>99</v>
      </c>
    </row>
    <row r="45" ht="15" spans="1:11">
      <c r="A45" s="317" t="s">
        <v>101</v>
      </c>
      <c r="B45" s="318"/>
      <c r="C45" s="318"/>
      <c r="D45" s="318"/>
      <c r="E45" s="318"/>
      <c r="F45" s="318"/>
      <c r="G45" s="318"/>
      <c r="H45" s="318"/>
      <c r="I45" s="318"/>
      <c r="J45" s="318"/>
      <c r="K45" s="374"/>
    </row>
    <row r="46" ht="15" spans="1:11">
      <c r="A46" s="442" t="s">
        <v>141</v>
      </c>
      <c r="B46" s="442"/>
      <c r="C46" s="442"/>
      <c r="D46" s="442"/>
      <c r="E46" s="442"/>
      <c r="F46" s="442"/>
      <c r="G46" s="442"/>
      <c r="H46" s="442"/>
      <c r="I46" s="442"/>
      <c r="J46" s="442"/>
      <c r="K46" s="442"/>
    </row>
    <row r="47" ht="15" spans="1:11">
      <c r="A47" s="443"/>
      <c r="B47" s="444"/>
      <c r="C47" s="444"/>
      <c r="D47" s="444"/>
      <c r="E47" s="444"/>
      <c r="F47" s="444"/>
      <c r="G47" s="444"/>
      <c r="H47" s="444"/>
      <c r="I47" s="444"/>
      <c r="J47" s="444"/>
      <c r="K47" s="468"/>
    </row>
    <row r="48" ht="15" spans="1:11">
      <c r="A48" s="445" t="s">
        <v>142</v>
      </c>
      <c r="B48" s="446" t="s">
        <v>143</v>
      </c>
      <c r="C48" s="446"/>
      <c r="D48" s="447" t="s">
        <v>144</v>
      </c>
      <c r="E48" s="448" t="s">
        <v>145</v>
      </c>
      <c r="F48" s="449" t="s">
        <v>146</v>
      </c>
      <c r="G48" s="450">
        <v>45285</v>
      </c>
      <c r="H48" s="451" t="s">
        <v>147</v>
      </c>
      <c r="I48" s="469"/>
      <c r="J48" s="470" t="s">
        <v>148</v>
      </c>
      <c r="K48" s="471"/>
    </row>
    <row r="49" ht="15" spans="1:11">
      <c r="A49" s="442" t="s">
        <v>149</v>
      </c>
      <c r="B49" s="442"/>
      <c r="C49" s="442"/>
      <c r="D49" s="442"/>
      <c r="E49" s="442"/>
      <c r="F49" s="442"/>
      <c r="G49" s="442"/>
      <c r="H49" s="442"/>
      <c r="I49" s="442"/>
      <c r="J49" s="442"/>
      <c r="K49" s="442"/>
    </row>
    <row r="50" ht="15" spans="1:11">
      <c r="A50" s="452"/>
      <c r="B50" s="453"/>
      <c r="C50" s="453"/>
      <c r="D50" s="453"/>
      <c r="E50" s="453"/>
      <c r="F50" s="453"/>
      <c r="G50" s="453"/>
      <c r="H50" s="453"/>
      <c r="I50" s="453"/>
      <c r="J50" s="453"/>
      <c r="K50" s="472"/>
    </row>
    <row r="51" ht="15" spans="1:11">
      <c r="A51" s="445" t="s">
        <v>142</v>
      </c>
      <c r="B51" s="446" t="s">
        <v>143</v>
      </c>
      <c r="C51" s="446"/>
      <c r="D51" s="447" t="s">
        <v>144</v>
      </c>
      <c r="E51" s="454"/>
      <c r="F51" s="449" t="s">
        <v>150</v>
      </c>
      <c r="G51" s="450"/>
      <c r="H51" s="451" t="s">
        <v>147</v>
      </c>
      <c r="I51" s="469"/>
      <c r="J51" s="470"/>
      <c r="K51" s="47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zoomScale="80" zoomScaleNormal="80" workbookViewId="0">
      <selection activeCell="A2" sqref="A2:H20"/>
    </sheetView>
  </sheetViews>
  <sheetFormatPr defaultColWidth="9" defaultRowHeight="26" customHeight="1"/>
  <cols>
    <col min="1" max="1" width="17.1666666666667" style="120" customWidth="1"/>
    <col min="2" max="8" width="9.33333333333333" style="120" customWidth="1"/>
    <col min="9" max="9" width="1.33333333333333" style="120" customWidth="1"/>
    <col min="10" max="10" width="12.6" style="120" customWidth="1"/>
    <col min="11" max="11" width="13.7" style="120" customWidth="1"/>
    <col min="12" max="12" width="12.9" style="120" customWidth="1"/>
    <col min="13" max="13" width="16.6666666666667" style="120" customWidth="1"/>
    <col min="14" max="14" width="14.1666666666667" style="120" customWidth="1"/>
    <col min="15" max="15" width="16.3333333333333" style="120" customWidth="1"/>
    <col min="16" max="16384" width="9" style="120"/>
  </cols>
  <sheetData>
    <row r="1" s="120" customFormat="1" ht="16" customHeight="1" spans="1:15">
      <c r="A1" s="264" t="s">
        <v>151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</row>
    <row r="2" s="120" customFormat="1" ht="16" customHeight="1" spans="1:15">
      <c r="A2" s="124" t="s">
        <v>62</v>
      </c>
      <c r="B2" s="125" t="s">
        <v>63</v>
      </c>
      <c r="C2" s="126"/>
      <c r="D2" s="127" t="s">
        <v>69</v>
      </c>
      <c r="E2" s="128" t="s">
        <v>70</v>
      </c>
      <c r="F2" s="128"/>
      <c r="G2" s="128"/>
      <c r="H2" s="128"/>
      <c r="I2" s="275"/>
      <c r="J2" s="276" t="s">
        <v>57</v>
      </c>
      <c r="K2" s="128" t="s">
        <v>58</v>
      </c>
      <c r="L2" s="128"/>
      <c r="M2" s="128"/>
      <c r="N2" s="128"/>
      <c r="O2" s="277"/>
    </row>
    <row r="3" s="120" customFormat="1" ht="16" customHeight="1" spans="1:15">
      <c r="A3" s="129" t="s">
        <v>152</v>
      </c>
      <c r="B3" s="130" t="s">
        <v>153</v>
      </c>
      <c r="C3" s="130"/>
      <c r="D3" s="130"/>
      <c r="E3" s="130"/>
      <c r="F3" s="130"/>
      <c r="G3" s="130"/>
      <c r="H3" s="130"/>
      <c r="I3" s="278"/>
      <c r="J3" s="147" t="s">
        <v>154</v>
      </c>
      <c r="K3" s="147"/>
      <c r="L3" s="147"/>
      <c r="M3" s="147"/>
      <c r="N3" s="147"/>
      <c r="O3" s="279"/>
    </row>
    <row r="4" s="120" customFormat="1" ht="16" customHeight="1" spans="1:15">
      <c r="A4" s="129"/>
      <c r="B4" s="131" t="s">
        <v>115</v>
      </c>
      <c r="C4" s="132" t="s">
        <v>116</v>
      </c>
      <c r="D4" s="133" t="s">
        <v>117</v>
      </c>
      <c r="E4" s="132" t="s">
        <v>118</v>
      </c>
      <c r="F4" s="132" t="s">
        <v>119</v>
      </c>
      <c r="G4" s="132" t="s">
        <v>120</v>
      </c>
      <c r="H4" s="132" t="s">
        <v>121</v>
      </c>
      <c r="I4" s="278"/>
      <c r="J4" s="150" t="s">
        <v>117</v>
      </c>
      <c r="K4" s="150" t="s">
        <v>118</v>
      </c>
      <c r="L4" s="150" t="s">
        <v>119</v>
      </c>
      <c r="M4" s="150"/>
      <c r="N4" s="150"/>
      <c r="O4" s="402"/>
    </row>
    <row r="5" s="120" customFormat="1" ht="16" customHeight="1" spans="1:15">
      <c r="A5" s="129"/>
      <c r="B5" s="131" t="s">
        <v>155</v>
      </c>
      <c r="C5" s="132" t="s">
        <v>156</v>
      </c>
      <c r="D5" s="133" t="s">
        <v>157</v>
      </c>
      <c r="E5" s="132" t="s">
        <v>158</v>
      </c>
      <c r="F5" s="132" t="s">
        <v>159</v>
      </c>
      <c r="G5" s="132" t="s">
        <v>160</v>
      </c>
      <c r="H5" s="132" t="s">
        <v>161</v>
      </c>
      <c r="I5" s="278"/>
      <c r="J5" s="403" t="s">
        <v>162</v>
      </c>
      <c r="K5" s="403" t="s">
        <v>162</v>
      </c>
      <c r="L5" s="403" t="s">
        <v>162</v>
      </c>
      <c r="M5" s="403"/>
      <c r="N5" s="403"/>
      <c r="O5" s="404"/>
    </row>
    <row r="6" s="120" customFormat="1" ht="16" customHeight="1" spans="1:15">
      <c r="A6" s="132" t="s">
        <v>163</v>
      </c>
      <c r="B6" s="134">
        <f>C6-2.1</f>
        <v>97.8</v>
      </c>
      <c r="C6" s="134">
        <f>D6-2.1</f>
        <v>99.9</v>
      </c>
      <c r="D6" s="135">
        <v>102</v>
      </c>
      <c r="E6" s="134">
        <f t="shared" ref="E6:H6" si="0">D6+2.1</f>
        <v>104.1</v>
      </c>
      <c r="F6" s="134">
        <f t="shared" si="0"/>
        <v>106.2</v>
      </c>
      <c r="G6" s="134">
        <f t="shared" si="0"/>
        <v>108.3</v>
      </c>
      <c r="H6" s="134">
        <f t="shared" si="0"/>
        <v>110.4</v>
      </c>
      <c r="I6" s="278"/>
      <c r="J6" s="156" t="s">
        <v>164</v>
      </c>
      <c r="K6" s="156" t="s">
        <v>165</v>
      </c>
      <c r="L6" s="156" t="s">
        <v>164</v>
      </c>
      <c r="M6" s="154"/>
      <c r="N6" s="154"/>
      <c r="O6" s="405"/>
    </row>
    <row r="7" s="120" customFormat="1" ht="16" customHeight="1" spans="1:15">
      <c r="A7" s="132" t="s">
        <v>166</v>
      </c>
      <c r="B7" s="134">
        <f>C7-1.5</f>
        <v>70.5</v>
      </c>
      <c r="C7" s="134">
        <f>D7-1.5</f>
        <v>72</v>
      </c>
      <c r="D7" s="135">
        <v>73.5</v>
      </c>
      <c r="E7" s="134">
        <f t="shared" ref="E7:H7" si="1">D7+1.5</f>
        <v>75</v>
      </c>
      <c r="F7" s="134">
        <f t="shared" si="1"/>
        <v>76.5</v>
      </c>
      <c r="G7" s="134">
        <f t="shared" si="1"/>
        <v>78</v>
      </c>
      <c r="H7" s="134">
        <f t="shared" si="1"/>
        <v>79.5</v>
      </c>
      <c r="I7" s="278"/>
      <c r="J7" s="156" t="s">
        <v>167</v>
      </c>
      <c r="K7" s="156" t="s">
        <v>168</v>
      </c>
      <c r="L7" s="156" t="s">
        <v>165</v>
      </c>
      <c r="M7" s="156"/>
      <c r="N7" s="156"/>
      <c r="O7" s="282"/>
    </row>
    <row r="8" s="120" customFormat="1" ht="16" customHeight="1" spans="1:15">
      <c r="A8" s="132" t="s">
        <v>169</v>
      </c>
      <c r="B8" s="134">
        <f>C8-4</f>
        <v>77</v>
      </c>
      <c r="C8" s="134">
        <f>D8-4</f>
        <v>81</v>
      </c>
      <c r="D8" s="135" t="s">
        <v>170</v>
      </c>
      <c r="E8" s="134">
        <f t="shared" ref="E8:E10" si="2">D8+4</f>
        <v>89</v>
      </c>
      <c r="F8" s="134">
        <f>E8+5</f>
        <v>94</v>
      </c>
      <c r="G8" s="134">
        <f>F8+6</f>
        <v>100</v>
      </c>
      <c r="H8" s="134">
        <f>G8+6</f>
        <v>106</v>
      </c>
      <c r="I8" s="278"/>
      <c r="J8" s="156" t="s">
        <v>165</v>
      </c>
      <c r="K8" s="156" t="s">
        <v>171</v>
      </c>
      <c r="L8" s="156" t="s">
        <v>171</v>
      </c>
      <c r="M8" s="156"/>
      <c r="N8" s="156"/>
      <c r="O8" s="282"/>
    </row>
    <row r="9" s="120" customFormat="1" ht="16" customHeight="1" spans="1:15">
      <c r="A9" s="132" t="s">
        <v>172</v>
      </c>
      <c r="B9" s="134">
        <f>C9-4</f>
        <v>90</v>
      </c>
      <c r="C9" s="134">
        <f>D9-4</f>
        <v>94</v>
      </c>
      <c r="D9" s="135" t="s">
        <v>173</v>
      </c>
      <c r="E9" s="134">
        <f t="shared" si="2"/>
        <v>102</v>
      </c>
      <c r="F9" s="134">
        <f>E9+5</f>
        <v>107</v>
      </c>
      <c r="G9" s="134">
        <f>F9+6</f>
        <v>113</v>
      </c>
      <c r="H9" s="134">
        <f>G9+6</f>
        <v>119</v>
      </c>
      <c r="I9" s="278"/>
      <c r="J9" s="156" t="s">
        <v>174</v>
      </c>
      <c r="K9" s="156" t="s">
        <v>175</v>
      </c>
      <c r="L9" s="156" t="s">
        <v>165</v>
      </c>
      <c r="M9" s="154"/>
      <c r="N9" s="154"/>
      <c r="O9" s="405"/>
    </row>
    <row r="10" s="120" customFormat="1" ht="16" customHeight="1" spans="1:15">
      <c r="A10" s="132" t="s">
        <v>176</v>
      </c>
      <c r="B10" s="134">
        <f>C10-3.6</f>
        <v>100.8</v>
      </c>
      <c r="C10" s="134">
        <f>D10-3.6</f>
        <v>104.4</v>
      </c>
      <c r="D10" s="135" t="s">
        <v>177</v>
      </c>
      <c r="E10" s="134">
        <f t="shared" si="2"/>
        <v>112</v>
      </c>
      <c r="F10" s="134">
        <f t="shared" ref="F10:H10" si="3">E10+4</f>
        <v>116</v>
      </c>
      <c r="G10" s="134">
        <f t="shared" si="3"/>
        <v>120</v>
      </c>
      <c r="H10" s="134">
        <f t="shared" si="3"/>
        <v>124</v>
      </c>
      <c r="I10" s="278"/>
      <c r="J10" s="156" t="s">
        <v>175</v>
      </c>
      <c r="K10" s="156" t="s">
        <v>178</v>
      </c>
      <c r="L10" s="156" t="s">
        <v>179</v>
      </c>
      <c r="M10" s="154"/>
      <c r="N10" s="154"/>
      <c r="O10" s="405"/>
    </row>
    <row r="11" s="120" customFormat="1" ht="16" customHeight="1" spans="1:15">
      <c r="A11" s="136" t="s">
        <v>180</v>
      </c>
      <c r="B11" s="134">
        <f>C11-2.3/2</f>
        <v>31.2</v>
      </c>
      <c r="C11" s="134">
        <f>D11-2.3/2</f>
        <v>32.35</v>
      </c>
      <c r="D11" s="135">
        <v>33.5</v>
      </c>
      <c r="E11" s="134">
        <f t="shared" ref="E11:H11" si="4">D11+2.6/2</f>
        <v>34.8</v>
      </c>
      <c r="F11" s="134">
        <f t="shared" si="4"/>
        <v>36.1</v>
      </c>
      <c r="G11" s="134">
        <f t="shared" si="4"/>
        <v>37.4</v>
      </c>
      <c r="H11" s="134">
        <f t="shared" si="4"/>
        <v>38.7</v>
      </c>
      <c r="I11" s="278"/>
      <c r="J11" s="156" t="s">
        <v>181</v>
      </c>
      <c r="K11" s="156" t="s">
        <v>182</v>
      </c>
      <c r="L11" s="156" t="s">
        <v>183</v>
      </c>
      <c r="M11" s="154"/>
      <c r="N11" s="154"/>
      <c r="O11" s="405"/>
    </row>
    <row r="12" s="120" customFormat="1" ht="16" customHeight="1" spans="1:15">
      <c r="A12" s="136" t="s">
        <v>184</v>
      </c>
      <c r="B12" s="134">
        <f>C12-0.7</f>
        <v>22.1</v>
      </c>
      <c r="C12" s="134">
        <f>D12-0.7</f>
        <v>22.8</v>
      </c>
      <c r="D12" s="135">
        <v>23.5</v>
      </c>
      <c r="E12" s="134">
        <f>D12+0.7</f>
        <v>24.2</v>
      </c>
      <c r="F12" s="134">
        <f>E12+0.7</f>
        <v>24.9</v>
      </c>
      <c r="G12" s="134">
        <f>F12+0.9</f>
        <v>25.8</v>
      </c>
      <c r="H12" s="134">
        <f>G12+0.9</f>
        <v>26.7</v>
      </c>
      <c r="I12" s="278"/>
      <c r="J12" s="156" t="s">
        <v>185</v>
      </c>
      <c r="K12" s="156" t="s">
        <v>186</v>
      </c>
      <c r="L12" s="156" t="s">
        <v>187</v>
      </c>
      <c r="M12" s="154"/>
      <c r="N12" s="154"/>
      <c r="O12" s="405"/>
    </row>
    <row r="13" s="120" customFormat="1" ht="16" customHeight="1" spans="1:15">
      <c r="A13" s="132" t="s">
        <v>188</v>
      </c>
      <c r="B13" s="134">
        <f>C13-0.5</f>
        <v>13.5</v>
      </c>
      <c r="C13" s="134">
        <f>D13-0.5</f>
        <v>14</v>
      </c>
      <c r="D13" s="135">
        <v>14.5</v>
      </c>
      <c r="E13" s="134">
        <f>D13+0.5</f>
        <v>15</v>
      </c>
      <c r="F13" s="134">
        <f>E13+0.5</f>
        <v>15.5</v>
      </c>
      <c r="G13" s="134">
        <f>F13+0.7</f>
        <v>16.2</v>
      </c>
      <c r="H13" s="134">
        <f t="shared" ref="H13:H15" si="5">G13+0.7</f>
        <v>16.9</v>
      </c>
      <c r="I13" s="278"/>
      <c r="J13" s="156" t="s">
        <v>185</v>
      </c>
      <c r="K13" s="156" t="s">
        <v>185</v>
      </c>
      <c r="L13" s="156" t="s">
        <v>189</v>
      </c>
      <c r="M13" s="154"/>
      <c r="N13" s="154"/>
      <c r="O13" s="405"/>
    </row>
    <row r="14" s="120" customFormat="1" ht="16" customHeight="1" spans="1:15">
      <c r="A14" s="132" t="s">
        <v>190</v>
      </c>
      <c r="B14" s="134">
        <f>C14-0.5</f>
        <v>17.5</v>
      </c>
      <c r="C14" s="134">
        <f>D14-0.5</f>
        <v>18</v>
      </c>
      <c r="D14" s="135">
        <v>18.5</v>
      </c>
      <c r="E14" s="134">
        <f>D14+0.5</f>
        <v>19</v>
      </c>
      <c r="F14" s="134">
        <f>E14+0.5</f>
        <v>19.5</v>
      </c>
      <c r="G14" s="134">
        <f>F14+0.7</f>
        <v>20.2</v>
      </c>
      <c r="H14" s="134">
        <f t="shared" si="5"/>
        <v>20.9</v>
      </c>
      <c r="I14" s="278"/>
      <c r="J14" s="156" t="s">
        <v>191</v>
      </c>
      <c r="K14" s="156" t="s">
        <v>191</v>
      </c>
      <c r="L14" s="156" t="s">
        <v>165</v>
      </c>
      <c r="M14" s="154"/>
      <c r="N14" s="154"/>
      <c r="O14" s="405"/>
    </row>
    <row r="15" s="120" customFormat="1" ht="16" customHeight="1" spans="1:15">
      <c r="A15" s="132" t="s">
        <v>192</v>
      </c>
      <c r="B15" s="134">
        <f>C15-0.7</f>
        <v>27.7</v>
      </c>
      <c r="C15" s="134">
        <f>D15-0.6</f>
        <v>28.4</v>
      </c>
      <c r="D15" s="135">
        <v>29</v>
      </c>
      <c r="E15" s="134">
        <f>D15+0.6</f>
        <v>29.6</v>
      </c>
      <c r="F15" s="134">
        <f>E15+0.7</f>
        <v>30.3</v>
      </c>
      <c r="G15" s="134">
        <f>F15+0.6</f>
        <v>30.9</v>
      </c>
      <c r="H15" s="134">
        <f t="shared" si="5"/>
        <v>31.6</v>
      </c>
      <c r="I15" s="278"/>
      <c r="J15" s="156" t="s">
        <v>185</v>
      </c>
      <c r="K15" s="156" t="s">
        <v>186</v>
      </c>
      <c r="L15" s="156" t="s">
        <v>187</v>
      </c>
      <c r="M15" s="154"/>
      <c r="N15" s="154"/>
      <c r="O15" s="405"/>
    </row>
    <row r="16" s="120" customFormat="1" ht="16" customHeight="1" spans="1:15">
      <c r="A16" s="132" t="s">
        <v>193</v>
      </c>
      <c r="B16" s="134">
        <f>C16-0.9</f>
        <v>40.7</v>
      </c>
      <c r="C16" s="134">
        <f>D16-0.9</f>
        <v>41.6</v>
      </c>
      <c r="D16" s="135">
        <v>42.5</v>
      </c>
      <c r="E16" s="134">
        <f t="shared" ref="E16:H16" si="6">D16+1.1</f>
        <v>43.6</v>
      </c>
      <c r="F16" s="134">
        <f t="shared" si="6"/>
        <v>44.7</v>
      </c>
      <c r="G16" s="134">
        <f t="shared" si="6"/>
        <v>45.8</v>
      </c>
      <c r="H16" s="134">
        <f t="shared" si="6"/>
        <v>46.9</v>
      </c>
      <c r="I16" s="278"/>
      <c r="J16" s="156" t="s">
        <v>185</v>
      </c>
      <c r="K16" s="156" t="s">
        <v>185</v>
      </c>
      <c r="L16" s="156" t="s">
        <v>185</v>
      </c>
      <c r="M16" s="154"/>
      <c r="N16" s="154"/>
      <c r="O16" s="405"/>
    </row>
    <row r="17" s="120" customFormat="1" ht="16" customHeight="1" spans="1:15">
      <c r="A17" s="132" t="s">
        <v>194</v>
      </c>
      <c r="B17" s="134">
        <f>D17-0.5</f>
        <v>14.5</v>
      </c>
      <c r="C17" s="134">
        <f t="shared" ref="C17:H17" si="7">B17</f>
        <v>14.5</v>
      </c>
      <c r="D17" s="135">
        <v>15</v>
      </c>
      <c r="E17" s="134">
        <f t="shared" si="7"/>
        <v>15</v>
      </c>
      <c r="F17" s="134">
        <f>D17+1.5</f>
        <v>16.5</v>
      </c>
      <c r="G17" s="134">
        <f t="shared" si="7"/>
        <v>16.5</v>
      </c>
      <c r="H17" s="134">
        <f t="shared" si="7"/>
        <v>16.5</v>
      </c>
      <c r="I17" s="278"/>
      <c r="J17" s="156" t="s">
        <v>195</v>
      </c>
      <c r="K17" s="156" t="s">
        <v>196</v>
      </c>
      <c r="L17" s="156" t="s">
        <v>197</v>
      </c>
      <c r="M17" s="154"/>
      <c r="N17" s="154"/>
      <c r="O17" s="405"/>
    </row>
    <row r="18" s="120" customFormat="1" ht="16" customHeight="1" spans="1:15">
      <c r="A18" s="132" t="s">
        <v>198</v>
      </c>
      <c r="B18" s="134">
        <f>D18-0.5</f>
        <v>16.5</v>
      </c>
      <c r="C18" s="134">
        <f t="shared" ref="C18:H18" si="8">B18</f>
        <v>16.5</v>
      </c>
      <c r="D18" s="135">
        <v>17</v>
      </c>
      <c r="E18" s="134">
        <f t="shared" si="8"/>
        <v>17</v>
      </c>
      <c r="F18" s="134">
        <f>D18+1.5</f>
        <v>18.5</v>
      </c>
      <c r="G18" s="134">
        <f t="shared" si="8"/>
        <v>18.5</v>
      </c>
      <c r="H18" s="134">
        <f t="shared" si="8"/>
        <v>18.5</v>
      </c>
      <c r="I18" s="278"/>
      <c r="J18" s="156" t="s">
        <v>185</v>
      </c>
      <c r="K18" s="156" t="s">
        <v>185</v>
      </c>
      <c r="L18" s="156" t="s">
        <v>185</v>
      </c>
      <c r="M18" s="154"/>
      <c r="N18" s="154"/>
      <c r="O18" s="405"/>
    </row>
    <row r="19" s="120" customFormat="1" ht="16" customHeight="1" spans="1:15">
      <c r="A19" s="132" t="s">
        <v>199</v>
      </c>
      <c r="B19" s="134">
        <f>C19</f>
        <v>3</v>
      </c>
      <c r="C19" s="134">
        <f>D19</f>
        <v>3</v>
      </c>
      <c r="D19" s="135">
        <v>3</v>
      </c>
      <c r="E19" s="134">
        <f t="shared" ref="E19:H19" si="9">D19</f>
        <v>3</v>
      </c>
      <c r="F19" s="134">
        <f t="shared" si="9"/>
        <v>3</v>
      </c>
      <c r="G19" s="134">
        <f t="shared" si="9"/>
        <v>3</v>
      </c>
      <c r="H19" s="134">
        <f t="shared" si="9"/>
        <v>3</v>
      </c>
      <c r="I19" s="278"/>
      <c r="J19" s="156" t="s">
        <v>185</v>
      </c>
      <c r="K19" s="156" t="s">
        <v>185</v>
      </c>
      <c r="L19" s="156" t="s">
        <v>185</v>
      </c>
      <c r="M19" s="154"/>
      <c r="N19" s="154"/>
      <c r="O19" s="405"/>
    </row>
    <row r="20" s="120" customFormat="1" ht="16" customHeight="1" spans="1:15">
      <c r="A20" s="132" t="s">
        <v>200</v>
      </c>
      <c r="B20" s="134">
        <f>C20</f>
        <v>4.5</v>
      </c>
      <c r="C20" s="134">
        <f>D20</f>
        <v>4.5</v>
      </c>
      <c r="D20" s="135">
        <v>4.5</v>
      </c>
      <c r="E20" s="134">
        <f t="shared" ref="E20:H20" si="10">D20</f>
        <v>4.5</v>
      </c>
      <c r="F20" s="134">
        <f t="shared" si="10"/>
        <v>4.5</v>
      </c>
      <c r="G20" s="134">
        <f t="shared" si="10"/>
        <v>4.5</v>
      </c>
      <c r="H20" s="134">
        <f t="shared" si="10"/>
        <v>4.5</v>
      </c>
      <c r="I20" s="278"/>
      <c r="J20" s="156" t="s">
        <v>185</v>
      </c>
      <c r="K20" s="156" t="s">
        <v>185</v>
      </c>
      <c r="L20" s="156" t="s">
        <v>185</v>
      </c>
      <c r="M20" s="154"/>
      <c r="N20" s="154"/>
      <c r="O20" s="405"/>
    </row>
    <row r="21" s="120" customFormat="1" ht="16" customHeight="1" spans="1:15">
      <c r="A21" s="395"/>
      <c r="B21" s="396"/>
      <c r="C21" s="397"/>
      <c r="D21" s="397"/>
      <c r="E21" s="398"/>
      <c r="F21" s="397"/>
      <c r="G21" s="397"/>
      <c r="H21" s="397"/>
      <c r="I21" s="278"/>
      <c r="J21" s="156"/>
      <c r="K21" s="156"/>
      <c r="L21" s="156"/>
      <c r="M21" s="154"/>
      <c r="N21" s="154"/>
      <c r="O21" s="405"/>
    </row>
    <row r="22" s="120" customFormat="1" ht="20" customHeight="1" spans="1:15">
      <c r="A22" s="132"/>
      <c r="B22" s="399"/>
      <c r="C22" s="399"/>
      <c r="D22" s="400"/>
      <c r="E22" s="401"/>
      <c r="F22" s="399"/>
      <c r="G22" s="399"/>
      <c r="H22" s="399"/>
      <c r="I22" s="278"/>
      <c r="J22" s="156"/>
      <c r="K22" s="156"/>
      <c r="L22" s="156"/>
      <c r="M22" s="154"/>
      <c r="N22" s="154"/>
      <c r="O22" s="405"/>
    </row>
    <row r="23" s="120" customFormat="1" ht="14.25" spans="1:15">
      <c r="A23" s="167" t="s">
        <v>201</v>
      </c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</row>
    <row r="24" s="120" customFormat="1" ht="14.25" spans="1:15">
      <c r="A24" s="120" t="s">
        <v>202</v>
      </c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</row>
    <row r="25" s="120" customFormat="1" ht="14.25" spans="1:14">
      <c r="A25" s="140"/>
      <c r="B25" s="140"/>
      <c r="C25" s="140"/>
      <c r="D25" s="140"/>
      <c r="E25" s="140"/>
      <c r="F25" s="140"/>
      <c r="G25" s="140"/>
      <c r="H25" s="140"/>
      <c r="I25" s="140"/>
      <c r="J25" s="167" t="s">
        <v>203</v>
      </c>
      <c r="K25" s="284"/>
      <c r="L25" s="167" t="s">
        <v>204</v>
      </c>
      <c r="M25" s="167"/>
      <c r="N25" s="167" t="s">
        <v>205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A32" sqref="A32:K32"/>
    </sheetView>
  </sheetViews>
  <sheetFormatPr defaultColWidth="10" defaultRowHeight="16.5" customHeight="1"/>
  <cols>
    <col min="1" max="1" width="10.875" style="285" customWidth="1"/>
    <col min="2" max="16384" width="10" style="285"/>
  </cols>
  <sheetData>
    <row r="1" ht="22.5" customHeight="1" spans="1:11">
      <c r="A1" s="286" t="s">
        <v>206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</row>
    <row r="2" ht="17.25" customHeight="1" spans="1:11">
      <c r="A2" s="287" t="s">
        <v>53</v>
      </c>
      <c r="B2" s="288" t="s">
        <v>54</v>
      </c>
      <c r="C2" s="288"/>
      <c r="D2" s="289" t="s">
        <v>55</v>
      </c>
      <c r="E2" s="289"/>
      <c r="F2" s="288" t="s">
        <v>56</v>
      </c>
      <c r="G2" s="288"/>
      <c r="H2" s="290" t="s">
        <v>57</v>
      </c>
      <c r="I2" s="364"/>
      <c r="J2" s="364"/>
      <c r="K2" s="365"/>
    </row>
    <row r="3" customHeight="1" spans="1:11">
      <c r="A3" s="291" t="s">
        <v>59</v>
      </c>
      <c r="B3" s="292"/>
      <c r="C3" s="293"/>
      <c r="D3" s="294" t="s">
        <v>60</v>
      </c>
      <c r="E3" s="295"/>
      <c r="F3" s="295"/>
      <c r="G3" s="296"/>
      <c r="H3" s="297" t="s">
        <v>61</v>
      </c>
      <c r="I3" s="366"/>
      <c r="J3" s="366"/>
      <c r="K3" s="367"/>
    </row>
    <row r="4" customHeight="1" spans="1:11">
      <c r="A4" s="298" t="s">
        <v>62</v>
      </c>
      <c r="B4" s="125" t="s">
        <v>63</v>
      </c>
      <c r="C4" s="126"/>
      <c r="D4" s="298" t="s">
        <v>64</v>
      </c>
      <c r="E4" s="299"/>
      <c r="F4" s="300" t="s">
        <v>65</v>
      </c>
      <c r="G4" s="301"/>
      <c r="H4" s="302" t="s">
        <v>66</v>
      </c>
      <c r="I4" s="368"/>
      <c r="J4" s="337" t="s">
        <v>67</v>
      </c>
      <c r="K4" s="369" t="s">
        <v>68</v>
      </c>
    </row>
    <row r="5" customHeight="1" spans="1:11">
      <c r="A5" s="303" t="s">
        <v>69</v>
      </c>
      <c r="B5" s="304" t="s">
        <v>70</v>
      </c>
      <c r="C5" s="305"/>
      <c r="D5" s="298" t="s">
        <v>71</v>
      </c>
      <c r="E5" s="299"/>
      <c r="F5" s="300" t="s">
        <v>72</v>
      </c>
      <c r="G5" s="301"/>
      <c r="H5" s="302" t="s">
        <v>73</v>
      </c>
      <c r="I5" s="368"/>
      <c r="J5" s="337" t="s">
        <v>67</v>
      </c>
      <c r="K5" s="369" t="s">
        <v>68</v>
      </c>
    </row>
    <row r="6" customHeight="1" spans="1:11">
      <c r="A6" s="298" t="s">
        <v>74</v>
      </c>
      <c r="B6" s="306">
        <v>3</v>
      </c>
      <c r="C6" s="307">
        <v>6</v>
      </c>
      <c r="D6" s="303" t="s">
        <v>75</v>
      </c>
      <c r="E6" s="308"/>
      <c r="F6" s="309" t="s">
        <v>76</v>
      </c>
      <c r="G6" s="310"/>
      <c r="H6" s="302" t="s">
        <v>77</v>
      </c>
      <c r="I6" s="368"/>
      <c r="J6" s="337" t="s">
        <v>67</v>
      </c>
      <c r="K6" s="369" t="s">
        <v>68</v>
      </c>
    </row>
    <row r="7" customHeight="1" spans="1:11">
      <c r="A7" s="298" t="s">
        <v>78</v>
      </c>
      <c r="B7" s="311">
        <v>5212</v>
      </c>
      <c r="C7" s="312"/>
      <c r="D7" s="303" t="s">
        <v>79</v>
      </c>
      <c r="E7" s="313"/>
      <c r="F7" s="309" t="s">
        <v>80</v>
      </c>
      <c r="G7" s="310"/>
      <c r="H7" s="302" t="s">
        <v>81</v>
      </c>
      <c r="I7" s="368"/>
      <c r="J7" s="337" t="s">
        <v>67</v>
      </c>
      <c r="K7" s="369" t="s">
        <v>68</v>
      </c>
    </row>
    <row r="8" customHeight="1" spans="1:11">
      <c r="A8" s="314" t="s">
        <v>82</v>
      </c>
      <c r="B8" s="315"/>
      <c r="C8" s="316"/>
      <c r="D8" s="317" t="s">
        <v>83</v>
      </c>
      <c r="E8" s="318"/>
      <c r="F8" s="309" t="s">
        <v>80</v>
      </c>
      <c r="G8" s="310"/>
      <c r="H8" s="319" t="s">
        <v>84</v>
      </c>
      <c r="I8" s="370"/>
      <c r="J8" s="371" t="s">
        <v>67</v>
      </c>
      <c r="K8" s="372" t="s">
        <v>68</v>
      </c>
    </row>
    <row r="9" customHeight="1" spans="1:11">
      <c r="A9" s="320" t="s">
        <v>207</v>
      </c>
      <c r="B9" s="320"/>
      <c r="C9" s="320"/>
      <c r="D9" s="320"/>
      <c r="E9" s="320"/>
      <c r="F9" s="320"/>
      <c r="G9" s="320"/>
      <c r="H9" s="320"/>
      <c r="I9" s="320"/>
      <c r="J9" s="320"/>
      <c r="K9" s="320"/>
    </row>
    <row r="10" customHeight="1" spans="1:11">
      <c r="A10" s="321" t="s">
        <v>87</v>
      </c>
      <c r="B10" s="322" t="s">
        <v>88</v>
      </c>
      <c r="C10" s="323" t="s">
        <v>89</v>
      </c>
      <c r="D10" s="324"/>
      <c r="E10" s="325" t="s">
        <v>92</v>
      </c>
      <c r="F10" s="322" t="s">
        <v>88</v>
      </c>
      <c r="G10" s="323" t="s">
        <v>89</v>
      </c>
      <c r="H10" s="322"/>
      <c r="I10" s="325" t="s">
        <v>90</v>
      </c>
      <c r="J10" s="322" t="s">
        <v>88</v>
      </c>
      <c r="K10" s="373" t="s">
        <v>89</v>
      </c>
    </row>
    <row r="11" customHeight="1" spans="1:11">
      <c r="A11" s="303" t="s">
        <v>93</v>
      </c>
      <c r="B11" s="326" t="s">
        <v>88</v>
      </c>
      <c r="C11" s="304" t="s">
        <v>89</v>
      </c>
      <c r="D11" s="313"/>
      <c r="E11" s="308" t="s">
        <v>95</v>
      </c>
      <c r="F11" s="326" t="s">
        <v>88</v>
      </c>
      <c r="G11" s="304" t="s">
        <v>89</v>
      </c>
      <c r="H11" s="326"/>
      <c r="I11" s="308" t="s">
        <v>100</v>
      </c>
      <c r="J11" s="326" t="s">
        <v>88</v>
      </c>
      <c r="K11" s="305" t="s">
        <v>89</v>
      </c>
    </row>
    <row r="12" customHeight="1" spans="1:11">
      <c r="A12" s="317" t="s">
        <v>201</v>
      </c>
      <c r="B12" s="318"/>
      <c r="C12" s="318"/>
      <c r="D12" s="318"/>
      <c r="E12" s="318"/>
      <c r="F12" s="318"/>
      <c r="G12" s="318"/>
      <c r="H12" s="318"/>
      <c r="I12" s="318"/>
      <c r="J12" s="318"/>
      <c r="K12" s="374"/>
    </row>
    <row r="13" customHeight="1" spans="1:11">
      <c r="A13" s="327" t="s">
        <v>208</v>
      </c>
      <c r="B13" s="327"/>
      <c r="C13" s="327"/>
      <c r="D13" s="327"/>
      <c r="E13" s="327"/>
      <c r="F13" s="327"/>
      <c r="G13" s="327"/>
      <c r="H13" s="327"/>
      <c r="I13" s="327"/>
      <c r="J13" s="327"/>
      <c r="K13" s="327"/>
    </row>
    <row r="14" customHeight="1" spans="1:11">
      <c r="A14" s="328" t="s">
        <v>209</v>
      </c>
      <c r="B14" s="329"/>
      <c r="C14" s="329"/>
      <c r="D14" s="329"/>
      <c r="E14" s="329"/>
      <c r="F14" s="329"/>
      <c r="G14" s="329"/>
      <c r="H14" s="329"/>
      <c r="I14" s="375"/>
      <c r="J14" s="375"/>
      <c r="K14" s="376"/>
    </row>
    <row r="15" customHeight="1" spans="1:11">
      <c r="A15" s="330"/>
      <c r="B15" s="331"/>
      <c r="C15" s="331"/>
      <c r="D15" s="332"/>
      <c r="E15" s="333"/>
      <c r="F15" s="331"/>
      <c r="G15" s="331"/>
      <c r="H15" s="332"/>
      <c r="I15" s="377"/>
      <c r="J15" s="378"/>
      <c r="K15" s="379"/>
    </row>
    <row r="16" customHeight="1" spans="1:11">
      <c r="A16" s="334"/>
      <c r="B16" s="335"/>
      <c r="C16" s="335"/>
      <c r="D16" s="335"/>
      <c r="E16" s="335"/>
      <c r="F16" s="335"/>
      <c r="G16" s="335"/>
      <c r="H16" s="335"/>
      <c r="I16" s="335"/>
      <c r="J16" s="335"/>
      <c r="K16" s="380"/>
    </row>
    <row r="17" customHeight="1" spans="1:11">
      <c r="A17" s="327" t="s">
        <v>210</v>
      </c>
      <c r="B17" s="327"/>
      <c r="C17" s="327"/>
      <c r="D17" s="327"/>
      <c r="E17" s="327"/>
      <c r="F17" s="327"/>
      <c r="G17" s="327"/>
      <c r="H17" s="327"/>
      <c r="I17" s="327"/>
      <c r="J17" s="327"/>
      <c r="K17" s="327"/>
    </row>
    <row r="18" customHeight="1" spans="1:11">
      <c r="A18" s="328" t="s">
        <v>211</v>
      </c>
      <c r="B18" s="329"/>
      <c r="C18" s="329"/>
      <c r="D18" s="329"/>
      <c r="E18" s="329"/>
      <c r="F18" s="329"/>
      <c r="G18" s="329"/>
      <c r="H18" s="329"/>
      <c r="I18" s="375"/>
      <c r="J18" s="375"/>
      <c r="K18" s="376"/>
    </row>
    <row r="19" customHeight="1" spans="1:11">
      <c r="A19" s="330"/>
      <c r="B19" s="331"/>
      <c r="C19" s="331"/>
      <c r="D19" s="332"/>
      <c r="E19" s="333"/>
      <c r="F19" s="331"/>
      <c r="G19" s="331"/>
      <c r="H19" s="332"/>
      <c r="I19" s="377"/>
      <c r="J19" s="378"/>
      <c r="K19" s="379"/>
    </row>
    <row r="20" customHeight="1" spans="1:11">
      <c r="A20" s="334"/>
      <c r="B20" s="335"/>
      <c r="C20" s="335"/>
      <c r="D20" s="335"/>
      <c r="E20" s="335"/>
      <c r="F20" s="335"/>
      <c r="G20" s="335"/>
      <c r="H20" s="335"/>
      <c r="I20" s="335"/>
      <c r="J20" s="335"/>
      <c r="K20" s="380"/>
    </row>
    <row r="21" customHeight="1" spans="1:11">
      <c r="A21" s="336" t="s">
        <v>128</v>
      </c>
      <c r="B21" s="336"/>
      <c r="C21" s="336"/>
      <c r="D21" s="336"/>
      <c r="E21" s="336"/>
      <c r="F21" s="336"/>
      <c r="G21" s="336"/>
      <c r="H21" s="336"/>
      <c r="I21" s="336"/>
      <c r="J21" s="336"/>
      <c r="K21" s="336"/>
    </row>
    <row r="22" customHeight="1" spans="1:11">
      <c r="A22" s="176" t="s">
        <v>129</v>
      </c>
      <c r="B22" s="211"/>
      <c r="C22" s="211"/>
      <c r="D22" s="211"/>
      <c r="E22" s="211"/>
      <c r="F22" s="211"/>
      <c r="G22" s="211"/>
      <c r="H22" s="211"/>
      <c r="I22" s="211"/>
      <c r="J22" s="211"/>
      <c r="K22" s="243"/>
    </row>
    <row r="23" customHeight="1" spans="1:11">
      <c r="A23" s="186" t="s">
        <v>130</v>
      </c>
      <c r="B23" s="188"/>
      <c r="C23" s="304" t="s">
        <v>67</v>
      </c>
      <c r="D23" s="304" t="s">
        <v>68</v>
      </c>
      <c r="E23" s="185"/>
      <c r="F23" s="185"/>
      <c r="G23" s="185"/>
      <c r="H23" s="185"/>
      <c r="I23" s="185"/>
      <c r="J23" s="185"/>
      <c r="K23" s="237"/>
    </row>
    <row r="24" customHeight="1" spans="1:11">
      <c r="A24" s="302" t="s">
        <v>212</v>
      </c>
      <c r="B24" s="337"/>
      <c r="C24" s="337"/>
      <c r="D24" s="337"/>
      <c r="E24" s="337"/>
      <c r="F24" s="337"/>
      <c r="G24" s="337"/>
      <c r="H24" s="337"/>
      <c r="I24" s="337"/>
      <c r="J24" s="337"/>
      <c r="K24" s="369"/>
    </row>
    <row r="25" customHeight="1" spans="1:11">
      <c r="A25" s="338"/>
      <c r="B25" s="339"/>
      <c r="C25" s="339"/>
      <c r="D25" s="339"/>
      <c r="E25" s="339"/>
      <c r="F25" s="339"/>
      <c r="G25" s="339"/>
      <c r="H25" s="339"/>
      <c r="I25" s="339"/>
      <c r="J25" s="339"/>
      <c r="K25" s="381"/>
    </row>
    <row r="26" customHeight="1" spans="1:11">
      <c r="A26" s="320" t="s">
        <v>137</v>
      </c>
      <c r="B26" s="320"/>
      <c r="C26" s="320"/>
      <c r="D26" s="320"/>
      <c r="E26" s="320"/>
      <c r="F26" s="320"/>
      <c r="G26" s="320"/>
      <c r="H26" s="320"/>
      <c r="I26" s="320"/>
      <c r="J26" s="320"/>
      <c r="K26" s="320"/>
    </row>
    <row r="27" customHeight="1" spans="1:11">
      <c r="A27" s="291" t="s">
        <v>138</v>
      </c>
      <c r="B27" s="323" t="s">
        <v>98</v>
      </c>
      <c r="C27" s="323" t="s">
        <v>99</v>
      </c>
      <c r="D27" s="323" t="s">
        <v>91</v>
      </c>
      <c r="E27" s="292" t="s">
        <v>139</v>
      </c>
      <c r="F27" s="323" t="s">
        <v>98</v>
      </c>
      <c r="G27" s="323" t="s">
        <v>99</v>
      </c>
      <c r="H27" s="323" t="s">
        <v>91</v>
      </c>
      <c r="I27" s="292" t="s">
        <v>140</v>
      </c>
      <c r="J27" s="323" t="s">
        <v>98</v>
      </c>
      <c r="K27" s="373" t="s">
        <v>99</v>
      </c>
    </row>
    <row r="28" customHeight="1" spans="1:11">
      <c r="A28" s="340" t="s">
        <v>90</v>
      </c>
      <c r="B28" s="304" t="s">
        <v>98</v>
      </c>
      <c r="C28" s="304" t="s">
        <v>99</v>
      </c>
      <c r="D28" s="304" t="s">
        <v>91</v>
      </c>
      <c r="E28" s="341" t="s">
        <v>97</v>
      </c>
      <c r="F28" s="304" t="s">
        <v>98</v>
      </c>
      <c r="G28" s="304" t="s">
        <v>99</v>
      </c>
      <c r="H28" s="304" t="s">
        <v>91</v>
      </c>
      <c r="I28" s="341" t="s">
        <v>108</v>
      </c>
      <c r="J28" s="304" t="s">
        <v>98</v>
      </c>
      <c r="K28" s="305" t="s">
        <v>99</v>
      </c>
    </row>
    <row r="29" customHeight="1" spans="1:11">
      <c r="A29" s="298" t="s">
        <v>101</v>
      </c>
      <c r="B29" s="342"/>
      <c r="C29" s="342"/>
      <c r="D29" s="342"/>
      <c r="E29" s="342"/>
      <c r="F29" s="342"/>
      <c r="G29" s="342"/>
      <c r="H29" s="342"/>
      <c r="I29" s="342"/>
      <c r="J29" s="342"/>
      <c r="K29" s="382"/>
    </row>
    <row r="30" customHeight="1" spans="1:11">
      <c r="A30" s="343"/>
      <c r="B30" s="344"/>
      <c r="C30" s="344"/>
      <c r="D30" s="344"/>
      <c r="E30" s="344"/>
      <c r="F30" s="344"/>
      <c r="G30" s="344"/>
      <c r="H30" s="344"/>
      <c r="I30" s="344"/>
      <c r="J30" s="344"/>
      <c r="K30" s="383"/>
    </row>
    <row r="31" customHeight="1" spans="1:11">
      <c r="A31" s="345" t="s">
        <v>213</v>
      </c>
      <c r="B31" s="345"/>
      <c r="C31" s="345"/>
      <c r="D31" s="345"/>
      <c r="E31" s="345"/>
      <c r="F31" s="345"/>
      <c r="G31" s="345"/>
      <c r="H31" s="345"/>
      <c r="I31" s="345"/>
      <c r="J31" s="345"/>
      <c r="K31" s="345"/>
    </row>
    <row r="32" ht="17.25" customHeight="1" spans="1:11">
      <c r="A32" s="346" t="s">
        <v>214</v>
      </c>
      <c r="B32" s="347"/>
      <c r="C32" s="347"/>
      <c r="D32" s="347"/>
      <c r="E32" s="347"/>
      <c r="F32" s="347"/>
      <c r="G32" s="347"/>
      <c r="H32" s="347"/>
      <c r="I32" s="347"/>
      <c r="J32" s="347"/>
      <c r="K32" s="384"/>
    </row>
    <row r="33" ht="17.25" customHeight="1" spans="1:11">
      <c r="A33" s="285" t="s">
        <v>215</v>
      </c>
      <c r="K33" s="385"/>
    </row>
    <row r="34" ht="17.25" customHeight="1" spans="1:11">
      <c r="A34" s="348"/>
      <c r="B34" s="349"/>
      <c r="C34" s="349"/>
      <c r="D34" s="349"/>
      <c r="E34" s="349"/>
      <c r="F34" s="349"/>
      <c r="G34" s="349"/>
      <c r="H34" s="349"/>
      <c r="I34" s="349"/>
      <c r="J34" s="349"/>
      <c r="K34" s="386"/>
    </row>
    <row r="35" ht="17.25" customHeight="1" spans="1:11">
      <c r="A35" s="348"/>
      <c r="B35" s="349"/>
      <c r="C35" s="349"/>
      <c r="D35" s="349"/>
      <c r="E35" s="349"/>
      <c r="F35" s="349"/>
      <c r="G35" s="349"/>
      <c r="H35" s="349"/>
      <c r="I35" s="349"/>
      <c r="J35" s="349"/>
      <c r="K35" s="386"/>
    </row>
    <row r="36" ht="17.25" customHeight="1" spans="1:11">
      <c r="A36" s="348"/>
      <c r="B36" s="349"/>
      <c r="C36" s="349"/>
      <c r="D36" s="349"/>
      <c r="E36" s="349"/>
      <c r="F36" s="349"/>
      <c r="G36" s="349"/>
      <c r="H36" s="349"/>
      <c r="I36" s="349"/>
      <c r="J36" s="349"/>
      <c r="K36" s="386"/>
    </row>
    <row r="37" ht="17.25" customHeight="1" spans="1:11">
      <c r="A37" s="348"/>
      <c r="B37" s="349"/>
      <c r="C37" s="349"/>
      <c r="D37" s="349"/>
      <c r="E37" s="349"/>
      <c r="F37" s="349"/>
      <c r="G37" s="349"/>
      <c r="H37" s="349"/>
      <c r="I37" s="349"/>
      <c r="J37" s="349"/>
      <c r="K37" s="386"/>
    </row>
    <row r="38" ht="17.25" customHeight="1" spans="1:11">
      <c r="A38" s="348"/>
      <c r="B38" s="349"/>
      <c r="C38" s="349"/>
      <c r="D38" s="349"/>
      <c r="E38" s="349"/>
      <c r="F38" s="349"/>
      <c r="G38" s="349"/>
      <c r="H38" s="349"/>
      <c r="I38" s="349"/>
      <c r="J38" s="349"/>
      <c r="K38" s="386"/>
    </row>
    <row r="39" ht="17.25" customHeight="1" spans="1:11">
      <c r="A39" s="348"/>
      <c r="B39" s="349"/>
      <c r="C39" s="349"/>
      <c r="D39" s="349"/>
      <c r="E39" s="349"/>
      <c r="F39" s="349"/>
      <c r="G39" s="349"/>
      <c r="H39" s="349"/>
      <c r="I39" s="349"/>
      <c r="J39" s="349"/>
      <c r="K39" s="386"/>
    </row>
    <row r="40" ht="17.25" customHeight="1" spans="1:11">
      <c r="A40" s="348"/>
      <c r="B40" s="349"/>
      <c r="C40" s="349"/>
      <c r="D40" s="349"/>
      <c r="E40" s="349"/>
      <c r="F40" s="349"/>
      <c r="G40" s="349"/>
      <c r="H40" s="349"/>
      <c r="I40" s="349"/>
      <c r="J40" s="349"/>
      <c r="K40" s="386"/>
    </row>
    <row r="41" ht="17.25" customHeight="1" spans="1:11">
      <c r="A41" s="348"/>
      <c r="B41" s="349"/>
      <c r="C41" s="349"/>
      <c r="D41" s="349"/>
      <c r="E41" s="349"/>
      <c r="F41" s="349"/>
      <c r="G41" s="349"/>
      <c r="H41" s="349"/>
      <c r="I41" s="349"/>
      <c r="J41" s="349"/>
      <c r="K41" s="386"/>
    </row>
    <row r="42" ht="17.25" customHeight="1" spans="1:11">
      <c r="A42" s="348"/>
      <c r="B42" s="349"/>
      <c r="C42" s="349"/>
      <c r="D42" s="349"/>
      <c r="E42" s="349"/>
      <c r="F42" s="349"/>
      <c r="G42" s="349"/>
      <c r="H42" s="349"/>
      <c r="I42" s="349"/>
      <c r="J42" s="349"/>
      <c r="K42" s="386"/>
    </row>
    <row r="43" ht="17.25" customHeight="1" spans="1:11">
      <c r="A43" s="343" t="s">
        <v>136</v>
      </c>
      <c r="B43" s="344"/>
      <c r="C43" s="344"/>
      <c r="D43" s="344"/>
      <c r="E43" s="344"/>
      <c r="F43" s="344"/>
      <c r="G43" s="344"/>
      <c r="H43" s="344"/>
      <c r="I43" s="344"/>
      <c r="J43" s="344"/>
      <c r="K43" s="383"/>
    </row>
    <row r="44" customHeight="1" spans="1:11">
      <c r="A44" s="345" t="s">
        <v>216</v>
      </c>
      <c r="B44" s="345"/>
      <c r="C44" s="345"/>
      <c r="D44" s="345"/>
      <c r="E44" s="345"/>
      <c r="F44" s="345"/>
      <c r="G44" s="345"/>
      <c r="H44" s="345"/>
      <c r="I44" s="345"/>
      <c r="J44" s="345"/>
      <c r="K44" s="387"/>
    </row>
    <row r="45" ht="18" customHeight="1" spans="1:11">
      <c r="A45" s="350" t="s">
        <v>201</v>
      </c>
      <c r="B45" s="351"/>
      <c r="C45" s="351"/>
      <c r="D45" s="351"/>
      <c r="E45" s="351"/>
      <c r="F45" s="351"/>
      <c r="G45" s="351"/>
      <c r="H45" s="351"/>
      <c r="I45" s="351"/>
      <c r="J45" s="351"/>
      <c r="K45" s="388"/>
    </row>
    <row r="46" ht="18" customHeight="1" spans="1:11">
      <c r="A46" s="350"/>
      <c r="B46" s="351"/>
      <c r="C46" s="351"/>
      <c r="D46" s="351"/>
      <c r="E46" s="351"/>
      <c r="F46" s="351"/>
      <c r="G46" s="351"/>
      <c r="H46" s="351"/>
      <c r="I46" s="351"/>
      <c r="J46" s="351"/>
      <c r="K46" s="388"/>
    </row>
    <row r="47" ht="18" customHeight="1" spans="1:11">
      <c r="A47" s="338"/>
      <c r="B47" s="339"/>
      <c r="C47" s="339"/>
      <c r="D47" s="339"/>
      <c r="E47" s="339"/>
      <c r="F47" s="339"/>
      <c r="G47" s="339"/>
      <c r="H47" s="339"/>
      <c r="I47" s="339"/>
      <c r="J47" s="339"/>
      <c r="K47" s="381"/>
    </row>
    <row r="48" ht="21" customHeight="1" spans="1:11">
      <c r="A48" s="352" t="s">
        <v>142</v>
      </c>
      <c r="B48" s="353" t="s">
        <v>143</v>
      </c>
      <c r="C48" s="353"/>
      <c r="D48" s="354" t="s">
        <v>144</v>
      </c>
      <c r="E48" s="355" t="s">
        <v>217</v>
      </c>
      <c r="F48" s="354" t="s">
        <v>146</v>
      </c>
      <c r="G48" s="356" t="s">
        <v>218</v>
      </c>
      <c r="H48" s="357" t="s">
        <v>147</v>
      </c>
      <c r="I48" s="357"/>
      <c r="J48" s="353" t="s">
        <v>148</v>
      </c>
      <c r="K48" s="389"/>
    </row>
    <row r="49" customHeight="1" spans="1:11">
      <c r="A49" s="358" t="s">
        <v>149</v>
      </c>
      <c r="B49" s="359"/>
      <c r="C49" s="359"/>
      <c r="D49" s="359"/>
      <c r="E49" s="359"/>
      <c r="F49" s="359"/>
      <c r="G49" s="359"/>
      <c r="H49" s="359"/>
      <c r="I49" s="359"/>
      <c r="J49" s="359"/>
      <c r="K49" s="390"/>
    </row>
    <row r="50" customHeight="1" spans="1:11">
      <c r="A50" s="360"/>
      <c r="B50" s="361"/>
      <c r="C50" s="361"/>
      <c r="D50" s="361"/>
      <c r="E50" s="361"/>
      <c r="F50" s="361"/>
      <c r="G50" s="361"/>
      <c r="H50" s="361"/>
      <c r="I50" s="361"/>
      <c r="J50" s="361"/>
      <c r="K50" s="391"/>
    </row>
    <row r="51" customHeight="1" spans="1:11">
      <c r="A51" s="362"/>
      <c r="B51" s="363"/>
      <c r="C51" s="363"/>
      <c r="D51" s="363"/>
      <c r="E51" s="363"/>
      <c r="F51" s="363"/>
      <c r="G51" s="363"/>
      <c r="H51" s="363"/>
      <c r="I51" s="363"/>
      <c r="J51" s="363"/>
      <c r="K51" s="392"/>
    </row>
    <row r="52" ht="21" customHeight="1" spans="1:11">
      <c r="A52" s="352" t="s">
        <v>142</v>
      </c>
      <c r="B52" s="353" t="s">
        <v>143</v>
      </c>
      <c r="C52" s="353"/>
      <c r="D52" s="354" t="s">
        <v>144</v>
      </c>
      <c r="E52" s="354"/>
      <c r="F52" s="354" t="s">
        <v>146</v>
      </c>
      <c r="G52" s="354"/>
      <c r="H52" s="357" t="s">
        <v>147</v>
      </c>
      <c r="I52" s="357"/>
      <c r="J52" s="393"/>
      <c r="K52" s="394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8"/>
  <sheetViews>
    <sheetView workbookViewId="0">
      <selection activeCell="B2" sqref="B2:C2"/>
    </sheetView>
  </sheetViews>
  <sheetFormatPr defaultColWidth="9" defaultRowHeight="26" customHeight="1"/>
  <cols>
    <col min="1" max="1" width="17.875" style="120" customWidth="1"/>
    <col min="2" max="8" width="9.33333333333333" style="120" customWidth="1"/>
    <col min="9" max="9" width="1.33333333333333" style="120" customWidth="1"/>
    <col min="10" max="10" width="10.9" style="120" customWidth="1"/>
    <col min="11" max="11" width="11" style="120" customWidth="1"/>
    <col min="12" max="12" width="11.6" style="120" customWidth="1"/>
    <col min="13" max="13" width="11.7" style="120" customWidth="1"/>
    <col min="14" max="14" width="11.8" style="120" customWidth="1"/>
    <col min="15" max="15" width="13.4" style="120" customWidth="1"/>
    <col min="16" max="16" width="9.625" style="120" customWidth="1"/>
    <col min="17" max="16384" width="9" style="120"/>
  </cols>
  <sheetData>
    <row r="1" s="120" customFormat="1" ht="16" customHeight="1" spans="1:16">
      <c r="A1" s="264" t="s">
        <v>151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</row>
    <row r="2" s="120" customFormat="1" ht="16" customHeight="1" spans="1:16">
      <c r="A2" s="124" t="s">
        <v>62</v>
      </c>
      <c r="B2" s="125" t="s">
        <v>63</v>
      </c>
      <c r="C2" s="126"/>
      <c r="D2" s="127" t="s">
        <v>69</v>
      </c>
      <c r="E2" s="128" t="s">
        <v>70</v>
      </c>
      <c r="F2" s="128"/>
      <c r="G2" s="128"/>
      <c r="H2" s="128"/>
      <c r="I2" s="275"/>
      <c r="J2" s="276" t="s">
        <v>57</v>
      </c>
      <c r="K2" s="128" t="s">
        <v>58</v>
      </c>
      <c r="L2" s="128"/>
      <c r="M2" s="128"/>
      <c r="N2" s="128"/>
      <c r="O2" s="128"/>
      <c r="P2" s="277"/>
    </row>
    <row r="3" s="120" customFormat="1" ht="16" customHeight="1" spans="1:16">
      <c r="A3" s="129" t="s">
        <v>152</v>
      </c>
      <c r="B3" s="130" t="s">
        <v>153</v>
      </c>
      <c r="C3" s="130"/>
      <c r="D3" s="130"/>
      <c r="E3" s="130"/>
      <c r="F3" s="130"/>
      <c r="G3" s="130"/>
      <c r="H3" s="130"/>
      <c r="I3" s="278"/>
      <c r="J3" s="147" t="s">
        <v>154</v>
      </c>
      <c r="K3" s="147"/>
      <c r="L3" s="147"/>
      <c r="M3" s="147"/>
      <c r="N3" s="147"/>
      <c r="O3" s="147"/>
      <c r="P3" s="279"/>
    </row>
    <row r="4" s="120" customFormat="1" ht="16" customHeight="1" spans="1:16">
      <c r="A4" s="129"/>
      <c r="B4" s="131" t="s">
        <v>115</v>
      </c>
      <c r="C4" s="132" t="s">
        <v>116</v>
      </c>
      <c r="D4" s="133" t="s">
        <v>117</v>
      </c>
      <c r="E4" s="132" t="s">
        <v>118</v>
      </c>
      <c r="F4" s="132" t="s">
        <v>119</v>
      </c>
      <c r="G4" s="132" t="s">
        <v>120</v>
      </c>
      <c r="H4" s="132" t="s">
        <v>121</v>
      </c>
      <c r="I4" s="278"/>
      <c r="J4" s="150" t="s">
        <v>123</v>
      </c>
      <c r="K4" s="150" t="s">
        <v>124</v>
      </c>
      <c r="L4" s="150" t="s">
        <v>125</v>
      </c>
      <c r="M4" s="150" t="s">
        <v>123</v>
      </c>
      <c r="N4" s="150" t="s">
        <v>124</v>
      </c>
      <c r="O4" s="150" t="s">
        <v>125</v>
      </c>
      <c r="P4" s="150"/>
    </row>
    <row r="5" s="120" customFormat="1" ht="16" customHeight="1" spans="1:16">
      <c r="A5" s="129"/>
      <c r="B5" s="131" t="s">
        <v>155</v>
      </c>
      <c r="C5" s="132" t="s">
        <v>156</v>
      </c>
      <c r="D5" s="133" t="s">
        <v>157</v>
      </c>
      <c r="E5" s="132" t="s">
        <v>158</v>
      </c>
      <c r="F5" s="132" t="s">
        <v>159</v>
      </c>
      <c r="G5" s="132" t="s">
        <v>160</v>
      </c>
      <c r="H5" s="132" t="s">
        <v>161</v>
      </c>
      <c r="I5" s="278"/>
      <c r="J5" s="280" t="s">
        <v>219</v>
      </c>
      <c r="K5" s="263" t="s">
        <v>220</v>
      </c>
      <c r="L5" s="263" t="s">
        <v>221</v>
      </c>
      <c r="M5" s="263" t="s">
        <v>222</v>
      </c>
      <c r="N5" s="263" t="s">
        <v>223</v>
      </c>
      <c r="O5" s="263" t="s">
        <v>224</v>
      </c>
      <c r="P5" s="281"/>
    </row>
    <row r="6" s="120" customFormat="1" ht="16" customHeight="1" spans="1:16">
      <c r="A6" s="132" t="s">
        <v>163</v>
      </c>
      <c r="B6" s="134">
        <f>C6-2.1</f>
        <v>97.8</v>
      </c>
      <c r="C6" s="134">
        <f>D6-2.1</f>
        <v>99.9</v>
      </c>
      <c r="D6" s="135">
        <v>102</v>
      </c>
      <c r="E6" s="134">
        <f t="shared" ref="E6:H6" si="0">D6+2.1</f>
        <v>104.1</v>
      </c>
      <c r="F6" s="134">
        <f t="shared" si="0"/>
        <v>106.2</v>
      </c>
      <c r="G6" s="134">
        <f t="shared" si="0"/>
        <v>108.3</v>
      </c>
      <c r="H6" s="134">
        <f t="shared" si="0"/>
        <v>110.4</v>
      </c>
      <c r="I6" s="278"/>
      <c r="J6" s="156" t="s">
        <v>225</v>
      </c>
      <c r="K6" s="156" t="s">
        <v>226</v>
      </c>
      <c r="L6" s="156" t="s">
        <v>227</v>
      </c>
      <c r="M6" s="156" t="s">
        <v>228</v>
      </c>
      <c r="N6" s="156" t="s">
        <v>229</v>
      </c>
      <c r="O6" s="156" t="s">
        <v>230</v>
      </c>
      <c r="P6" s="156"/>
    </row>
    <row r="7" s="120" customFormat="1" ht="16" customHeight="1" spans="1:16">
      <c r="A7" s="132" t="s">
        <v>166</v>
      </c>
      <c r="B7" s="134">
        <f>C7-1.5</f>
        <v>70.5</v>
      </c>
      <c r="C7" s="134">
        <f>D7-1.5</f>
        <v>72</v>
      </c>
      <c r="D7" s="135">
        <v>73.5</v>
      </c>
      <c r="E7" s="134">
        <f t="shared" ref="E7:H7" si="1">D7+1.5</f>
        <v>75</v>
      </c>
      <c r="F7" s="134">
        <f t="shared" si="1"/>
        <v>76.5</v>
      </c>
      <c r="G7" s="134">
        <f t="shared" si="1"/>
        <v>78</v>
      </c>
      <c r="H7" s="134">
        <f t="shared" si="1"/>
        <v>79.5</v>
      </c>
      <c r="I7" s="278"/>
      <c r="J7" s="156" t="s">
        <v>231</v>
      </c>
      <c r="K7" s="156" t="s">
        <v>232</v>
      </c>
      <c r="L7" s="156" t="s">
        <v>233</v>
      </c>
      <c r="M7" s="156" t="s">
        <v>227</v>
      </c>
      <c r="N7" s="156" t="s">
        <v>234</v>
      </c>
      <c r="O7" s="156" t="s">
        <v>235</v>
      </c>
      <c r="P7" s="156"/>
    </row>
    <row r="8" s="120" customFormat="1" ht="16" customHeight="1" spans="1:16">
      <c r="A8" s="132" t="s">
        <v>169</v>
      </c>
      <c r="B8" s="134">
        <f>C8-4</f>
        <v>77</v>
      </c>
      <c r="C8" s="134">
        <f>D8-4</f>
        <v>81</v>
      </c>
      <c r="D8" s="135" t="s">
        <v>170</v>
      </c>
      <c r="E8" s="134">
        <f t="shared" ref="E8:E10" si="2">D8+4</f>
        <v>89</v>
      </c>
      <c r="F8" s="134">
        <f>E8+5</f>
        <v>94</v>
      </c>
      <c r="G8" s="134">
        <f>F8+6</f>
        <v>100</v>
      </c>
      <c r="H8" s="134">
        <f>G8+6</f>
        <v>106</v>
      </c>
      <c r="I8" s="278"/>
      <c r="J8" s="156" t="s">
        <v>231</v>
      </c>
      <c r="K8" s="156" t="s">
        <v>236</v>
      </c>
      <c r="L8" s="156" t="s">
        <v>185</v>
      </c>
      <c r="M8" s="156" t="s">
        <v>227</v>
      </c>
      <c r="N8" s="156" t="s">
        <v>171</v>
      </c>
      <c r="O8" s="156" t="s">
        <v>165</v>
      </c>
      <c r="P8" s="156"/>
    </row>
    <row r="9" s="120" customFormat="1" ht="16" customHeight="1" spans="1:16">
      <c r="A9" s="132" t="s">
        <v>172</v>
      </c>
      <c r="B9" s="134">
        <f>C9-4</f>
        <v>90</v>
      </c>
      <c r="C9" s="134">
        <f>D9-4</f>
        <v>94</v>
      </c>
      <c r="D9" s="135" t="s">
        <v>173</v>
      </c>
      <c r="E9" s="134">
        <f t="shared" si="2"/>
        <v>102</v>
      </c>
      <c r="F9" s="134">
        <f>E9+5</f>
        <v>107</v>
      </c>
      <c r="G9" s="134">
        <f>F9+6</f>
        <v>113</v>
      </c>
      <c r="H9" s="134">
        <f>G9+6</f>
        <v>119</v>
      </c>
      <c r="I9" s="278"/>
      <c r="J9" s="156" t="s">
        <v>181</v>
      </c>
      <c r="K9" s="156" t="s">
        <v>237</v>
      </c>
      <c r="L9" s="156" t="s">
        <v>164</v>
      </c>
      <c r="M9" s="156" t="s">
        <v>165</v>
      </c>
      <c r="N9" s="156" t="s">
        <v>164</v>
      </c>
      <c r="O9" s="156" t="s">
        <v>232</v>
      </c>
      <c r="P9" s="156"/>
    </row>
    <row r="10" s="120" customFormat="1" ht="16" customHeight="1" spans="1:16">
      <c r="A10" s="132" t="s">
        <v>176</v>
      </c>
      <c r="B10" s="134">
        <f>C10-3.6</f>
        <v>100.8</v>
      </c>
      <c r="C10" s="134">
        <f>D10-3.6</f>
        <v>104.4</v>
      </c>
      <c r="D10" s="135" t="s">
        <v>177</v>
      </c>
      <c r="E10" s="134">
        <f t="shared" si="2"/>
        <v>112</v>
      </c>
      <c r="F10" s="134">
        <f t="shared" ref="F10:H10" si="3">E10+4</f>
        <v>116</v>
      </c>
      <c r="G10" s="134">
        <f t="shared" si="3"/>
        <v>120</v>
      </c>
      <c r="H10" s="134">
        <f t="shared" si="3"/>
        <v>124</v>
      </c>
      <c r="I10" s="278"/>
      <c r="J10" s="156" t="s">
        <v>238</v>
      </c>
      <c r="K10" s="156" t="s">
        <v>179</v>
      </c>
      <c r="L10" s="156" t="s">
        <v>181</v>
      </c>
      <c r="M10" s="156" t="s">
        <v>239</v>
      </c>
      <c r="N10" s="156" t="s">
        <v>240</v>
      </c>
      <c r="O10" s="156" t="s">
        <v>241</v>
      </c>
      <c r="P10" s="156"/>
    </row>
    <row r="11" s="120" customFormat="1" ht="16" customHeight="1" spans="1:16">
      <c r="A11" s="136" t="s">
        <v>180</v>
      </c>
      <c r="B11" s="134">
        <f>C11-2.3/2</f>
        <v>31.2</v>
      </c>
      <c r="C11" s="134">
        <f>D11-2.3/2</f>
        <v>32.35</v>
      </c>
      <c r="D11" s="135">
        <v>33.5</v>
      </c>
      <c r="E11" s="134">
        <f t="shared" ref="E11:H11" si="4">D11+2.6/2</f>
        <v>34.8</v>
      </c>
      <c r="F11" s="134">
        <f t="shared" si="4"/>
        <v>36.1</v>
      </c>
      <c r="G11" s="134">
        <f t="shared" si="4"/>
        <v>37.4</v>
      </c>
      <c r="H11" s="134">
        <f t="shared" si="4"/>
        <v>38.7</v>
      </c>
      <c r="I11" s="278"/>
      <c r="J11" s="156" t="s">
        <v>242</v>
      </c>
      <c r="K11" s="156" t="s">
        <v>243</v>
      </c>
      <c r="L11" s="156" t="s">
        <v>171</v>
      </c>
      <c r="M11" s="156" t="s">
        <v>244</v>
      </c>
      <c r="N11" s="156" t="s">
        <v>245</v>
      </c>
      <c r="O11" s="156" t="s">
        <v>171</v>
      </c>
      <c r="P11" s="156"/>
    </row>
    <row r="12" s="120" customFormat="1" ht="16" customHeight="1" spans="1:16">
      <c r="A12" s="136" t="s">
        <v>184</v>
      </c>
      <c r="B12" s="134">
        <f>C12-0.7</f>
        <v>22.1</v>
      </c>
      <c r="C12" s="134">
        <f>D12-0.7</f>
        <v>22.8</v>
      </c>
      <c r="D12" s="135">
        <v>23.5</v>
      </c>
      <c r="E12" s="134">
        <f>D12+0.7</f>
        <v>24.2</v>
      </c>
      <c r="F12" s="134">
        <f>E12+0.7</f>
        <v>24.9</v>
      </c>
      <c r="G12" s="134">
        <f>F12+0.9</f>
        <v>25.8</v>
      </c>
      <c r="H12" s="134">
        <f>G12+0.9</f>
        <v>26.7</v>
      </c>
      <c r="I12" s="278"/>
      <c r="J12" s="156" t="s">
        <v>185</v>
      </c>
      <c r="K12" s="156" t="s">
        <v>186</v>
      </c>
      <c r="L12" s="156" t="s">
        <v>187</v>
      </c>
      <c r="M12" s="156" t="s">
        <v>246</v>
      </c>
      <c r="N12" s="156" t="s">
        <v>247</v>
      </c>
      <c r="O12" s="156" t="s">
        <v>248</v>
      </c>
      <c r="P12" s="156"/>
    </row>
    <row r="13" s="120" customFormat="1" ht="16" customHeight="1" spans="1:16">
      <c r="A13" s="132" t="s">
        <v>188</v>
      </c>
      <c r="B13" s="134">
        <f>C13-0.5</f>
        <v>13.5</v>
      </c>
      <c r="C13" s="134">
        <f>D13-0.5</f>
        <v>14</v>
      </c>
      <c r="D13" s="135">
        <v>14.5</v>
      </c>
      <c r="E13" s="134">
        <f>D13+0.5</f>
        <v>15</v>
      </c>
      <c r="F13" s="134">
        <f>E13+0.5</f>
        <v>15.5</v>
      </c>
      <c r="G13" s="134">
        <f>F13+0.7</f>
        <v>16.2</v>
      </c>
      <c r="H13" s="134">
        <f t="shared" ref="H13:H15" si="5">G13+0.7</f>
        <v>16.9</v>
      </c>
      <c r="I13" s="278"/>
      <c r="J13" s="156" t="s">
        <v>233</v>
      </c>
      <c r="K13" s="156" t="s">
        <v>232</v>
      </c>
      <c r="L13" s="156" t="s">
        <v>189</v>
      </c>
      <c r="M13" s="156" t="s">
        <v>185</v>
      </c>
      <c r="N13" s="156" t="s">
        <v>249</v>
      </c>
      <c r="O13" s="156" t="s">
        <v>244</v>
      </c>
      <c r="P13" s="156"/>
    </row>
    <row r="14" s="120" customFormat="1" ht="16" customHeight="1" spans="1:16">
      <c r="A14" s="132" t="s">
        <v>190</v>
      </c>
      <c r="B14" s="134">
        <f>C14-0.5</f>
        <v>17.5</v>
      </c>
      <c r="C14" s="134">
        <f>D14-0.5</f>
        <v>18</v>
      </c>
      <c r="D14" s="135">
        <v>18.5</v>
      </c>
      <c r="E14" s="134">
        <f>D14+0.5</f>
        <v>19</v>
      </c>
      <c r="F14" s="134">
        <f>E14+0.5</f>
        <v>19.5</v>
      </c>
      <c r="G14" s="134">
        <f>F14+0.7</f>
        <v>20.2</v>
      </c>
      <c r="H14" s="134">
        <f t="shared" si="5"/>
        <v>20.9</v>
      </c>
      <c r="I14" s="278"/>
      <c r="J14" s="156" t="s">
        <v>191</v>
      </c>
      <c r="K14" s="156" t="s">
        <v>165</v>
      </c>
      <c r="L14" s="156" t="s">
        <v>165</v>
      </c>
      <c r="M14" s="156" t="s">
        <v>171</v>
      </c>
      <c r="N14" s="156" t="s">
        <v>171</v>
      </c>
      <c r="O14" s="156" t="s">
        <v>165</v>
      </c>
      <c r="P14" s="156"/>
    </row>
    <row r="15" s="120" customFormat="1" ht="16" customHeight="1" spans="1:16">
      <c r="A15" s="132" t="s">
        <v>192</v>
      </c>
      <c r="B15" s="134">
        <f>C15-0.7</f>
        <v>27.7</v>
      </c>
      <c r="C15" s="134">
        <f>D15-0.6</f>
        <v>28.4</v>
      </c>
      <c r="D15" s="135">
        <v>29</v>
      </c>
      <c r="E15" s="134">
        <f>D15+0.6</f>
        <v>29.6</v>
      </c>
      <c r="F15" s="134">
        <f>E15+0.7</f>
        <v>30.3</v>
      </c>
      <c r="G15" s="134">
        <f>F15+0.6</f>
        <v>30.9</v>
      </c>
      <c r="H15" s="134">
        <f t="shared" si="5"/>
        <v>31.6</v>
      </c>
      <c r="I15" s="278"/>
      <c r="J15" s="156" t="s">
        <v>185</v>
      </c>
      <c r="K15" s="156" t="s">
        <v>185</v>
      </c>
      <c r="L15" s="156" t="s">
        <v>189</v>
      </c>
      <c r="M15" s="156" t="s">
        <v>185</v>
      </c>
      <c r="N15" s="156" t="s">
        <v>185</v>
      </c>
      <c r="O15" s="156" t="s">
        <v>244</v>
      </c>
      <c r="P15" s="156"/>
    </row>
    <row r="16" s="120" customFormat="1" ht="16" customHeight="1" spans="1:16">
      <c r="A16" s="132" t="s">
        <v>193</v>
      </c>
      <c r="B16" s="134">
        <f>C16-0.9</f>
        <v>40.7</v>
      </c>
      <c r="C16" s="134">
        <f>D16-0.9</f>
        <v>41.6</v>
      </c>
      <c r="D16" s="135">
        <v>42.5</v>
      </c>
      <c r="E16" s="134">
        <f t="shared" ref="E16:H16" si="6">D16+1.1</f>
        <v>43.6</v>
      </c>
      <c r="F16" s="134">
        <f t="shared" si="6"/>
        <v>44.7</v>
      </c>
      <c r="G16" s="134">
        <f t="shared" si="6"/>
        <v>45.8</v>
      </c>
      <c r="H16" s="134">
        <f t="shared" si="6"/>
        <v>46.9</v>
      </c>
      <c r="I16" s="278"/>
      <c r="J16" s="156" t="s">
        <v>185</v>
      </c>
      <c r="K16" s="156" t="s">
        <v>185</v>
      </c>
      <c r="L16" s="156" t="s">
        <v>185</v>
      </c>
      <c r="M16" s="156" t="s">
        <v>185</v>
      </c>
      <c r="N16" s="156" t="s">
        <v>185</v>
      </c>
      <c r="O16" s="156" t="s">
        <v>185</v>
      </c>
      <c r="P16" s="156"/>
    </row>
    <row r="17" s="120" customFormat="1" ht="16" customHeight="1" spans="1:16">
      <c r="A17" s="132" t="s">
        <v>194</v>
      </c>
      <c r="B17" s="134">
        <f>D17-0.5</f>
        <v>14.5</v>
      </c>
      <c r="C17" s="134">
        <f t="shared" ref="C17:H17" si="7">B17</f>
        <v>14.5</v>
      </c>
      <c r="D17" s="135">
        <v>15</v>
      </c>
      <c r="E17" s="134">
        <f t="shared" si="7"/>
        <v>15</v>
      </c>
      <c r="F17" s="134">
        <f>D17+1.5</f>
        <v>16.5</v>
      </c>
      <c r="G17" s="134">
        <f t="shared" si="7"/>
        <v>16.5</v>
      </c>
      <c r="H17" s="134">
        <f t="shared" si="7"/>
        <v>16.5</v>
      </c>
      <c r="I17" s="278"/>
      <c r="J17" s="156" t="s">
        <v>250</v>
      </c>
      <c r="K17" s="156" t="s">
        <v>182</v>
      </c>
      <c r="L17" s="156" t="s">
        <v>251</v>
      </c>
      <c r="M17" s="156" t="s">
        <v>195</v>
      </c>
      <c r="N17" s="156" t="s">
        <v>252</v>
      </c>
      <c r="O17" s="156" t="s">
        <v>243</v>
      </c>
      <c r="P17" s="156"/>
    </row>
    <row r="18" s="120" customFormat="1" ht="16" customHeight="1" spans="1:16">
      <c r="A18" s="132" t="s">
        <v>198</v>
      </c>
      <c r="B18" s="134">
        <f>D18-0.5</f>
        <v>16.5</v>
      </c>
      <c r="C18" s="134">
        <f t="shared" ref="C18:H18" si="8">B18</f>
        <v>16.5</v>
      </c>
      <c r="D18" s="135">
        <v>17</v>
      </c>
      <c r="E18" s="134">
        <f t="shared" si="8"/>
        <v>17</v>
      </c>
      <c r="F18" s="134">
        <f>D18+1.5</f>
        <v>18.5</v>
      </c>
      <c r="G18" s="134">
        <f t="shared" si="8"/>
        <v>18.5</v>
      </c>
      <c r="H18" s="134">
        <f t="shared" si="8"/>
        <v>18.5</v>
      </c>
      <c r="I18" s="278"/>
      <c r="J18" s="156" t="s">
        <v>185</v>
      </c>
      <c r="K18" s="156" t="s">
        <v>185</v>
      </c>
      <c r="L18" s="156" t="s">
        <v>185</v>
      </c>
      <c r="M18" s="156" t="s">
        <v>185</v>
      </c>
      <c r="N18" s="156" t="s">
        <v>185</v>
      </c>
      <c r="O18" s="156" t="s">
        <v>185</v>
      </c>
      <c r="P18" s="156"/>
    </row>
    <row r="19" s="120" customFormat="1" ht="16" customHeight="1" spans="1:16">
      <c r="A19" s="132" t="s">
        <v>199</v>
      </c>
      <c r="B19" s="134">
        <f>C19</f>
        <v>3</v>
      </c>
      <c r="C19" s="134">
        <f>D19</f>
        <v>3</v>
      </c>
      <c r="D19" s="135">
        <v>3</v>
      </c>
      <c r="E19" s="134">
        <f t="shared" ref="E19:H19" si="9">D19</f>
        <v>3</v>
      </c>
      <c r="F19" s="134">
        <f t="shared" si="9"/>
        <v>3</v>
      </c>
      <c r="G19" s="134">
        <f t="shared" si="9"/>
        <v>3</v>
      </c>
      <c r="H19" s="134">
        <f t="shared" si="9"/>
        <v>3</v>
      </c>
      <c r="I19" s="278"/>
      <c r="J19" s="156" t="s">
        <v>239</v>
      </c>
      <c r="K19" s="156" t="s">
        <v>253</v>
      </c>
      <c r="L19" s="156" t="s">
        <v>232</v>
      </c>
      <c r="M19" s="156" t="s">
        <v>171</v>
      </c>
      <c r="N19" s="156" t="s">
        <v>164</v>
      </c>
      <c r="O19" s="156" t="s">
        <v>232</v>
      </c>
      <c r="P19" s="156"/>
    </row>
    <row r="20" s="120" customFormat="1" ht="15" customHeight="1" spans="1:16">
      <c r="A20" s="132" t="s">
        <v>200</v>
      </c>
      <c r="B20" s="134">
        <f>C20</f>
        <v>4.5</v>
      </c>
      <c r="C20" s="134">
        <f>D20</f>
        <v>4.5</v>
      </c>
      <c r="D20" s="135">
        <v>4.5</v>
      </c>
      <c r="E20" s="134">
        <f t="shared" ref="E20:H20" si="10">D20</f>
        <v>4.5</v>
      </c>
      <c r="F20" s="134">
        <f t="shared" si="10"/>
        <v>4.5</v>
      </c>
      <c r="G20" s="134">
        <f t="shared" si="10"/>
        <v>4.5</v>
      </c>
      <c r="H20" s="134">
        <f t="shared" si="10"/>
        <v>4.5</v>
      </c>
      <c r="I20" s="278"/>
      <c r="J20" s="156" t="s">
        <v>185</v>
      </c>
      <c r="K20" s="156" t="s">
        <v>185</v>
      </c>
      <c r="L20" s="156" t="s">
        <v>185</v>
      </c>
      <c r="M20" s="156" t="s">
        <v>185</v>
      </c>
      <c r="N20" s="156" t="s">
        <v>185</v>
      </c>
      <c r="O20" s="156" t="s">
        <v>185</v>
      </c>
      <c r="P20" s="156"/>
    </row>
    <row r="21" s="120" customFormat="1" ht="16" customHeight="1" spans="1:16">
      <c r="A21" s="257"/>
      <c r="B21" s="258"/>
      <c r="C21" s="258"/>
      <c r="D21" s="259"/>
      <c r="E21" s="258"/>
      <c r="F21" s="258"/>
      <c r="G21" s="258"/>
      <c r="H21" s="258"/>
      <c r="I21" s="278"/>
      <c r="J21" s="156"/>
      <c r="K21" s="156"/>
      <c r="L21" s="156"/>
      <c r="M21" s="156"/>
      <c r="N21" s="156"/>
      <c r="O21" s="156"/>
      <c r="P21" s="156"/>
    </row>
    <row r="22" s="120" customFormat="1" ht="16" customHeight="1" spans="1:16">
      <c r="A22" s="263"/>
      <c r="B22" s="266"/>
      <c r="C22" s="266"/>
      <c r="D22" s="267"/>
      <c r="E22" s="266"/>
      <c r="F22" s="266"/>
      <c r="G22" s="266"/>
      <c r="H22" s="261"/>
      <c r="I22" s="278"/>
      <c r="J22" s="156"/>
      <c r="K22" s="156"/>
      <c r="L22" s="156"/>
      <c r="M22" s="156"/>
      <c r="N22" s="156"/>
      <c r="O22" s="156"/>
      <c r="P22" s="156"/>
    </row>
    <row r="23" s="120" customFormat="1" ht="16" customHeight="1" spans="1:16">
      <c r="A23" s="268"/>
      <c r="B23" s="269"/>
      <c r="C23" s="269"/>
      <c r="D23" s="270"/>
      <c r="E23" s="269"/>
      <c r="F23" s="269"/>
      <c r="G23" s="269"/>
      <c r="H23" s="269"/>
      <c r="I23" s="278"/>
      <c r="J23" s="156"/>
      <c r="K23" s="156"/>
      <c r="L23" s="156"/>
      <c r="M23" s="156"/>
      <c r="N23" s="156"/>
      <c r="O23" s="156"/>
      <c r="P23" s="156"/>
    </row>
    <row r="24" s="120" customFormat="1" ht="16" customHeight="1" spans="1:16">
      <c r="A24" s="271"/>
      <c r="B24" s="272"/>
      <c r="C24" s="272"/>
      <c r="D24" s="273"/>
      <c r="E24" s="272"/>
      <c r="F24" s="272"/>
      <c r="G24" s="272"/>
      <c r="H24" s="274"/>
      <c r="I24" s="278"/>
      <c r="J24" s="156"/>
      <c r="K24" s="156"/>
      <c r="L24" s="156"/>
      <c r="M24" s="156"/>
      <c r="N24" s="156"/>
      <c r="O24" s="156"/>
      <c r="P24" s="156"/>
    </row>
    <row r="25" s="120" customFormat="1" ht="16" customHeight="1" spans="1:16">
      <c r="A25" s="260"/>
      <c r="B25" s="261"/>
      <c r="C25" s="261"/>
      <c r="D25" s="261"/>
      <c r="E25" s="261"/>
      <c r="F25" s="261"/>
      <c r="G25" s="261"/>
      <c r="H25" s="261"/>
      <c r="I25" s="278"/>
      <c r="J25" s="154"/>
      <c r="K25" s="156"/>
      <c r="L25" s="156"/>
      <c r="M25" s="156"/>
      <c r="N25" s="156"/>
      <c r="O25" s="156"/>
      <c r="P25" s="282"/>
    </row>
    <row r="26" s="120" customFormat="1" ht="14.25" spans="1:16">
      <c r="A26" s="167" t="s">
        <v>201</v>
      </c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0"/>
    </row>
    <row r="27" s="120" customFormat="1" ht="14.25" spans="1:16">
      <c r="A27" s="120" t="s">
        <v>202</v>
      </c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0"/>
    </row>
    <row r="28" s="120" customFormat="1" ht="14.25" spans="1:15">
      <c r="A28" s="140"/>
      <c r="B28" s="140"/>
      <c r="C28" s="140"/>
      <c r="D28" s="140"/>
      <c r="E28" s="140"/>
      <c r="F28" s="140"/>
      <c r="G28" s="140"/>
      <c r="H28" s="140"/>
      <c r="I28" s="140"/>
      <c r="J28" s="167" t="s">
        <v>254</v>
      </c>
      <c r="K28" s="283">
        <v>44929</v>
      </c>
      <c r="L28" s="284"/>
      <c r="M28" s="167" t="s">
        <v>204</v>
      </c>
      <c r="N28" s="167"/>
      <c r="O28" s="167" t="s">
        <v>205</v>
      </c>
    </row>
  </sheetData>
  <mergeCells count="7">
    <mergeCell ref="A1:P1"/>
    <mergeCell ref="B2:C2"/>
    <mergeCell ref="E2:H2"/>
    <mergeCell ref="K2:P2"/>
    <mergeCell ref="B3:H3"/>
    <mergeCell ref="J3:P3"/>
    <mergeCell ref="A3:A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5"/>
  <sheetViews>
    <sheetView topLeftCell="A2" workbookViewId="0">
      <selection activeCell="O6" sqref="O6:P20"/>
    </sheetView>
  </sheetViews>
  <sheetFormatPr defaultColWidth="9" defaultRowHeight="26.1" customHeight="1"/>
  <cols>
    <col min="1" max="1" width="17.125" style="120" customWidth="1"/>
    <col min="2" max="7" width="9.375" style="120" customWidth="1"/>
    <col min="8" max="8" width="9.68333333333333" style="120" customWidth="1"/>
    <col min="9" max="9" width="1.86666666666667" style="120" customWidth="1"/>
    <col min="10" max="10" width="20.3083333333333" style="120" customWidth="1"/>
    <col min="11" max="11" width="19.0583333333333" style="121" customWidth="1"/>
    <col min="12" max="12" width="20" style="121" customWidth="1"/>
    <col min="13" max="13" width="17.9666666666667" style="121" customWidth="1"/>
    <col min="14" max="14" width="15.775" style="121" customWidth="1"/>
    <col min="15" max="15" width="16.4" style="121" customWidth="1"/>
    <col min="16" max="16" width="16.0916666666667" style="121" customWidth="1"/>
    <col min="17" max="17" width="16.375" style="121" customWidth="1"/>
    <col min="18" max="16384" width="9" style="120"/>
  </cols>
  <sheetData>
    <row r="1" s="120" customFormat="1" ht="30" customHeight="1" spans="1:17">
      <c r="A1" s="122" t="s">
        <v>151</v>
      </c>
      <c r="B1" s="123"/>
      <c r="C1" s="123"/>
      <c r="D1" s="123"/>
      <c r="E1" s="123"/>
      <c r="F1" s="123"/>
      <c r="G1" s="123"/>
      <c r="H1" s="123"/>
      <c r="I1" s="123"/>
      <c r="J1" s="123"/>
      <c r="K1" s="141"/>
      <c r="L1" s="141"/>
      <c r="M1" s="141"/>
      <c r="N1" s="141"/>
      <c r="O1" s="141"/>
      <c r="P1" s="141"/>
      <c r="Q1" s="141"/>
    </row>
    <row r="2" s="120" customFormat="1" ht="29.1" customHeight="1" spans="1:17">
      <c r="A2" s="124" t="s">
        <v>62</v>
      </c>
      <c r="B2" s="125" t="s">
        <v>63</v>
      </c>
      <c r="C2" s="126"/>
      <c r="D2" s="127" t="s">
        <v>69</v>
      </c>
      <c r="E2" s="128" t="s">
        <v>70</v>
      </c>
      <c r="F2" s="128"/>
      <c r="G2" s="128"/>
      <c r="H2" s="128"/>
      <c r="I2" s="142"/>
      <c r="J2" s="143" t="s">
        <v>57</v>
      </c>
      <c r="K2" s="144" t="s">
        <v>255</v>
      </c>
      <c r="L2" s="144"/>
      <c r="M2" s="144"/>
      <c r="N2" s="144"/>
      <c r="O2" s="145"/>
      <c r="P2" s="145"/>
      <c r="Q2" s="169"/>
    </row>
    <row r="3" s="120" customFormat="1" ht="29.1" customHeight="1" spans="1:17">
      <c r="A3" s="129" t="s">
        <v>152</v>
      </c>
      <c r="B3" s="130" t="s">
        <v>153</v>
      </c>
      <c r="C3" s="130"/>
      <c r="D3" s="130"/>
      <c r="E3" s="130"/>
      <c r="F3" s="130"/>
      <c r="G3" s="130"/>
      <c r="H3" s="130"/>
      <c r="I3" s="146"/>
      <c r="J3" s="147" t="s">
        <v>154</v>
      </c>
      <c r="K3" s="148"/>
      <c r="L3" s="148"/>
      <c r="M3" s="148"/>
      <c r="N3" s="148"/>
      <c r="O3" s="149"/>
      <c r="P3" s="149"/>
      <c r="Q3" s="170"/>
    </row>
    <row r="4" s="120" customFormat="1" ht="29.1" customHeight="1" spans="1:17">
      <c r="A4" s="129"/>
      <c r="B4" s="131" t="s">
        <v>115</v>
      </c>
      <c r="C4" s="132" t="s">
        <v>116</v>
      </c>
      <c r="D4" s="133" t="s">
        <v>117</v>
      </c>
      <c r="E4" s="132" t="s">
        <v>118</v>
      </c>
      <c r="F4" s="132" t="s">
        <v>119</v>
      </c>
      <c r="G4" s="132" t="s">
        <v>120</v>
      </c>
      <c r="H4" s="132" t="s">
        <v>121</v>
      </c>
      <c r="I4" s="146"/>
      <c r="J4" s="150"/>
      <c r="K4" s="151" t="s">
        <v>115</v>
      </c>
      <c r="L4" s="151" t="s">
        <v>116</v>
      </c>
      <c r="M4" s="152" t="s">
        <v>117</v>
      </c>
      <c r="N4" s="151" t="s">
        <v>118</v>
      </c>
      <c r="O4" s="132" t="s">
        <v>119</v>
      </c>
      <c r="P4" s="132" t="s">
        <v>120</v>
      </c>
      <c r="Q4" s="171"/>
    </row>
    <row r="5" s="120" customFormat="1" ht="29.1" customHeight="1" spans="1:17">
      <c r="A5" s="129"/>
      <c r="B5" s="131" t="s">
        <v>155</v>
      </c>
      <c r="C5" s="132" t="s">
        <v>156</v>
      </c>
      <c r="D5" s="133" t="s">
        <v>157</v>
      </c>
      <c r="E5" s="132" t="s">
        <v>158</v>
      </c>
      <c r="F5" s="132" t="s">
        <v>159</v>
      </c>
      <c r="G5" s="132" t="s">
        <v>160</v>
      </c>
      <c r="H5" s="132" t="s">
        <v>161</v>
      </c>
      <c r="I5" s="146"/>
      <c r="J5" s="150"/>
      <c r="K5" s="153" t="s">
        <v>256</v>
      </c>
      <c r="L5" s="153" t="s">
        <v>257</v>
      </c>
      <c r="M5" s="153" t="s">
        <v>258</v>
      </c>
      <c r="N5" s="153" t="s">
        <v>259</v>
      </c>
      <c r="O5" s="132" t="s">
        <v>159</v>
      </c>
      <c r="P5" s="132" t="s">
        <v>160</v>
      </c>
      <c r="Q5" s="153"/>
    </row>
    <row r="6" s="120" customFormat="1" ht="29.1" customHeight="1" spans="1:17">
      <c r="A6" s="132" t="s">
        <v>163</v>
      </c>
      <c r="B6" s="134">
        <f>C6-2.1</f>
        <v>97.8</v>
      </c>
      <c r="C6" s="134">
        <f>D6-2.1</f>
        <v>99.9</v>
      </c>
      <c r="D6" s="135">
        <v>102</v>
      </c>
      <c r="E6" s="134">
        <f t="shared" ref="E6:H6" si="0">D6+2.1</f>
        <v>104.1</v>
      </c>
      <c r="F6" s="134">
        <f t="shared" si="0"/>
        <v>106.2</v>
      </c>
      <c r="G6" s="134">
        <f t="shared" si="0"/>
        <v>108.3</v>
      </c>
      <c r="H6" s="134">
        <f t="shared" si="0"/>
        <v>110.4</v>
      </c>
      <c r="I6" s="146"/>
      <c r="J6" s="132" t="s">
        <v>163</v>
      </c>
      <c r="K6" s="154" t="s">
        <v>260</v>
      </c>
      <c r="L6" s="154" t="s">
        <v>260</v>
      </c>
      <c r="M6" s="154" t="s">
        <v>261</v>
      </c>
      <c r="N6" s="154" t="s">
        <v>260</v>
      </c>
      <c r="O6" s="154" t="s">
        <v>260</v>
      </c>
      <c r="P6" s="154" t="s">
        <v>260</v>
      </c>
      <c r="Q6" s="154"/>
    </row>
    <row r="7" s="120" customFormat="1" ht="29.1" customHeight="1" spans="1:17">
      <c r="A7" s="132" t="s">
        <v>166</v>
      </c>
      <c r="B7" s="134">
        <f>C7-1.5</f>
        <v>70.5</v>
      </c>
      <c r="C7" s="134">
        <f>D7-1.5</f>
        <v>72</v>
      </c>
      <c r="D7" s="135">
        <v>73.5</v>
      </c>
      <c r="E7" s="134">
        <f t="shared" ref="E7:H7" si="1">D7+1.5</f>
        <v>75</v>
      </c>
      <c r="F7" s="134">
        <f t="shared" si="1"/>
        <v>76.5</v>
      </c>
      <c r="G7" s="134">
        <f t="shared" si="1"/>
        <v>78</v>
      </c>
      <c r="H7" s="134">
        <f t="shared" si="1"/>
        <v>79.5</v>
      </c>
      <c r="I7" s="146"/>
      <c r="J7" s="132" t="s">
        <v>166</v>
      </c>
      <c r="K7" s="157" t="s">
        <v>262</v>
      </c>
      <c r="L7" s="154" t="s">
        <v>260</v>
      </c>
      <c r="M7" s="154" t="s">
        <v>260</v>
      </c>
      <c r="N7" s="154" t="s">
        <v>260</v>
      </c>
      <c r="O7" s="154" t="s">
        <v>260</v>
      </c>
      <c r="P7" s="154" t="s">
        <v>260</v>
      </c>
      <c r="Q7" s="154"/>
    </row>
    <row r="8" s="120" customFormat="1" ht="29.1" customHeight="1" spans="1:17">
      <c r="A8" s="132" t="s">
        <v>169</v>
      </c>
      <c r="B8" s="134">
        <f>C8-4</f>
        <v>77</v>
      </c>
      <c r="C8" s="134">
        <f>D8-4</f>
        <v>81</v>
      </c>
      <c r="D8" s="135" t="s">
        <v>170</v>
      </c>
      <c r="E8" s="134">
        <f t="shared" ref="E8:E10" si="2">D8+4</f>
        <v>89</v>
      </c>
      <c r="F8" s="134">
        <f>E8+5</f>
        <v>94</v>
      </c>
      <c r="G8" s="134">
        <f>F8+6</f>
        <v>100</v>
      </c>
      <c r="H8" s="134">
        <f>G8+6</f>
        <v>106</v>
      </c>
      <c r="I8" s="146"/>
      <c r="J8" s="132" t="s">
        <v>169</v>
      </c>
      <c r="K8" s="154" t="s">
        <v>260</v>
      </c>
      <c r="L8" s="154" t="s">
        <v>260</v>
      </c>
      <c r="M8" s="154" t="s">
        <v>260</v>
      </c>
      <c r="N8" s="154" t="s">
        <v>261</v>
      </c>
      <c r="O8" s="154" t="s">
        <v>260</v>
      </c>
      <c r="P8" s="156" t="s">
        <v>263</v>
      </c>
      <c r="Q8" s="156"/>
    </row>
    <row r="9" s="120" customFormat="1" ht="29.1" customHeight="1" spans="1:17">
      <c r="A9" s="132" t="s">
        <v>172</v>
      </c>
      <c r="B9" s="134">
        <f>C9-4</f>
        <v>90</v>
      </c>
      <c r="C9" s="134">
        <f>D9-4</f>
        <v>94</v>
      </c>
      <c r="D9" s="135" t="s">
        <v>173</v>
      </c>
      <c r="E9" s="134">
        <f t="shared" si="2"/>
        <v>102</v>
      </c>
      <c r="F9" s="134">
        <f>E9+5</f>
        <v>107</v>
      </c>
      <c r="G9" s="134">
        <f>F9+6</f>
        <v>113</v>
      </c>
      <c r="H9" s="134">
        <f>G9+6</f>
        <v>119</v>
      </c>
      <c r="I9" s="146"/>
      <c r="J9" s="132" t="s">
        <v>172</v>
      </c>
      <c r="K9" s="156" t="s">
        <v>263</v>
      </c>
      <c r="L9" s="154" t="s">
        <v>260</v>
      </c>
      <c r="M9" s="156" t="s">
        <v>263</v>
      </c>
      <c r="N9" s="154" t="s">
        <v>260</v>
      </c>
      <c r="O9" s="154" t="s">
        <v>260</v>
      </c>
      <c r="P9" s="154" t="s">
        <v>264</v>
      </c>
      <c r="Q9" s="154"/>
    </row>
    <row r="10" s="120" customFormat="1" ht="29.1" customHeight="1" spans="1:17">
      <c r="A10" s="132" t="s">
        <v>176</v>
      </c>
      <c r="B10" s="134">
        <f>C10-3.6</f>
        <v>100.8</v>
      </c>
      <c r="C10" s="134">
        <f>D10-3.6</f>
        <v>104.4</v>
      </c>
      <c r="D10" s="135" t="s">
        <v>177</v>
      </c>
      <c r="E10" s="134">
        <f t="shared" si="2"/>
        <v>112</v>
      </c>
      <c r="F10" s="134">
        <f t="shared" ref="F10:H10" si="3">E10+4</f>
        <v>116</v>
      </c>
      <c r="G10" s="134">
        <f t="shared" si="3"/>
        <v>120</v>
      </c>
      <c r="H10" s="134">
        <f t="shared" si="3"/>
        <v>124</v>
      </c>
      <c r="I10" s="146"/>
      <c r="J10" s="132" t="s">
        <v>176</v>
      </c>
      <c r="K10" s="154" t="s">
        <v>260</v>
      </c>
      <c r="L10" s="157" t="s">
        <v>265</v>
      </c>
      <c r="M10" s="154" t="s">
        <v>264</v>
      </c>
      <c r="N10" s="154" t="s">
        <v>260</v>
      </c>
      <c r="O10" s="155" t="s">
        <v>265</v>
      </c>
      <c r="P10" s="154" t="s">
        <v>260</v>
      </c>
      <c r="Q10" s="156"/>
    </row>
    <row r="11" s="120" customFormat="1" ht="29.1" customHeight="1" spans="1:17">
      <c r="A11" s="136" t="s">
        <v>180</v>
      </c>
      <c r="B11" s="134">
        <f>C11-2.3/2</f>
        <v>31.2</v>
      </c>
      <c r="C11" s="134">
        <f>D11-2.3/2</f>
        <v>32.35</v>
      </c>
      <c r="D11" s="135">
        <v>33.5</v>
      </c>
      <c r="E11" s="134">
        <f t="shared" ref="E11:H11" si="4">D11+2.6/2</f>
        <v>34.8</v>
      </c>
      <c r="F11" s="134">
        <f t="shared" si="4"/>
        <v>36.1</v>
      </c>
      <c r="G11" s="134">
        <f t="shared" si="4"/>
        <v>37.4</v>
      </c>
      <c r="H11" s="134">
        <f t="shared" si="4"/>
        <v>38.7</v>
      </c>
      <c r="I11" s="146"/>
      <c r="J11" s="136" t="s">
        <v>180</v>
      </c>
      <c r="K11" s="156" t="s">
        <v>266</v>
      </c>
      <c r="L11" s="154" t="s">
        <v>260</v>
      </c>
      <c r="M11" s="154" t="s">
        <v>260</v>
      </c>
      <c r="N11" s="154" t="s">
        <v>260</v>
      </c>
      <c r="O11" s="154" t="s">
        <v>260</v>
      </c>
      <c r="P11" s="156" t="s">
        <v>267</v>
      </c>
      <c r="Q11" s="156"/>
    </row>
    <row r="12" s="120" customFormat="1" ht="29.1" customHeight="1" spans="1:17">
      <c r="A12" s="136" t="s">
        <v>184</v>
      </c>
      <c r="B12" s="134">
        <f>C12-0.7</f>
        <v>22.1</v>
      </c>
      <c r="C12" s="134">
        <f>D12-0.7</f>
        <v>22.8</v>
      </c>
      <c r="D12" s="135">
        <v>23.5</v>
      </c>
      <c r="E12" s="134">
        <f>D12+0.7</f>
        <v>24.2</v>
      </c>
      <c r="F12" s="134">
        <f>E12+0.7</f>
        <v>24.9</v>
      </c>
      <c r="G12" s="134">
        <f>F12+0.9</f>
        <v>25.8</v>
      </c>
      <c r="H12" s="134">
        <f>G12+0.9</f>
        <v>26.7</v>
      </c>
      <c r="I12" s="146"/>
      <c r="J12" s="136" t="s">
        <v>184</v>
      </c>
      <c r="K12" s="156" t="s">
        <v>267</v>
      </c>
      <c r="L12" s="154" t="s">
        <v>260</v>
      </c>
      <c r="M12" s="156" t="s">
        <v>267</v>
      </c>
      <c r="N12" s="157" t="s">
        <v>268</v>
      </c>
      <c r="O12" s="154" t="s">
        <v>260</v>
      </c>
      <c r="P12" s="154" t="s">
        <v>260</v>
      </c>
      <c r="Q12" s="156"/>
    </row>
    <row r="13" s="120" customFormat="1" ht="29.1" customHeight="1" spans="1:17">
      <c r="A13" s="132" t="s">
        <v>188</v>
      </c>
      <c r="B13" s="134">
        <f>C13-0.5</f>
        <v>13.5</v>
      </c>
      <c r="C13" s="134">
        <f>D13-0.5</f>
        <v>14</v>
      </c>
      <c r="D13" s="135">
        <v>14.5</v>
      </c>
      <c r="E13" s="134">
        <f>D13+0.5</f>
        <v>15</v>
      </c>
      <c r="F13" s="134">
        <f>E13+0.5</f>
        <v>15.5</v>
      </c>
      <c r="G13" s="134">
        <f>F13+0.7</f>
        <v>16.2</v>
      </c>
      <c r="H13" s="134">
        <f t="shared" ref="H13:H15" si="5">G13+0.7</f>
        <v>16.9</v>
      </c>
      <c r="I13" s="146"/>
      <c r="J13" s="132" t="s">
        <v>188</v>
      </c>
      <c r="K13" s="154" t="s">
        <v>260</v>
      </c>
      <c r="L13" s="157" t="s">
        <v>269</v>
      </c>
      <c r="M13" s="154" t="s">
        <v>260</v>
      </c>
      <c r="N13" s="154" t="s">
        <v>260</v>
      </c>
      <c r="O13" s="154" t="s">
        <v>260</v>
      </c>
      <c r="P13" s="154" t="s">
        <v>260</v>
      </c>
      <c r="Q13" s="156"/>
    </row>
    <row r="14" s="120" customFormat="1" ht="29.1" customHeight="1" spans="1:17">
      <c r="A14" s="132" t="s">
        <v>190</v>
      </c>
      <c r="B14" s="134">
        <f>C14-0.5</f>
        <v>17.5</v>
      </c>
      <c r="C14" s="134">
        <f>D14-0.5</f>
        <v>18</v>
      </c>
      <c r="D14" s="135">
        <v>18.5</v>
      </c>
      <c r="E14" s="134">
        <f>D14+0.5</f>
        <v>19</v>
      </c>
      <c r="F14" s="134">
        <f>E14+0.5</f>
        <v>19.5</v>
      </c>
      <c r="G14" s="134">
        <f>F14+0.7</f>
        <v>20.2</v>
      </c>
      <c r="H14" s="134">
        <f t="shared" si="5"/>
        <v>20.9</v>
      </c>
      <c r="I14" s="146"/>
      <c r="J14" s="132" t="s">
        <v>190</v>
      </c>
      <c r="K14" s="156" t="s">
        <v>270</v>
      </c>
      <c r="L14" s="154" t="s">
        <v>260</v>
      </c>
      <c r="M14" s="156" t="s">
        <v>270</v>
      </c>
      <c r="N14" s="154" t="s">
        <v>260</v>
      </c>
      <c r="O14" s="154" t="s">
        <v>260</v>
      </c>
      <c r="P14" s="156" t="s">
        <v>271</v>
      </c>
      <c r="Q14" s="156"/>
    </row>
    <row r="15" s="120" customFormat="1" ht="29.1" customHeight="1" spans="1:17">
      <c r="A15" s="132" t="s">
        <v>192</v>
      </c>
      <c r="B15" s="134">
        <f>C15-0.7</f>
        <v>27.7</v>
      </c>
      <c r="C15" s="134">
        <f>D15-0.6</f>
        <v>28.4</v>
      </c>
      <c r="D15" s="135">
        <v>29</v>
      </c>
      <c r="E15" s="134">
        <f>D15+0.6</f>
        <v>29.6</v>
      </c>
      <c r="F15" s="134">
        <f>E15+0.7</f>
        <v>30.3</v>
      </c>
      <c r="G15" s="134">
        <f>F15+0.6</f>
        <v>30.9</v>
      </c>
      <c r="H15" s="134">
        <f t="shared" si="5"/>
        <v>31.6</v>
      </c>
      <c r="I15" s="146"/>
      <c r="J15" s="132" t="s">
        <v>192</v>
      </c>
      <c r="K15" s="156" t="s">
        <v>271</v>
      </c>
      <c r="L15" s="157" t="s">
        <v>262</v>
      </c>
      <c r="M15" s="156" t="s">
        <v>271</v>
      </c>
      <c r="N15" s="154" t="s">
        <v>260</v>
      </c>
      <c r="O15" s="154" t="s">
        <v>260</v>
      </c>
      <c r="P15" s="156" t="s">
        <v>270</v>
      </c>
      <c r="Q15" s="156"/>
    </row>
    <row r="16" s="120" customFormat="1" ht="29.1" customHeight="1" spans="1:17">
      <c r="A16" s="132" t="s">
        <v>193</v>
      </c>
      <c r="B16" s="134">
        <f>C16-0.9</f>
        <v>40.7</v>
      </c>
      <c r="C16" s="134">
        <f>D16-0.9</f>
        <v>41.6</v>
      </c>
      <c r="D16" s="135">
        <v>42.5</v>
      </c>
      <c r="E16" s="134">
        <f t="shared" ref="E16:H16" si="6">D16+1.1</f>
        <v>43.6</v>
      </c>
      <c r="F16" s="134">
        <f t="shared" si="6"/>
        <v>44.7</v>
      </c>
      <c r="G16" s="134">
        <f t="shared" si="6"/>
        <v>45.8</v>
      </c>
      <c r="H16" s="134">
        <f t="shared" si="6"/>
        <v>46.9</v>
      </c>
      <c r="I16" s="146"/>
      <c r="J16" s="132" t="s">
        <v>193</v>
      </c>
      <c r="K16" s="156" t="s">
        <v>271</v>
      </c>
      <c r="L16" s="157" t="s">
        <v>262</v>
      </c>
      <c r="M16" s="156" t="s">
        <v>271</v>
      </c>
      <c r="N16" s="154" t="s">
        <v>260</v>
      </c>
      <c r="O16" s="154" t="s">
        <v>260</v>
      </c>
      <c r="P16" s="154" t="s">
        <v>260</v>
      </c>
      <c r="Q16" s="156"/>
    </row>
    <row r="17" s="120" customFormat="1" ht="29.1" customHeight="1" spans="1:17">
      <c r="A17" s="132" t="s">
        <v>194</v>
      </c>
      <c r="B17" s="134">
        <f>D17-0.5</f>
        <v>14.5</v>
      </c>
      <c r="C17" s="134">
        <f t="shared" ref="C17:H17" si="7">B17</f>
        <v>14.5</v>
      </c>
      <c r="D17" s="135">
        <v>15</v>
      </c>
      <c r="E17" s="134">
        <f t="shared" si="7"/>
        <v>15</v>
      </c>
      <c r="F17" s="134">
        <f>D17+1.5</f>
        <v>16.5</v>
      </c>
      <c r="G17" s="134">
        <f t="shared" si="7"/>
        <v>16.5</v>
      </c>
      <c r="H17" s="134">
        <f t="shared" si="7"/>
        <v>16.5</v>
      </c>
      <c r="I17" s="146"/>
      <c r="J17" s="132" t="s">
        <v>194</v>
      </c>
      <c r="K17" s="154" t="s">
        <v>260</v>
      </c>
      <c r="L17" s="154" t="s">
        <v>260</v>
      </c>
      <c r="M17" s="154" t="s">
        <v>260</v>
      </c>
      <c r="N17" s="155" t="s">
        <v>265</v>
      </c>
      <c r="O17" s="154" t="s">
        <v>260</v>
      </c>
      <c r="P17" s="154" t="s">
        <v>260</v>
      </c>
      <c r="Q17" s="156"/>
    </row>
    <row r="18" s="120" customFormat="1" ht="29.1" customHeight="1" spans="1:17">
      <c r="A18" s="132" t="s">
        <v>198</v>
      </c>
      <c r="B18" s="134">
        <f>D18-0.5</f>
        <v>16.5</v>
      </c>
      <c r="C18" s="134">
        <f t="shared" ref="C18:H18" si="8">B18</f>
        <v>16.5</v>
      </c>
      <c r="D18" s="135">
        <v>17</v>
      </c>
      <c r="E18" s="134">
        <f t="shared" si="8"/>
        <v>17</v>
      </c>
      <c r="F18" s="134">
        <f>D18+1.5</f>
        <v>18.5</v>
      </c>
      <c r="G18" s="134">
        <f t="shared" si="8"/>
        <v>18.5</v>
      </c>
      <c r="H18" s="134">
        <f t="shared" si="8"/>
        <v>18.5</v>
      </c>
      <c r="I18" s="146"/>
      <c r="J18" s="132" t="s">
        <v>198</v>
      </c>
      <c r="K18" s="154" t="s">
        <v>260</v>
      </c>
      <c r="L18" s="157" t="s">
        <v>262</v>
      </c>
      <c r="M18" s="154" t="s">
        <v>260</v>
      </c>
      <c r="N18" s="154" t="s">
        <v>260</v>
      </c>
      <c r="O18" s="154" t="s">
        <v>260</v>
      </c>
      <c r="P18" s="154" t="s">
        <v>260</v>
      </c>
      <c r="Q18" s="156"/>
    </row>
    <row r="19" s="120" customFormat="1" ht="29.1" customHeight="1" spans="1:17">
      <c r="A19" s="132" t="s">
        <v>199</v>
      </c>
      <c r="B19" s="134">
        <f>C19</f>
        <v>3</v>
      </c>
      <c r="C19" s="134">
        <f>D19</f>
        <v>3</v>
      </c>
      <c r="D19" s="135">
        <v>3</v>
      </c>
      <c r="E19" s="134">
        <f t="shared" ref="E19:H19" si="9">D19</f>
        <v>3</v>
      </c>
      <c r="F19" s="134">
        <f t="shared" si="9"/>
        <v>3</v>
      </c>
      <c r="G19" s="134">
        <f t="shared" si="9"/>
        <v>3</v>
      </c>
      <c r="H19" s="134">
        <f t="shared" si="9"/>
        <v>3</v>
      </c>
      <c r="I19" s="158"/>
      <c r="J19" s="132" t="s">
        <v>199</v>
      </c>
      <c r="K19" s="154" t="s">
        <v>260</v>
      </c>
      <c r="L19" s="154" t="s">
        <v>260</v>
      </c>
      <c r="M19" s="154" t="s">
        <v>260</v>
      </c>
      <c r="N19" s="154" t="s">
        <v>260</v>
      </c>
      <c r="O19" s="154" t="s">
        <v>260</v>
      </c>
      <c r="P19" s="154" t="s">
        <v>260</v>
      </c>
      <c r="Q19" s="156"/>
    </row>
    <row r="20" s="120" customFormat="1" ht="29.1" customHeight="1" spans="1:17">
      <c r="A20" s="132" t="s">
        <v>200</v>
      </c>
      <c r="B20" s="134">
        <f>C20</f>
        <v>4.5</v>
      </c>
      <c r="C20" s="134">
        <f>D20</f>
        <v>4.5</v>
      </c>
      <c r="D20" s="135">
        <v>4.5</v>
      </c>
      <c r="E20" s="134">
        <f t="shared" ref="E20:H20" si="10">D20</f>
        <v>4.5</v>
      </c>
      <c r="F20" s="134">
        <f t="shared" si="10"/>
        <v>4.5</v>
      </c>
      <c r="G20" s="134">
        <f t="shared" si="10"/>
        <v>4.5</v>
      </c>
      <c r="H20" s="134">
        <f t="shared" si="10"/>
        <v>4.5</v>
      </c>
      <c r="I20" s="158"/>
      <c r="J20" s="132" t="s">
        <v>200</v>
      </c>
      <c r="K20" s="154" t="s">
        <v>260</v>
      </c>
      <c r="L20" s="154" t="s">
        <v>260</v>
      </c>
      <c r="M20" s="157" t="s">
        <v>262</v>
      </c>
      <c r="N20" s="154" t="s">
        <v>260</v>
      </c>
      <c r="O20" s="157" t="s">
        <v>262</v>
      </c>
      <c r="P20" s="154" t="s">
        <v>260</v>
      </c>
      <c r="Q20" s="156"/>
    </row>
    <row r="21" s="120" customFormat="1" ht="29.1" customHeight="1" spans="1:17">
      <c r="A21" s="254"/>
      <c r="B21" s="255"/>
      <c r="C21" s="255"/>
      <c r="D21" s="256"/>
      <c r="E21" s="255"/>
      <c r="F21" s="255"/>
      <c r="G21" s="255"/>
      <c r="H21" s="255"/>
      <c r="I21" s="158"/>
      <c r="J21" s="262"/>
      <c r="K21" s="154"/>
      <c r="L21" s="157"/>
      <c r="M21" s="154"/>
      <c r="N21" s="154"/>
      <c r="O21" s="154"/>
      <c r="P21" s="154"/>
      <c r="Q21" s="156"/>
    </row>
    <row r="22" s="120" customFormat="1" ht="29.1" customHeight="1" spans="1:17">
      <c r="A22" s="257"/>
      <c r="B22" s="258"/>
      <c r="C22" s="258"/>
      <c r="D22" s="259"/>
      <c r="E22" s="258"/>
      <c r="F22" s="258"/>
      <c r="G22" s="258"/>
      <c r="H22" s="258"/>
      <c r="I22" s="158"/>
      <c r="J22" s="263"/>
      <c r="K22" s="154"/>
      <c r="L22" s="154"/>
      <c r="M22" s="156"/>
      <c r="N22" s="154"/>
      <c r="O22" s="156"/>
      <c r="P22" s="154"/>
      <c r="Q22" s="171"/>
    </row>
    <row r="23" s="120" customFormat="1" ht="16.5" spans="1:17">
      <c r="A23" s="260"/>
      <c r="B23" s="261"/>
      <c r="C23" s="261"/>
      <c r="D23" s="261"/>
      <c r="E23" s="261"/>
      <c r="F23" s="261"/>
      <c r="G23" s="261"/>
      <c r="H23" s="261"/>
      <c r="I23" s="159"/>
      <c r="J23" s="161"/>
      <c r="K23" s="162"/>
      <c r="L23" s="162"/>
      <c r="M23" s="162"/>
      <c r="N23" s="162"/>
      <c r="O23" s="162"/>
      <c r="P23" s="162"/>
      <c r="Q23" s="162"/>
    </row>
    <row r="24" s="120" customFormat="1" ht="14.25" spans="1:17">
      <c r="A24" s="120" t="s">
        <v>202</v>
      </c>
      <c r="B24" s="140"/>
      <c r="C24" s="140"/>
      <c r="D24" s="140"/>
      <c r="E24" s="140"/>
      <c r="F24" s="140"/>
      <c r="G24" s="140"/>
      <c r="H24" s="140"/>
      <c r="I24" s="140"/>
      <c r="J24" s="167" t="s">
        <v>272</v>
      </c>
      <c r="K24" s="168"/>
      <c r="L24" s="168" t="s">
        <v>204</v>
      </c>
      <c r="M24" s="168"/>
      <c r="N24" s="168" t="s">
        <v>205</v>
      </c>
      <c r="O24" s="168"/>
      <c r="P24" s="168"/>
      <c r="Q24" s="121"/>
    </row>
    <row r="25" s="120" customFormat="1" customHeight="1" spans="1:17">
      <c r="A25" s="140"/>
      <c r="K25" s="121"/>
      <c r="L25" s="121"/>
      <c r="M25" s="121"/>
      <c r="N25" s="121"/>
      <c r="O25" s="121"/>
      <c r="P25" s="121"/>
      <c r="Q25" s="121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0"/>
  <sheetViews>
    <sheetView workbookViewId="0">
      <selection activeCell="A1" sqref="$A1:$XFD1048576"/>
    </sheetView>
  </sheetViews>
  <sheetFormatPr defaultColWidth="10.125" defaultRowHeight="14.25"/>
  <cols>
    <col min="1" max="1" width="9.625" style="172" customWidth="1"/>
    <col min="2" max="2" width="11.125" style="172" customWidth="1"/>
    <col min="3" max="3" width="9.125" style="172" customWidth="1"/>
    <col min="4" max="4" width="9.5" style="172" customWidth="1"/>
    <col min="5" max="5" width="11" style="172" customWidth="1"/>
    <col min="6" max="6" width="10.375" style="172" customWidth="1"/>
    <col min="7" max="7" width="9.5" style="172" customWidth="1"/>
    <col min="8" max="8" width="9.125" style="172" customWidth="1"/>
    <col min="9" max="9" width="8.125" style="172" customWidth="1"/>
    <col min="10" max="10" width="10.5" style="172" customWidth="1"/>
    <col min="11" max="11" width="12.125" style="172" customWidth="1"/>
    <col min="12" max="16384" width="10.125" style="172"/>
  </cols>
  <sheetData>
    <row r="1" s="172" customFormat="1" ht="26.25" spans="1:11">
      <c r="A1" s="175" t="s">
        <v>273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="172" customFormat="1" spans="1:11">
      <c r="A2" s="176" t="s">
        <v>53</v>
      </c>
      <c r="B2" s="177" t="s">
        <v>54</v>
      </c>
      <c r="C2" s="177"/>
      <c r="D2" s="178" t="s">
        <v>62</v>
      </c>
      <c r="E2" s="125" t="s">
        <v>63</v>
      </c>
      <c r="F2" s="126"/>
      <c r="G2" s="179" t="s">
        <v>274</v>
      </c>
      <c r="H2" s="179"/>
      <c r="I2" s="211" t="s">
        <v>57</v>
      </c>
      <c r="J2" s="179" t="s">
        <v>58</v>
      </c>
      <c r="K2" s="236"/>
    </row>
    <row r="3" s="172" customFormat="1" ht="42" customHeight="1" spans="1:11">
      <c r="A3" s="180" t="s">
        <v>78</v>
      </c>
      <c r="B3" s="181">
        <v>5212</v>
      </c>
      <c r="C3" s="181"/>
      <c r="D3" s="182" t="s">
        <v>275</v>
      </c>
      <c r="E3" s="183" t="s">
        <v>276</v>
      </c>
      <c r="F3" s="184"/>
      <c r="G3" s="184"/>
      <c r="H3" s="185" t="s">
        <v>277</v>
      </c>
      <c r="I3" s="185"/>
      <c r="J3" s="185"/>
      <c r="K3" s="237"/>
    </row>
    <row r="4" s="172" customFormat="1" spans="1:11">
      <c r="A4" s="186" t="s">
        <v>74</v>
      </c>
      <c r="B4" s="187">
        <v>1</v>
      </c>
      <c r="C4" s="187">
        <v>4</v>
      </c>
      <c r="D4" s="188" t="s">
        <v>278</v>
      </c>
      <c r="E4" s="189"/>
      <c r="F4" s="189"/>
      <c r="G4" s="189"/>
      <c r="H4" s="188" t="s">
        <v>279</v>
      </c>
      <c r="I4" s="188"/>
      <c r="J4" s="203" t="s">
        <v>67</v>
      </c>
      <c r="K4" s="238" t="s">
        <v>68</v>
      </c>
    </row>
    <row r="5" s="172" customFormat="1" spans="1:11">
      <c r="A5" s="186" t="s">
        <v>280</v>
      </c>
      <c r="B5" s="181">
        <v>1</v>
      </c>
      <c r="C5" s="181"/>
      <c r="D5" s="182" t="s">
        <v>281</v>
      </c>
      <c r="E5" s="182" t="s">
        <v>282</v>
      </c>
      <c r="F5" s="182" t="s">
        <v>283</v>
      </c>
      <c r="G5" s="182" t="s">
        <v>284</v>
      </c>
      <c r="H5" s="188" t="s">
        <v>285</v>
      </c>
      <c r="I5" s="188"/>
      <c r="J5" s="203" t="s">
        <v>67</v>
      </c>
      <c r="K5" s="238" t="s">
        <v>68</v>
      </c>
    </row>
    <row r="6" s="172" customFormat="1" ht="15" spans="1:11">
      <c r="A6" s="190" t="s">
        <v>286</v>
      </c>
      <c r="B6" s="191">
        <v>50</v>
      </c>
      <c r="C6" s="191"/>
      <c r="D6" s="192" t="s">
        <v>287</v>
      </c>
      <c r="E6" s="193"/>
      <c r="F6" s="194">
        <v>2989</v>
      </c>
      <c r="G6" s="192"/>
      <c r="H6" s="195" t="s">
        <v>288</v>
      </c>
      <c r="I6" s="195"/>
      <c r="J6" s="209" t="s">
        <v>67</v>
      </c>
      <c r="K6" s="239" t="s">
        <v>68</v>
      </c>
    </row>
    <row r="7" s="172" customFormat="1" ht="15" spans="1:11">
      <c r="A7" s="196"/>
      <c r="B7" s="197"/>
      <c r="C7" s="197"/>
      <c r="D7" s="196"/>
      <c r="E7" s="197"/>
      <c r="F7" s="198"/>
      <c r="G7" s="196"/>
      <c r="H7" s="198"/>
      <c r="I7" s="197"/>
      <c r="J7" s="197"/>
      <c r="K7" s="197"/>
    </row>
    <row r="8" s="172" customFormat="1" spans="1:11">
      <c r="A8" s="199" t="s">
        <v>289</v>
      </c>
      <c r="B8" s="200" t="s">
        <v>290</v>
      </c>
      <c r="C8" s="200" t="s">
        <v>291</v>
      </c>
      <c r="D8" s="200" t="s">
        <v>292</v>
      </c>
      <c r="E8" s="200" t="s">
        <v>293</v>
      </c>
      <c r="F8" s="200" t="s">
        <v>294</v>
      </c>
      <c r="G8" s="201" t="s">
        <v>295</v>
      </c>
      <c r="H8" s="202"/>
      <c r="I8" s="202"/>
      <c r="J8" s="202"/>
      <c r="K8" s="240"/>
    </row>
    <row r="9" s="172" customFormat="1" spans="1:11">
      <c r="A9" s="186" t="s">
        <v>296</v>
      </c>
      <c r="B9" s="188"/>
      <c r="C9" s="203" t="s">
        <v>67</v>
      </c>
      <c r="D9" s="203" t="s">
        <v>68</v>
      </c>
      <c r="E9" s="182" t="s">
        <v>297</v>
      </c>
      <c r="F9" s="204" t="s">
        <v>298</v>
      </c>
      <c r="G9" s="205"/>
      <c r="H9" s="206"/>
      <c r="I9" s="206"/>
      <c r="J9" s="206"/>
      <c r="K9" s="241"/>
    </row>
    <row r="10" s="172" customFormat="1" spans="1:11">
      <c r="A10" s="186" t="s">
        <v>299</v>
      </c>
      <c r="B10" s="188"/>
      <c r="C10" s="203" t="s">
        <v>67</v>
      </c>
      <c r="D10" s="203" t="s">
        <v>68</v>
      </c>
      <c r="E10" s="182" t="s">
        <v>300</v>
      </c>
      <c r="F10" s="204" t="s">
        <v>301</v>
      </c>
      <c r="G10" s="205" t="s">
        <v>302</v>
      </c>
      <c r="H10" s="206"/>
      <c r="I10" s="206"/>
      <c r="J10" s="206"/>
      <c r="K10" s="241"/>
    </row>
    <row r="11" s="172" customFormat="1" spans="1:11">
      <c r="A11" s="207" t="s">
        <v>207</v>
      </c>
      <c r="B11" s="208"/>
      <c r="C11" s="208"/>
      <c r="D11" s="208"/>
      <c r="E11" s="208"/>
      <c r="F11" s="208"/>
      <c r="G11" s="208"/>
      <c r="H11" s="208"/>
      <c r="I11" s="208"/>
      <c r="J11" s="208"/>
      <c r="K11" s="242"/>
    </row>
    <row r="12" s="172" customFormat="1" spans="1:11">
      <c r="A12" s="180" t="s">
        <v>92</v>
      </c>
      <c r="B12" s="203" t="s">
        <v>88</v>
      </c>
      <c r="C12" s="203" t="s">
        <v>89</v>
      </c>
      <c r="D12" s="204"/>
      <c r="E12" s="182" t="s">
        <v>90</v>
      </c>
      <c r="F12" s="203" t="s">
        <v>88</v>
      </c>
      <c r="G12" s="203" t="s">
        <v>89</v>
      </c>
      <c r="H12" s="203"/>
      <c r="I12" s="182" t="s">
        <v>303</v>
      </c>
      <c r="J12" s="203" t="s">
        <v>88</v>
      </c>
      <c r="K12" s="238" t="s">
        <v>89</v>
      </c>
    </row>
    <row r="13" s="172" customFormat="1" spans="1:11">
      <c r="A13" s="180" t="s">
        <v>95</v>
      </c>
      <c r="B13" s="203" t="s">
        <v>88</v>
      </c>
      <c r="C13" s="203" t="s">
        <v>89</v>
      </c>
      <c r="D13" s="204"/>
      <c r="E13" s="182" t="s">
        <v>100</v>
      </c>
      <c r="F13" s="203" t="s">
        <v>88</v>
      </c>
      <c r="G13" s="203" t="s">
        <v>89</v>
      </c>
      <c r="H13" s="203"/>
      <c r="I13" s="182" t="s">
        <v>304</v>
      </c>
      <c r="J13" s="203" t="s">
        <v>88</v>
      </c>
      <c r="K13" s="238" t="s">
        <v>89</v>
      </c>
    </row>
    <row r="14" s="172" customFormat="1" ht="15" spans="1:11">
      <c r="A14" s="190" t="s">
        <v>305</v>
      </c>
      <c r="B14" s="209" t="s">
        <v>88</v>
      </c>
      <c r="C14" s="209" t="s">
        <v>89</v>
      </c>
      <c r="D14" s="193"/>
      <c r="E14" s="192" t="s">
        <v>306</v>
      </c>
      <c r="F14" s="209" t="s">
        <v>88</v>
      </c>
      <c r="G14" s="209" t="s">
        <v>89</v>
      </c>
      <c r="H14" s="209"/>
      <c r="I14" s="192" t="s">
        <v>307</v>
      </c>
      <c r="J14" s="209" t="s">
        <v>88</v>
      </c>
      <c r="K14" s="239" t="s">
        <v>89</v>
      </c>
    </row>
    <row r="15" s="172" customFormat="1" ht="15" spans="1:11">
      <c r="A15" s="196"/>
      <c r="B15" s="210"/>
      <c r="C15" s="210"/>
      <c r="D15" s="197"/>
      <c r="E15" s="196"/>
      <c r="F15" s="210"/>
      <c r="G15" s="210"/>
      <c r="H15" s="210"/>
      <c r="I15" s="196"/>
      <c r="J15" s="210"/>
      <c r="K15" s="210"/>
    </row>
    <row r="16" s="173" customFormat="1" spans="1:11">
      <c r="A16" s="176" t="s">
        <v>308</v>
      </c>
      <c r="B16" s="211"/>
      <c r="C16" s="211"/>
      <c r="D16" s="211"/>
      <c r="E16" s="211"/>
      <c r="F16" s="211"/>
      <c r="G16" s="211"/>
      <c r="H16" s="211"/>
      <c r="I16" s="211"/>
      <c r="J16" s="211"/>
      <c r="K16" s="243"/>
    </row>
    <row r="17" s="172" customFormat="1" spans="1:11">
      <c r="A17" s="186" t="s">
        <v>309</v>
      </c>
      <c r="B17" s="188"/>
      <c r="C17" s="188"/>
      <c r="D17" s="188"/>
      <c r="E17" s="188"/>
      <c r="F17" s="188"/>
      <c r="G17" s="188"/>
      <c r="H17" s="188"/>
      <c r="I17" s="188"/>
      <c r="J17" s="188"/>
      <c r="K17" s="244"/>
    </row>
    <row r="18" s="172" customFormat="1" spans="1:11">
      <c r="A18" s="186" t="s">
        <v>310</v>
      </c>
      <c r="B18" s="188"/>
      <c r="C18" s="188"/>
      <c r="D18" s="188"/>
      <c r="E18" s="188"/>
      <c r="F18" s="188"/>
      <c r="G18" s="188"/>
      <c r="H18" s="188"/>
      <c r="I18" s="188"/>
      <c r="J18" s="188"/>
      <c r="K18" s="244"/>
    </row>
    <row r="19" s="172" customFormat="1" spans="1:11">
      <c r="A19" s="212" t="s">
        <v>311</v>
      </c>
      <c r="B19" s="203"/>
      <c r="C19" s="203"/>
      <c r="D19" s="203"/>
      <c r="E19" s="203"/>
      <c r="F19" s="203"/>
      <c r="G19" s="203"/>
      <c r="H19" s="203"/>
      <c r="I19" s="203"/>
      <c r="J19" s="203"/>
      <c r="K19" s="238"/>
    </row>
    <row r="20" s="172" customFormat="1" spans="1:11">
      <c r="A20" s="213" t="s">
        <v>312</v>
      </c>
      <c r="B20" s="214"/>
      <c r="C20" s="214"/>
      <c r="D20" s="214"/>
      <c r="E20" s="214"/>
      <c r="F20" s="214"/>
      <c r="G20" s="214"/>
      <c r="H20" s="214"/>
      <c r="I20" s="214"/>
      <c r="J20" s="214"/>
      <c r="K20" s="245"/>
    </row>
    <row r="21" s="172" customFormat="1" spans="1:11">
      <c r="A21" s="213" t="s">
        <v>313</v>
      </c>
      <c r="B21" s="214"/>
      <c r="C21" s="214"/>
      <c r="D21" s="214"/>
      <c r="E21" s="214"/>
      <c r="F21" s="214"/>
      <c r="G21" s="214"/>
      <c r="H21" s="214"/>
      <c r="I21" s="214"/>
      <c r="J21" s="214"/>
      <c r="K21" s="245"/>
    </row>
    <row r="22" s="172" customFormat="1" spans="1:11">
      <c r="A22" s="213"/>
      <c r="B22" s="214"/>
      <c r="C22" s="214"/>
      <c r="D22" s="214"/>
      <c r="E22" s="214"/>
      <c r="F22" s="214"/>
      <c r="G22" s="214"/>
      <c r="H22" s="214"/>
      <c r="I22" s="214"/>
      <c r="J22" s="214"/>
      <c r="K22" s="245"/>
    </row>
    <row r="23" s="172" customFormat="1" spans="1:11">
      <c r="A23" s="213"/>
      <c r="B23" s="214"/>
      <c r="C23" s="214"/>
      <c r="D23" s="214"/>
      <c r="E23" s="214"/>
      <c r="F23" s="214"/>
      <c r="G23" s="214"/>
      <c r="H23" s="214"/>
      <c r="I23" s="214"/>
      <c r="J23" s="214"/>
      <c r="K23" s="245"/>
    </row>
    <row r="24" s="172" customFormat="1" spans="1:11">
      <c r="A24" s="213"/>
      <c r="B24" s="214"/>
      <c r="C24" s="214"/>
      <c r="D24" s="214"/>
      <c r="E24" s="214"/>
      <c r="F24" s="214"/>
      <c r="G24" s="214"/>
      <c r="H24" s="214"/>
      <c r="I24" s="214"/>
      <c r="J24" s="214"/>
      <c r="K24" s="245"/>
    </row>
    <row r="25" s="172" customFormat="1" spans="1:11">
      <c r="A25" s="213" t="s">
        <v>314</v>
      </c>
      <c r="B25" s="214"/>
      <c r="C25" s="214"/>
      <c r="D25" s="214"/>
      <c r="E25" s="214"/>
      <c r="F25" s="214"/>
      <c r="G25" s="214"/>
      <c r="H25" s="214"/>
      <c r="I25" s="214"/>
      <c r="J25" s="214"/>
      <c r="K25" s="245"/>
    </row>
    <row r="26" s="172" customFormat="1" spans="1:11">
      <c r="A26" s="213"/>
      <c r="B26" s="214"/>
      <c r="C26" s="214"/>
      <c r="D26" s="214"/>
      <c r="E26" s="214"/>
      <c r="F26" s="214"/>
      <c r="G26" s="214"/>
      <c r="H26" s="214"/>
      <c r="I26" s="214"/>
      <c r="J26" s="214"/>
      <c r="K26" s="245"/>
    </row>
    <row r="27" s="172" customFormat="1" spans="1:11">
      <c r="A27" s="215"/>
      <c r="B27" s="216"/>
      <c r="C27" s="216"/>
      <c r="D27" s="216"/>
      <c r="E27" s="216"/>
      <c r="F27" s="216"/>
      <c r="G27" s="216"/>
      <c r="H27" s="216"/>
      <c r="I27" s="216"/>
      <c r="J27" s="216"/>
      <c r="K27" s="246"/>
    </row>
    <row r="28" s="172" customFormat="1" spans="1:11">
      <c r="A28" s="186" t="s">
        <v>130</v>
      </c>
      <c r="B28" s="188"/>
      <c r="C28" s="203" t="s">
        <v>67</v>
      </c>
      <c r="D28" s="203" t="s">
        <v>68</v>
      </c>
      <c r="E28" s="185"/>
      <c r="F28" s="185"/>
      <c r="G28" s="185"/>
      <c r="H28" s="185"/>
      <c r="I28" s="185"/>
      <c r="J28" s="185"/>
      <c r="K28" s="237"/>
    </row>
    <row r="29" s="172" customFormat="1" ht="15" spans="1:11">
      <c r="A29" s="217" t="s">
        <v>315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47"/>
    </row>
    <row r="30" s="172" customFormat="1" ht="15" spans="1:11">
      <c r="A30" s="219"/>
      <c r="B30" s="219"/>
      <c r="C30" s="219"/>
      <c r="D30" s="219"/>
      <c r="E30" s="219"/>
      <c r="F30" s="219"/>
      <c r="G30" s="219"/>
      <c r="H30" s="219"/>
      <c r="I30" s="219"/>
      <c r="J30" s="219"/>
      <c r="K30" s="219"/>
    </row>
    <row r="31" s="172" customFormat="1" spans="1:11">
      <c r="A31" s="220" t="s">
        <v>316</v>
      </c>
      <c r="B31" s="221"/>
      <c r="C31" s="221"/>
      <c r="D31" s="221"/>
      <c r="E31" s="221"/>
      <c r="F31" s="221"/>
      <c r="G31" s="221"/>
      <c r="H31" s="221"/>
      <c r="I31" s="221"/>
      <c r="J31" s="221"/>
      <c r="K31" s="248"/>
    </row>
    <row r="32" s="172" customFormat="1" spans="1:11">
      <c r="A32" s="222"/>
      <c r="B32" s="223"/>
      <c r="C32" s="223"/>
      <c r="D32" s="223"/>
      <c r="E32" s="223"/>
      <c r="F32" s="223"/>
      <c r="G32" s="223"/>
      <c r="H32" s="223"/>
      <c r="I32" s="223"/>
      <c r="J32" s="223"/>
      <c r="K32" s="249"/>
    </row>
    <row r="33" s="172" customFormat="1" ht="17.25" customHeight="1" spans="1:11">
      <c r="A33" s="224" t="s">
        <v>317</v>
      </c>
      <c r="B33" s="225"/>
      <c r="C33" s="225"/>
      <c r="D33" s="225"/>
      <c r="E33" s="225"/>
      <c r="F33" s="225"/>
      <c r="G33" s="225"/>
      <c r="H33" s="225"/>
      <c r="I33" s="225"/>
      <c r="J33" s="225"/>
      <c r="K33" s="250"/>
    </row>
    <row r="34" s="172" customFormat="1" ht="17.25" customHeight="1" spans="1:11">
      <c r="A34" s="224" t="s">
        <v>318</v>
      </c>
      <c r="B34" s="225"/>
      <c r="C34" s="225"/>
      <c r="D34" s="225"/>
      <c r="E34" s="225"/>
      <c r="F34" s="225"/>
      <c r="G34" s="225"/>
      <c r="H34" s="225"/>
      <c r="I34" s="225"/>
      <c r="J34" s="225"/>
      <c r="K34" s="250"/>
    </row>
    <row r="35" s="172" customFormat="1" ht="17.25" customHeight="1" spans="1:11">
      <c r="A35" s="224"/>
      <c r="B35" s="225"/>
      <c r="C35" s="225"/>
      <c r="D35" s="225"/>
      <c r="E35" s="225"/>
      <c r="F35" s="225"/>
      <c r="G35" s="225"/>
      <c r="H35" s="225"/>
      <c r="I35" s="225"/>
      <c r="J35" s="225"/>
      <c r="K35" s="250"/>
    </row>
    <row r="36" s="172" customFormat="1" ht="17.25" customHeight="1" spans="1:11">
      <c r="A36" s="224"/>
      <c r="B36" s="225"/>
      <c r="C36" s="225"/>
      <c r="D36" s="225"/>
      <c r="E36" s="225"/>
      <c r="F36" s="225"/>
      <c r="G36" s="225"/>
      <c r="H36" s="225"/>
      <c r="I36" s="225"/>
      <c r="J36" s="225"/>
      <c r="K36" s="250"/>
    </row>
    <row r="37" s="172" customFormat="1" ht="17.25" customHeight="1" spans="1:11">
      <c r="A37" s="224"/>
      <c r="B37" s="225"/>
      <c r="C37" s="225"/>
      <c r="D37" s="225"/>
      <c r="E37" s="225"/>
      <c r="F37" s="225"/>
      <c r="G37" s="225"/>
      <c r="H37" s="225"/>
      <c r="I37" s="225"/>
      <c r="J37" s="225"/>
      <c r="K37" s="250"/>
    </row>
    <row r="38" s="172" customFormat="1" ht="17.25" customHeight="1" spans="1:11">
      <c r="A38" s="224"/>
      <c r="B38" s="225"/>
      <c r="C38" s="225"/>
      <c r="D38" s="225"/>
      <c r="E38" s="225"/>
      <c r="F38" s="225"/>
      <c r="G38" s="225"/>
      <c r="H38" s="225"/>
      <c r="I38" s="225"/>
      <c r="J38" s="225"/>
      <c r="K38" s="250"/>
    </row>
    <row r="39" s="172" customFormat="1" ht="17.25" customHeight="1" spans="1:11">
      <c r="A39" s="213"/>
      <c r="B39" s="214"/>
      <c r="C39" s="214"/>
      <c r="D39" s="214"/>
      <c r="E39" s="214"/>
      <c r="F39" s="214"/>
      <c r="G39" s="214"/>
      <c r="H39" s="214"/>
      <c r="I39" s="214"/>
      <c r="J39" s="214"/>
      <c r="K39" s="245"/>
    </row>
    <row r="40" s="172" customFormat="1" ht="17.25" customHeight="1" spans="1:11">
      <c r="A40" s="226"/>
      <c r="B40" s="214"/>
      <c r="C40" s="214"/>
      <c r="D40" s="214"/>
      <c r="E40" s="214"/>
      <c r="F40" s="214"/>
      <c r="G40" s="214"/>
      <c r="H40" s="214"/>
      <c r="I40" s="214"/>
      <c r="J40" s="214"/>
      <c r="K40" s="245"/>
    </row>
    <row r="41" s="172" customFormat="1" ht="17.25" customHeight="1" spans="1:11">
      <c r="A41" s="227"/>
      <c r="B41" s="228"/>
      <c r="C41" s="228"/>
      <c r="D41" s="228"/>
      <c r="E41" s="228"/>
      <c r="F41" s="228"/>
      <c r="G41" s="228"/>
      <c r="H41" s="228"/>
      <c r="I41" s="228"/>
      <c r="J41" s="228"/>
      <c r="K41" s="251"/>
    </row>
    <row r="42" s="172" customFormat="1" ht="18.75" customHeight="1" spans="1:11">
      <c r="A42" s="229" t="s">
        <v>319</v>
      </c>
      <c r="B42" s="230"/>
      <c r="C42" s="230"/>
      <c r="D42" s="230"/>
      <c r="E42" s="230"/>
      <c r="F42" s="230"/>
      <c r="G42" s="230"/>
      <c r="H42" s="230"/>
      <c r="I42" s="230"/>
      <c r="J42" s="230"/>
      <c r="K42" s="252"/>
    </row>
    <row r="43" s="174" customFormat="1" ht="18.75" customHeight="1" spans="1:11">
      <c r="A43" s="186" t="s">
        <v>320</v>
      </c>
      <c r="B43" s="188"/>
      <c r="C43" s="188"/>
      <c r="D43" s="185" t="s">
        <v>321</v>
      </c>
      <c r="E43" s="185"/>
      <c r="F43" s="231" t="s">
        <v>322</v>
      </c>
      <c r="G43" s="232"/>
      <c r="H43" s="188" t="s">
        <v>323</v>
      </c>
      <c r="I43" s="188"/>
      <c r="J43" s="188" t="s">
        <v>324</v>
      </c>
      <c r="K43" s="244"/>
    </row>
    <row r="44" s="172" customFormat="1" ht="18.75" customHeight="1" spans="1:13">
      <c r="A44" s="186" t="s">
        <v>201</v>
      </c>
      <c r="B44" s="188"/>
      <c r="C44" s="188"/>
      <c r="D44" s="188"/>
      <c r="E44" s="188"/>
      <c r="F44" s="188"/>
      <c r="G44" s="188"/>
      <c r="H44" s="188"/>
      <c r="I44" s="188"/>
      <c r="J44" s="188"/>
      <c r="K44" s="244"/>
      <c r="M44" s="174"/>
    </row>
    <row r="45" s="172" customFormat="1" ht="30.95" customHeight="1" spans="1:11">
      <c r="A45" s="186"/>
      <c r="B45" s="188"/>
      <c r="C45" s="188"/>
      <c r="D45" s="188"/>
      <c r="E45" s="188"/>
      <c r="F45" s="188"/>
      <c r="G45" s="188"/>
      <c r="H45" s="188"/>
      <c r="I45" s="188"/>
      <c r="J45" s="188"/>
      <c r="K45" s="244"/>
    </row>
    <row r="46" s="172" customFormat="1" ht="18.75" customHeight="1" spans="1:11">
      <c r="A46" s="186"/>
      <c r="B46" s="188"/>
      <c r="C46" s="188"/>
      <c r="D46" s="188"/>
      <c r="E46" s="188"/>
      <c r="F46" s="188"/>
      <c r="G46" s="188"/>
      <c r="H46" s="188"/>
      <c r="I46" s="188"/>
      <c r="J46" s="188"/>
      <c r="K46" s="244"/>
    </row>
    <row r="47" s="172" customFormat="1" ht="32.1" customHeight="1" spans="1:11">
      <c r="A47" s="190" t="s">
        <v>142</v>
      </c>
      <c r="B47" s="233" t="s">
        <v>325</v>
      </c>
      <c r="C47" s="233"/>
      <c r="D47" s="192" t="s">
        <v>326</v>
      </c>
      <c r="E47" s="193" t="s">
        <v>217</v>
      </c>
      <c r="F47" s="192" t="s">
        <v>146</v>
      </c>
      <c r="G47" s="234" t="s">
        <v>327</v>
      </c>
      <c r="H47" s="235" t="s">
        <v>147</v>
      </c>
      <c r="I47" s="235"/>
      <c r="J47" s="233" t="s">
        <v>148</v>
      </c>
      <c r="K47" s="253"/>
    </row>
    <row r="48" s="172" customFormat="1" ht="16.5" customHeight="1"/>
    <row r="49" s="172" customFormat="1" ht="16.5" customHeight="1"/>
    <row r="50" s="172" customFormat="1" ht="16.5" customHeight="1"/>
  </sheetData>
  <mergeCells count="54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5:K25"/>
    <mergeCell ref="A26:K26"/>
    <mergeCell ref="A27:K27"/>
    <mergeCell ref="A28:B28"/>
    <mergeCell ref="E28:K28"/>
    <mergeCell ref="B29:K29"/>
    <mergeCell ref="A30:K30"/>
    <mergeCell ref="A31:K31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C43"/>
    <mergeCell ref="D43:E43"/>
    <mergeCell ref="F43:G43"/>
    <mergeCell ref="H43:I43"/>
    <mergeCell ref="J43:K43"/>
    <mergeCell ref="B44:K44"/>
    <mergeCell ref="A45:K45"/>
    <mergeCell ref="A46:K46"/>
    <mergeCell ref="B47:C47"/>
    <mergeCell ref="H47:I47"/>
    <mergeCell ref="J47:K47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0"/>
  <sheetViews>
    <sheetView workbookViewId="0">
      <selection activeCell="A1" sqref="$A1:$XFD1048576"/>
    </sheetView>
  </sheetViews>
  <sheetFormatPr defaultColWidth="10.125" defaultRowHeight="14.25"/>
  <cols>
    <col min="1" max="1" width="9.625" style="172" customWidth="1"/>
    <col min="2" max="2" width="11.125" style="172" customWidth="1"/>
    <col min="3" max="3" width="9.125" style="172" customWidth="1"/>
    <col min="4" max="4" width="9.5" style="172" customWidth="1"/>
    <col min="5" max="5" width="11" style="172" customWidth="1"/>
    <col min="6" max="6" width="10.375" style="172" customWidth="1"/>
    <col min="7" max="7" width="9.5" style="172" customWidth="1"/>
    <col min="8" max="8" width="9.125" style="172" customWidth="1"/>
    <col min="9" max="9" width="8.125" style="172" customWidth="1"/>
    <col min="10" max="10" width="10.5" style="172" customWidth="1"/>
    <col min="11" max="11" width="12.125" style="172" customWidth="1"/>
    <col min="12" max="16384" width="10.125" style="172"/>
  </cols>
  <sheetData>
    <row r="1" s="172" customFormat="1" ht="26.25" spans="1:11">
      <c r="A1" s="175" t="s">
        <v>273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="172" customFormat="1" spans="1:11">
      <c r="A2" s="176" t="s">
        <v>53</v>
      </c>
      <c r="B2" s="177" t="s">
        <v>54</v>
      </c>
      <c r="C2" s="177"/>
      <c r="D2" s="178" t="s">
        <v>62</v>
      </c>
      <c r="E2" s="125" t="s">
        <v>63</v>
      </c>
      <c r="F2" s="126"/>
      <c r="G2" s="179" t="s">
        <v>274</v>
      </c>
      <c r="H2" s="179"/>
      <c r="I2" s="211" t="s">
        <v>57</v>
      </c>
      <c r="J2" s="179" t="s">
        <v>58</v>
      </c>
      <c r="K2" s="236"/>
    </row>
    <row r="3" s="172" customFormat="1" ht="42" customHeight="1" spans="1:11">
      <c r="A3" s="180" t="s">
        <v>78</v>
      </c>
      <c r="B3" s="181">
        <v>5212</v>
      </c>
      <c r="C3" s="181"/>
      <c r="D3" s="182" t="s">
        <v>275</v>
      </c>
      <c r="E3" s="183" t="s">
        <v>276</v>
      </c>
      <c r="F3" s="184"/>
      <c r="G3" s="184"/>
      <c r="H3" s="185" t="s">
        <v>277</v>
      </c>
      <c r="I3" s="185"/>
      <c r="J3" s="185"/>
      <c r="K3" s="237"/>
    </row>
    <row r="4" s="172" customFormat="1" spans="1:11">
      <c r="A4" s="186" t="s">
        <v>74</v>
      </c>
      <c r="B4" s="187">
        <v>1</v>
      </c>
      <c r="C4" s="187">
        <v>4</v>
      </c>
      <c r="D4" s="188" t="s">
        <v>278</v>
      </c>
      <c r="E4" s="189"/>
      <c r="F4" s="189"/>
      <c r="G4" s="189"/>
      <c r="H4" s="188" t="s">
        <v>279</v>
      </c>
      <c r="I4" s="188"/>
      <c r="J4" s="203" t="s">
        <v>67</v>
      </c>
      <c r="K4" s="238" t="s">
        <v>68</v>
      </c>
    </row>
    <row r="5" s="172" customFormat="1" spans="1:11">
      <c r="A5" s="186" t="s">
        <v>280</v>
      </c>
      <c r="B5" s="181">
        <v>1</v>
      </c>
      <c r="C5" s="181"/>
      <c r="D5" s="182" t="s">
        <v>281</v>
      </c>
      <c r="E5" s="182" t="s">
        <v>328</v>
      </c>
      <c r="F5" s="182" t="s">
        <v>283</v>
      </c>
      <c r="G5" s="182" t="s">
        <v>284</v>
      </c>
      <c r="H5" s="188" t="s">
        <v>285</v>
      </c>
      <c r="I5" s="188"/>
      <c r="J5" s="203" t="s">
        <v>67</v>
      </c>
      <c r="K5" s="238" t="s">
        <v>68</v>
      </c>
    </row>
    <row r="6" s="172" customFormat="1" ht="15" spans="1:11">
      <c r="A6" s="190" t="s">
        <v>286</v>
      </c>
      <c r="B6" s="191">
        <v>50</v>
      </c>
      <c r="C6" s="191"/>
      <c r="D6" s="192" t="s">
        <v>287</v>
      </c>
      <c r="E6" s="233">
        <v>400</v>
      </c>
      <c r="F6" s="194"/>
      <c r="G6" s="192"/>
      <c r="H6" s="195" t="s">
        <v>288</v>
      </c>
      <c r="I6" s="195"/>
      <c r="J6" s="209" t="s">
        <v>67</v>
      </c>
      <c r="K6" s="239" t="s">
        <v>68</v>
      </c>
    </row>
    <row r="7" s="172" customFormat="1" ht="15" spans="1:11">
      <c r="A7" s="196"/>
      <c r="B7" s="197"/>
      <c r="C7" s="197"/>
      <c r="D7" s="196"/>
      <c r="E7" s="197"/>
      <c r="F7" s="198"/>
      <c r="G7" s="196"/>
      <c r="H7" s="198"/>
      <c r="I7" s="197"/>
      <c r="J7" s="197"/>
      <c r="K7" s="197"/>
    </row>
    <row r="8" s="172" customFormat="1" spans="1:11">
      <c r="A8" s="199" t="s">
        <v>289</v>
      </c>
      <c r="B8" s="200" t="s">
        <v>290</v>
      </c>
      <c r="C8" s="200" t="s">
        <v>291</v>
      </c>
      <c r="D8" s="200" t="s">
        <v>292</v>
      </c>
      <c r="E8" s="200" t="s">
        <v>293</v>
      </c>
      <c r="F8" s="200" t="s">
        <v>294</v>
      </c>
      <c r="G8" s="201" t="s">
        <v>329</v>
      </c>
      <c r="H8" s="202"/>
      <c r="I8" s="202"/>
      <c r="J8" s="202"/>
      <c r="K8" s="240"/>
    </row>
    <row r="9" s="172" customFormat="1" spans="1:11">
      <c r="A9" s="186" t="s">
        <v>296</v>
      </c>
      <c r="B9" s="188"/>
      <c r="C9" s="203" t="s">
        <v>67</v>
      </c>
      <c r="D9" s="203" t="s">
        <v>68</v>
      </c>
      <c r="E9" s="182" t="s">
        <v>297</v>
      </c>
      <c r="F9" s="204" t="s">
        <v>298</v>
      </c>
      <c r="G9" s="205"/>
      <c r="H9" s="206"/>
      <c r="I9" s="206"/>
      <c r="J9" s="206"/>
      <c r="K9" s="241"/>
    </row>
    <row r="10" s="172" customFormat="1" spans="1:11">
      <c r="A10" s="186" t="s">
        <v>299</v>
      </c>
      <c r="B10" s="188"/>
      <c r="C10" s="203" t="s">
        <v>67</v>
      </c>
      <c r="D10" s="203" t="s">
        <v>68</v>
      </c>
      <c r="E10" s="182" t="s">
        <v>300</v>
      </c>
      <c r="F10" s="204" t="s">
        <v>301</v>
      </c>
      <c r="G10" s="205" t="s">
        <v>302</v>
      </c>
      <c r="H10" s="206"/>
      <c r="I10" s="206"/>
      <c r="J10" s="206"/>
      <c r="K10" s="241"/>
    </row>
    <row r="11" s="172" customFormat="1" spans="1:11">
      <c r="A11" s="207" t="s">
        <v>207</v>
      </c>
      <c r="B11" s="208"/>
      <c r="C11" s="208"/>
      <c r="D11" s="208"/>
      <c r="E11" s="208"/>
      <c r="F11" s="208"/>
      <c r="G11" s="208"/>
      <c r="H11" s="208"/>
      <c r="I11" s="208"/>
      <c r="J11" s="208"/>
      <c r="K11" s="242"/>
    </row>
    <row r="12" s="172" customFormat="1" spans="1:11">
      <c r="A12" s="180" t="s">
        <v>92</v>
      </c>
      <c r="B12" s="203" t="s">
        <v>88</v>
      </c>
      <c r="C12" s="203" t="s">
        <v>89</v>
      </c>
      <c r="D12" s="204"/>
      <c r="E12" s="182" t="s">
        <v>90</v>
      </c>
      <c r="F12" s="203" t="s">
        <v>88</v>
      </c>
      <c r="G12" s="203" t="s">
        <v>89</v>
      </c>
      <c r="H12" s="203"/>
      <c r="I12" s="182" t="s">
        <v>303</v>
      </c>
      <c r="J12" s="203" t="s">
        <v>88</v>
      </c>
      <c r="K12" s="238" t="s">
        <v>89</v>
      </c>
    </row>
    <row r="13" s="172" customFormat="1" spans="1:11">
      <c r="A13" s="180" t="s">
        <v>95</v>
      </c>
      <c r="B13" s="203" t="s">
        <v>88</v>
      </c>
      <c r="C13" s="203" t="s">
        <v>89</v>
      </c>
      <c r="D13" s="204"/>
      <c r="E13" s="182" t="s">
        <v>100</v>
      </c>
      <c r="F13" s="203" t="s">
        <v>88</v>
      </c>
      <c r="G13" s="203" t="s">
        <v>89</v>
      </c>
      <c r="H13" s="203"/>
      <c r="I13" s="182" t="s">
        <v>304</v>
      </c>
      <c r="J13" s="203" t="s">
        <v>88</v>
      </c>
      <c r="K13" s="238" t="s">
        <v>89</v>
      </c>
    </row>
    <row r="14" s="172" customFormat="1" ht="15" spans="1:11">
      <c r="A14" s="190" t="s">
        <v>305</v>
      </c>
      <c r="B14" s="209" t="s">
        <v>88</v>
      </c>
      <c r="C14" s="209" t="s">
        <v>89</v>
      </c>
      <c r="D14" s="193"/>
      <c r="E14" s="192" t="s">
        <v>306</v>
      </c>
      <c r="F14" s="209" t="s">
        <v>88</v>
      </c>
      <c r="G14" s="209" t="s">
        <v>89</v>
      </c>
      <c r="H14" s="209"/>
      <c r="I14" s="192" t="s">
        <v>307</v>
      </c>
      <c r="J14" s="209" t="s">
        <v>88</v>
      </c>
      <c r="K14" s="239" t="s">
        <v>89</v>
      </c>
    </row>
    <row r="15" s="172" customFormat="1" ht="15" spans="1:11">
      <c r="A15" s="196"/>
      <c r="B15" s="210"/>
      <c r="C15" s="210"/>
      <c r="D15" s="197"/>
      <c r="E15" s="196"/>
      <c r="F15" s="210"/>
      <c r="G15" s="210"/>
      <c r="H15" s="210"/>
      <c r="I15" s="196"/>
      <c r="J15" s="210"/>
      <c r="K15" s="210"/>
    </row>
    <row r="16" s="173" customFormat="1" spans="1:11">
      <c r="A16" s="176" t="s">
        <v>308</v>
      </c>
      <c r="B16" s="211"/>
      <c r="C16" s="211"/>
      <c r="D16" s="211"/>
      <c r="E16" s="211"/>
      <c r="F16" s="211"/>
      <c r="G16" s="211"/>
      <c r="H16" s="211"/>
      <c r="I16" s="211"/>
      <c r="J16" s="211"/>
      <c r="K16" s="243"/>
    </row>
    <row r="17" s="172" customFormat="1" spans="1:11">
      <c r="A17" s="186" t="s">
        <v>309</v>
      </c>
      <c r="B17" s="188"/>
      <c r="C17" s="188"/>
      <c r="D17" s="188"/>
      <c r="E17" s="188"/>
      <c r="F17" s="188"/>
      <c r="G17" s="188"/>
      <c r="H17" s="188"/>
      <c r="I17" s="188"/>
      <c r="J17" s="188"/>
      <c r="K17" s="244"/>
    </row>
    <row r="18" s="172" customFormat="1" spans="1:11">
      <c r="A18" s="186" t="s">
        <v>310</v>
      </c>
      <c r="B18" s="188"/>
      <c r="C18" s="188"/>
      <c r="D18" s="188"/>
      <c r="E18" s="188"/>
      <c r="F18" s="188"/>
      <c r="G18" s="188"/>
      <c r="H18" s="188"/>
      <c r="I18" s="188"/>
      <c r="J18" s="188"/>
      <c r="K18" s="244"/>
    </row>
    <row r="19" s="172" customFormat="1" spans="1:11">
      <c r="A19" s="212" t="s">
        <v>330</v>
      </c>
      <c r="B19" s="203"/>
      <c r="C19" s="203"/>
      <c r="D19" s="203"/>
      <c r="E19" s="203"/>
      <c r="F19" s="203"/>
      <c r="G19" s="203"/>
      <c r="H19" s="203"/>
      <c r="I19" s="203"/>
      <c r="J19" s="203"/>
      <c r="K19" s="238"/>
    </row>
    <row r="20" s="172" customFormat="1" spans="1:11">
      <c r="A20" s="213" t="s">
        <v>331</v>
      </c>
      <c r="B20" s="214"/>
      <c r="C20" s="214"/>
      <c r="D20" s="214"/>
      <c r="E20" s="214"/>
      <c r="F20" s="214"/>
      <c r="G20" s="214"/>
      <c r="H20" s="214"/>
      <c r="I20" s="214"/>
      <c r="J20" s="214"/>
      <c r="K20" s="245"/>
    </row>
    <row r="21" s="172" customFormat="1" spans="1:11">
      <c r="A21" s="213"/>
      <c r="B21" s="214"/>
      <c r="C21" s="214"/>
      <c r="D21" s="214"/>
      <c r="E21" s="214"/>
      <c r="F21" s="214"/>
      <c r="G21" s="214"/>
      <c r="H21" s="214"/>
      <c r="I21" s="214"/>
      <c r="J21" s="214"/>
      <c r="K21" s="245"/>
    </row>
    <row r="22" s="172" customFormat="1" spans="1:11">
      <c r="A22" s="213"/>
      <c r="B22" s="214"/>
      <c r="C22" s="214"/>
      <c r="D22" s="214"/>
      <c r="E22" s="214"/>
      <c r="F22" s="214"/>
      <c r="G22" s="214"/>
      <c r="H22" s="214"/>
      <c r="I22" s="214"/>
      <c r="J22" s="214"/>
      <c r="K22" s="245"/>
    </row>
    <row r="23" s="172" customFormat="1" spans="1:11">
      <c r="A23" s="213"/>
      <c r="B23" s="214"/>
      <c r="C23" s="214"/>
      <c r="D23" s="214"/>
      <c r="E23" s="214"/>
      <c r="F23" s="214"/>
      <c r="G23" s="214"/>
      <c r="H23" s="214"/>
      <c r="I23" s="214"/>
      <c r="J23" s="214"/>
      <c r="K23" s="245"/>
    </row>
    <row r="24" s="172" customFormat="1" spans="1:11">
      <c r="A24" s="213"/>
      <c r="B24" s="214"/>
      <c r="C24" s="214"/>
      <c r="D24" s="214"/>
      <c r="E24" s="214"/>
      <c r="F24" s="214"/>
      <c r="G24" s="214"/>
      <c r="H24" s="214"/>
      <c r="I24" s="214"/>
      <c r="J24" s="214"/>
      <c r="K24" s="245"/>
    </row>
    <row r="25" s="172" customFormat="1" spans="1:11">
      <c r="A25" s="213" t="s">
        <v>332</v>
      </c>
      <c r="B25" s="214"/>
      <c r="C25" s="214"/>
      <c r="D25" s="214"/>
      <c r="E25" s="214"/>
      <c r="F25" s="214"/>
      <c r="G25" s="214"/>
      <c r="H25" s="214"/>
      <c r="I25" s="214"/>
      <c r="J25" s="214"/>
      <c r="K25" s="245"/>
    </row>
    <row r="26" s="172" customFormat="1" spans="1:11">
      <c r="A26" s="213"/>
      <c r="B26" s="214"/>
      <c r="C26" s="214"/>
      <c r="D26" s="214"/>
      <c r="E26" s="214"/>
      <c r="F26" s="214"/>
      <c r="G26" s="214"/>
      <c r="H26" s="214"/>
      <c r="I26" s="214"/>
      <c r="J26" s="214"/>
      <c r="K26" s="245"/>
    </row>
    <row r="27" s="172" customFormat="1" spans="1:11">
      <c r="A27" s="215"/>
      <c r="B27" s="216"/>
      <c r="C27" s="216"/>
      <c r="D27" s="216"/>
      <c r="E27" s="216"/>
      <c r="F27" s="216"/>
      <c r="G27" s="216"/>
      <c r="H27" s="216"/>
      <c r="I27" s="216"/>
      <c r="J27" s="216"/>
      <c r="K27" s="246"/>
    </row>
    <row r="28" s="172" customFormat="1" spans="1:11">
      <c r="A28" s="186" t="s">
        <v>130</v>
      </c>
      <c r="B28" s="188"/>
      <c r="C28" s="203" t="s">
        <v>67</v>
      </c>
      <c r="D28" s="203" t="s">
        <v>68</v>
      </c>
      <c r="E28" s="185"/>
      <c r="F28" s="185"/>
      <c r="G28" s="185"/>
      <c r="H28" s="185"/>
      <c r="I28" s="185"/>
      <c r="J28" s="185"/>
      <c r="K28" s="237"/>
    </row>
    <row r="29" s="172" customFormat="1" ht="15" spans="1:11">
      <c r="A29" s="217" t="s">
        <v>315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47"/>
    </row>
    <row r="30" s="172" customFormat="1" ht="15" spans="1:11">
      <c r="A30" s="219"/>
      <c r="B30" s="219"/>
      <c r="C30" s="219"/>
      <c r="D30" s="219"/>
      <c r="E30" s="219"/>
      <c r="F30" s="219"/>
      <c r="G30" s="219"/>
      <c r="H30" s="219"/>
      <c r="I30" s="219"/>
      <c r="J30" s="219"/>
      <c r="K30" s="219"/>
    </row>
    <row r="31" s="172" customFormat="1" spans="1:11">
      <c r="A31" s="220" t="s">
        <v>316</v>
      </c>
      <c r="B31" s="221"/>
      <c r="C31" s="221"/>
      <c r="D31" s="221"/>
      <c r="E31" s="221"/>
      <c r="F31" s="221"/>
      <c r="G31" s="221"/>
      <c r="H31" s="221"/>
      <c r="I31" s="221"/>
      <c r="J31" s="221"/>
      <c r="K31" s="248"/>
    </row>
    <row r="33" s="172" customFormat="1" ht="17.25" customHeight="1" spans="1:11">
      <c r="A33" s="224" t="s">
        <v>333</v>
      </c>
      <c r="B33" s="225"/>
      <c r="C33" s="225"/>
      <c r="D33" s="225"/>
      <c r="E33" s="225"/>
      <c r="F33" s="225"/>
      <c r="G33" s="225"/>
      <c r="H33" s="225"/>
      <c r="I33" s="225"/>
      <c r="J33" s="225"/>
      <c r="K33" s="250"/>
    </row>
    <row r="34" s="172" customFormat="1" ht="17.25" customHeight="1" spans="1:11">
      <c r="A34" s="224" t="s">
        <v>318</v>
      </c>
      <c r="B34" s="225"/>
      <c r="C34" s="225"/>
      <c r="D34" s="225"/>
      <c r="E34" s="225"/>
      <c r="F34" s="225"/>
      <c r="G34" s="225"/>
      <c r="H34" s="225"/>
      <c r="I34" s="225"/>
      <c r="J34" s="225"/>
      <c r="K34" s="250"/>
    </row>
    <row r="35" s="172" customFormat="1" ht="17.25" customHeight="1" spans="1:11">
      <c r="A35" s="224"/>
      <c r="B35" s="225"/>
      <c r="C35" s="225"/>
      <c r="D35" s="225"/>
      <c r="E35" s="225"/>
      <c r="F35" s="225"/>
      <c r="G35" s="225"/>
      <c r="H35" s="225"/>
      <c r="I35" s="225"/>
      <c r="J35" s="225"/>
      <c r="K35" s="250"/>
    </row>
    <row r="36" s="172" customFormat="1" ht="17.25" customHeight="1" spans="1:11">
      <c r="A36" s="224"/>
      <c r="B36" s="225"/>
      <c r="C36" s="225"/>
      <c r="D36" s="225"/>
      <c r="E36" s="225"/>
      <c r="F36" s="225"/>
      <c r="G36" s="225"/>
      <c r="H36" s="225"/>
      <c r="I36" s="225"/>
      <c r="J36" s="225"/>
      <c r="K36" s="250"/>
    </row>
    <row r="37" s="172" customFormat="1" ht="17.25" customHeight="1" spans="1:11">
      <c r="A37" s="224"/>
      <c r="B37" s="225"/>
      <c r="C37" s="225"/>
      <c r="D37" s="225"/>
      <c r="E37" s="225"/>
      <c r="F37" s="225"/>
      <c r="G37" s="225"/>
      <c r="H37" s="225"/>
      <c r="I37" s="225"/>
      <c r="J37" s="225"/>
      <c r="K37" s="250"/>
    </row>
    <row r="38" s="172" customFormat="1" ht="17.25" customHeight="1" spans="1:11">
      <c r="A38" s="224"/>
      <c r="B38" s="225"/>
      <c r="C38" s="225"/>
      <c r="D38" s="225"/>
      <c r="E38" s="225"/>
      <c r="F38" s="225"/>
      <c r="G38" s="225"/>
      <c r="H38" s="225"/>
      <c r="I38" s="225"/>
      <c r="J38" s="225"/>
      <c r="K38" s="250"/>
    </row>
    <row r="39" s="172" customFormat="1" ht="17.25" customHeight="1" spans="1:11">
      <c r="A39" s="213"/>
      <c r="B39" s="214"/>
      <c r="C39" s="214"/>
      <c r="D39" s="214"/>
      <c r="E39" s="214"/>
      <c r="F39" s="214"/>
      <c r="G39" s="214"/>
      <c r="H39" s="214"/>
      <c r="I39" s="214"/>
      <c r="J39" s="214"/>
      <c r="K39" s="245"/>
    </row>
    <row r="40" s="172" customFormat="1" ht="17.25" customHeight="1" spans="1:11">
      <c r="A40" s="226"/>
      <c r="B40" s="214"/>
      <c r="C40" s="214"/>
      <c r="D40" s="214"/>
      <c r="E40" s="214"/>
      <c r="F40" s="214"/>
      <c r="G40" s="214"/>
      <c r="H40" s="214"/>
      <c r="I40" s="214"/>
      <c r="J40" s="214"/>
      <c r="K40" s="245"/>
    </row>
    <row r="41" s="172" customFormat="1" ht="17.25" customHeight="1" spans="1:11">
      <c r="A41" s="227"/>
      <c r="B41" s="228"/>
      <c r="C41" s="228"/>
      <c r="D41" s="228"/>
      <c r="E41" s="228"/>
      <c r="F41" s="228"/>
      <c r="G41" s="228"/>
      <c r="H41" s="228"/>
      <c r="I41" s="228"/>
      <c r="J41" s="228"/>
      <c r="K41" s="251"/>
    </row>
    <row r="42" s="172" customFormat="1" ht="18.75" customHeight="1" spans="1:11">
      <c r="A42" s="229" t="s">
        <v>319</v>
      </c>
      <c r="B42" s="230"/>
      <c r="C42" s="230"/>
      <c r="D42" s="230"/>
      <c r="E42" s="230"/>
      <c r="F42" s="230"/>
      <c r="G42" s="230"/>
      <c r="H42" s="230"/>
      <c r="I42" s="230"/>
      <c r="J42" s="230"/>
      <c r="K42" s="252"/>
    </row>
    <row r="43" s="174" customFormat="1" ht="18.75" customHeight="1" spans="1:11">
      <c r="A43" s="186" t="s">
        <v>320</v>
      </c>
      <c r="B43" s="188"/>
      <c r="C43" s="188"/>
      <c r="D43" s="185" t="s">
        <v>321</v>
      </c>
      <c r="E43" s="185"/>
      <c r="F43" s="231" t="s">
        <v>322</v>
      </c>
      <c r="G43" s="232"/>
      <c r="H43" s="188" t="s">
        <v>323</v>
      </c>
      <c r="I43" s="188"/>
      <c r="J43" s="188" t="s">
        <v>324</v>
      </c>
      <c r="K43" s="244"/>
    </row>
    <row r="44" s="172" customFormat="1" ht="18.75" customHeight="1" spans="1:13">
      <c r="A44" s="186" t="s">
        <v>201</v>
      </c>
      <c r="B44" s="188"/>
      <c r="C44" s="188"/>
      <c r="D44" s="188"/>
      <c r="E44" s="188"/>
      <c r="F44" s="188"/>
      <c r="G44" s="188"/>
      <c r="H44" s="188"/>
      <c r="I44" s="188"/>
      <c r="J44" s="188"/>
      <c r="K44" s="244"/>
      <c r="M44" s="174"/>
    </row>
    <row r="45" s="172" customFormat="1" ht="30.95" customHeight="1" spans="1:11">
      <c r="A45" s="186"/>
      <c r="B45" s="188"/>
      <c r="C45" s="188"/>
      <c r="D45" s="188"/>
      <c r="E45" s="188"/>
      <c r="F45" s="188"/>
      <c r="G45" s="188"/>
      <c r="H45" s="188"/>
      <c r="I45" s="188"/>
      <c r="J45" s="188"/>
      <c r="K45" s="244"/>
    </row>
    <row r="46" s="172" customFormat="1" ht="18.75" customHeight="1" spans="1:11">
      <c r="A46" s="186"/>
      <c r="B46" s="188"/>
      <c r="C46" s="188"/>
      <c r="D46" s="188"/>
      <c r="E46" s="188"/>
      <c r="F46" s="188"/>
      <c r="G46" s="188"/>
      <c r="H46" s="188"/>
      <c r="I46" s="188"/>
      <c r="J46" s="188"/>
      <c r="K46" s="244"/>
    </row>
    <row r="47" s="172" customFormat="1" ht="32.1" customHeight="1" spans="1:11">
      <c r="A47" s="190" t="s">
        <v>142</v>
      </c>
      <c r="B47" s="233" t="s">
        <v>325</v>
      </c>
      <c r="C47" s="233"/>
      <c r="D47" s="192" t="s">
        <v>326</v>
      </c>
      <c r="E47" s="193" t="s">
        <v>217</v>
      </c>
      <c r="F47" s="192" t="s">
        <v>146</v>
      </c>
      <c r="G47" s="234" t="s">
        <v>327</v>
      </c>
      <c r="H47" s="235" t="s">
        <v>147</v>
      </c>
      <c r="I47" s="235"/>
      <c r="J47" s="233" t="s">
        <v>148</v>
      </c>
      <c r="K47" s="253"/>
    </row>
    <row r="48" s="172" customFormat="1" ht="16.5" customHeight="1"/>
    <row r="49" s="172" customFormat="1" ht="16.5" customHeight="1"/>
    <row r="50" s="172" customFormat="1" ht="16.5" customHeight="1"/>
  </sheetData>
  <mergeCells count="54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5:K25"/>
    <mergeCell ref="A26:K26"/>
    <mergeCell ref="A27:K27"/>
    <mergeCell ref="A28:B28"/>
    <mergeCell ref="E28:K28"/>
    <mergeCell ref="B29:K29"/>
    <mergeCell ref="A30:K30"/>
    <mergeCell ref="A31:K31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C43"/>
    <mergeCell ref="D43:E43"/>
    <mergeCell ref="F43:G43"/>
    <mergeCell ref="H43:I43"/>
    <mergeCell ref="J43:K43"/>
    <mergeCell ref="B44:K44"/>
    <mergeCell ref="A45:K45"/>
    <mergeCell ref="A46:K46"/>
    <mergeCell ref="B47:C47"/>
    <mergeCell ref="H47:I47"/>
    <mergeCell ref="J47:K47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name="Check Box 41" r:id="rId43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name="Check Box 43" r:id="rId45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name="Check Box 44" r:id="rId46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name="Check Box 45" r:id="rId47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name="Check Box 65" r:id="rId67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name="Check Box 72" r:id="rId74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尾期1</vt:lpstr>
      <vt:lpstr>尾期2</vt:lpstr>
      <vt:lpstr>尾期3</vt:lpstr>
      <vt:lpstr>尾期4</vt:lpstr>
      <vt:lpstr>尾期5</vt:lpstr>
      <vt:lpstr>尾期6</vt:lpstr>
      <vt:lpstr>尾期7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Lenovo</cp:lastModifiedBy>
  <dcterms:created xsi:type="dcterms:W3CDTF">2020-03-11T01:34:00Z</dcterms:created>
  <dcterms:modified xsi:type="dcterms:W3CDTF">2024-03-02T08:49:22Z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4712F23CF68645DD989C735E613B458B</vt:lpwstr>
  </property>
</Properties>
</file>