
<file path=[Content_Types].xml><?xml version="1.0" encoding="utf-8"?>
<Types xmlns="http://schemas.openxmlformats.org/package/2006/content-types">
  <Default Extension="wmf" ContentType="image/x-wmf"/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745" windowHeight="9675" tabRatio="727" activeTab="4"/>
  </bookViews>
  <sheets>
    <sheet name="工作内容" sheetId="1" r:id="rId1"/>
    <sheet name="AQL2.5验货" sheetId="2" r:id="rId2"/>
    <sheet name="首期" sheetId="3" r:id="rId3"/>
    <sheet name="中期" sheetId="4" r:id="rId4"/>
    <sheet name="尾期" sheetId="5" r:id="rId5"/>
    <sheet name="验货尺寸表" sheetId="6" r:id="rId6"/>
    <sheet name="1.面料验布" sheetId="7" r:id="rId7"/>
    <sheet name="2.面料缩率" sheetId="8" r:id="rId8"/>
    <sheet name="3.面料互染" sheetId="9" r:id="rId9"/>
    <sheet name="4.面料静水压" sheetId="10" r:id="rId10"/>
    <sheet name="5.特殊工艺测试" sheetId="11" r:id="rId11"/>
    <sheet name="6.织带类缩率测试" sheetId="12" r:id="rId12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<sst xmlns="http://schemas.openxmlformats.org/spreadsheetml/2006/main" count="745" uniqueCount="333">
  <si>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</si>
  <si>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</si>
  <si>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</si>
  <si>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</si>
  <si>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</si>
  <si>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</si>
  <si>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</si>
  <si>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</si>
  <si>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</si>
  <si>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</si>
  <si>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</si>
  <si>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</si>
  <si>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</si>
  <si>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</si>
  <si>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</si>
  <si>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</si>
  <si>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</si>
  <si>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</si>
  <si>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</si>
  <si>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</si>
  <si>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</si>
  <si>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</si>
  <si>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</si>
  <si>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</si>
  <si>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</si>
  <si>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</si>
  <si>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</si>
  <si>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</si>
  <si>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</si>
  <si>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</si>
  <si>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</si>
  <si>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</si>
  <si>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</si>
  <si>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</si>
  <si>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</si>
  <si>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</si>
  <si>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</si>
  <si>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</si>
  <si>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</si>
  <si>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</si>
  <si>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</si>
  <si>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</si>
  <si>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</si>
  <si>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</si>
  <si>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</si>
  <si>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</si>
  <si>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</si>
  <si>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</si>
  <si>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</si>
  <si>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</si>
  <si>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</si>
  <si>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</si>
  <si>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</si>
  <si>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</si>
  <si>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</si>
  <si>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</si>
  <si>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探越（北京）</t>
  </si>
  <si>
    <t>生产工厂</t>
  </si>
  <si>
    <t>探越（天津）</t>
  </si>
  <si>
    <t>订单基础信息</t>
  </si>
  <si>
    <t>生产•出货进度</t>
  </si>
  <si>
    <t>指示•确认资料</t>
  </si>
  <si>
    <t>款号</t>
  </si>
  <si>
    <t>TAMMBM81750</t>
  </si>
  <si>
    <t>合同交期</t>
  </si>
  <si>
    <t>2024/1/15.2-10</t>
  </si>
  <si>
    <t>产前确认样</t>
  </si>
  <si>
    <t>有</t>
  </si>
  <si>
    <t>无</t>
  </si>
  <si>
    <t>品名</t>
  </si>
  <si>
    <t>男式长裤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</si>
  <si>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</si>
  <si>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</si>
  <si>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</si>
  <si>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</si>
  <si>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</si>
  <si>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</si>
  <si>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</si>
  <si>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</si>
  <si>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</si>
  <si>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</si>
  <si>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</si>
  <si>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</si>
  <si>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</si>
  <si>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</si>
  <si>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</si>
  <si>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</si>
  <si>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</si>
  <si>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</si>
  <si>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</si>
  <si>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</si>
  <si>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</si>
  <si>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</si>
  <si>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</si>
  <si>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</si>
  <si>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</si>
  <si>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</si>
  <si>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</si>
  <si>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</si>
  <si>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</si>
  <si>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</si>
  <si>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</si>
  <si>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</si>
  <si>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</si>
  <si>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</si>
  <si>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</si>
  <si>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</si>
  <si>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</si>
  <si>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</si>
  <si>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</si>
  <si>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</si>
  <si>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</si>
  <si>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</si>
  <si>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</si>
  <si>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</si>
  <si>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</si>
  <si>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</si>
  <si>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</si>
  <si>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</si>
  <si>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</si>
  <si>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</si>
  <si>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</si>
  <si>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黑色XL号3件，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</si>
  <si>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</si>
  <si>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</si>
  <si>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</si>
  <si>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</si>
  <si>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</si>
  <si>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1.接线过长。</t>
  </si>
  <si>
    <t>2.脚口有斜扭现象。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</si>
  <si>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</si>
  <si>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</si>
  <si>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</si>
  <si>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</si>
  <si>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</si>
  <si>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</si>
  <si>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</si>
  <si>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</si>
  <si>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</si>
  <si>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查验时间</t>
  </si>
  <si>
    <t>工厂负责人</t>
  </si>
  <si>
    <t>【整改结果】</t>
  </si>
  <si>
    <t>李泽峰</t>
  </si>
  <si>
    <t>复核时间</t>
  </si>
  <si>
    <t>李晓龙</t>
  </si>
  <si>
    <t>TOREAD-QC中期检验报告书</t>
  </si>
  <si>
    <t>【附属资料确认】</t>
  </si>
  <si>
    <t>【检验明细】：检验明细（要求齐色、齐号至少10件检查）</t>
  </si>
  <si>
    <t>齐色齐号10件</t>
  </si>
  <si>
    <t>【耐水洗测试】：耐洗水测试明细（要求齐色、齐号）</t>
  </si>
  <si>
    <t>齐色齐号2件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</si>
  <si>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</si>
  <si>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</si>
  <si>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1..</t>
  </si>
  <si>
    <t>【整改的严重缺陷及整改复核时间】</t>
  </si>
  <si>
    <t>QC出货报告书</t>
  </si>
  <si>
    <t>产品名称</t>
  </si>
  <si>
    <t>合同日期</t>
  </si>
  <si>
    <t>检验资料确认</t>
  </si>
  <si>
    <t>交货形式</t>
  </si>
  <si>
    <t>工厂送货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</si>
  <si>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</si>
  <si>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</si>
  <si>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</si>
  <si>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</si>
  <si>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</si>
  <si>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</si>
  <si>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</si>
  <si>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</si>
  <si>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</si>
  <si>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</si>
  <si>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</si>
  <si>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</si>
  <si>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</si>
  <si>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</si>
  <si>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</si>
  <si>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</si>
  <si>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</si>
  <si>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</si>
  <si>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</si>
  <si>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</si>
  <si>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</si>
  <si>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</si>
  <si>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</si>
  <si>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</si>
  <si>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</si>
  <si>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</si>
  <si>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</si>
  <si>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</si>
  <si>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</si>
  <si>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</si>
  <si>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</si>
  <si>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齐色齐号一箱</t>
  </si>
  <si>
    <t>情况说明：</t>
  </si>
  <si>
    <t xml:space="preserve">【问题点描述】  </t>
  </si>
  <si>
    <t>1。左右裤不齐1件</t>
  </si>
  <si>
    <t>2.结子不平1件。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</si>
  <si>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</si>
  <si>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</si>
  <si>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</si>
  <si>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</si>
  <si>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</si>
  <si>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</si>
  <si>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</si>
  <si>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此次出货1360件，按照探路者要求抽箱验货125件，未超标，同意出货。</t>
  </si>
  <si>
    <t>品控部</t>
  </si>
  <si>
    <t>检验人</t>
  </si>
  <si>
    <t>杨金玲</t>
  </si>
  <si>
    <t>QC规格测量表</t>
  </si>
  <si>
    <t>部位名称</t>
  </si>
  <si>
    <t>指示规格  FINAL SPEC</t>
  </si>
  <si>
    <t>样品规格  SAMPLE SPEC</t>
  </si>
  <si>
    <t>岩草绿</t>
  </si>
  <si>
    <t>165/80B</t>
  </si>
  <si>
    <t>170/84B</t>
  </si>
  <si>
    <t>175/88B</t>
  </si>
  <si>
    <t>180/92B</t>
  </si>
  <si>
    <t>185/96B</t>
  </si>
  <si>
    <t>190/100B</t>
  </si>
  <si>
    <r>
      <rPr>
        <sz val="11"/>
        <color indexed="8"/>
        <rFont val="宋体"/>
        <charset val="134"/>
      </rPr>
      <t>X</t>
    </r>
    <r>
      <rPr>
        <sz val="12"/>
        <rFont val="宋体"/>
        <charset val="134"/>
      </rPr>
      <t>XXL</t>
    </r>
  </si>
  <si>
    <t>外裤长</t>
  </si>
  <si>
    <t>-.5-0.5</t>
  </si>
  <si>
    <t>-0.5+1.2</t>
  </si>
  <si>
    <t>+1.1.5</t>
  </si>
  <si>
    <t>+1.2+1</t>
  </si>
  <si>
    <t>-0.5-0.5</t>
  </si>
  <si>
    <t>腰围（平量）</t>
  </si>
  <si>
    <t>√√</t>
  </si>
  <si>
    <t>腰围（拉量）</t>
  </si>
  <si>
    <t>√-0.8</t>
  </si>
  <si>
    <t>√-0.5</t>
  </si>
  <si>
    <t>-0.6√</t>
  </si>
  <si>
    <t>腰绳长</t>
  </si>
  <si>
    <t>臀围</t>
  </si>
  <si>
    <t>-0.5√</t>
  </si>
  <si>
    <t>腿围/2</t>
  </si>
  <si>
    <t>膝围/2</t>
  </si>
  <si>
    <t>脚口/2（平量）</t>
  </si>
  <si>
    <t>脚口/2（拉量）</t>
  </si>
  <si>
    <t>前裆长（含腰）</t>
  </si>
  <si>
    <t>后裆长（含腰)</t>
  </si>
  <si>
    <t xml:space="preserve">     初期请洗测2-3件，有问题的另加测量数量。</t>
  </si>
  <si>
    <t>验货时间：1-29</t>
  </si>
  <si>
    <t>跟单QC:</t>
  </si>
  <si>
    <t>工厂负责人：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</si>
  <si>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</si>
  <si>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</si>
  <si>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</si>
  <si>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</si>
  <si>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</si>
  <si>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</si>
  <si>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</si>
  <si>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</si>
  <si>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</si>
  <si>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</si>
  <si>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</si>
  <si>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</si>
  <si>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</si>
  <si>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</si>
  <si>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</si>
  <si>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</si>
  <si>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</si>
  <si>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FW08470</t>
  </si>
  <si>
    <t>19SS黑色/E77//</t>
  </si>
  <si>
    <t>TAMMBM82751/TAMMBM81750</t>
  </si>
  <si>
    <t>赢合</t>
  </si>
  <si>
    <t>YES</t>
  </si>
  <si>
    <t>24SS岩草绿/R101//</t>
  </si>
  <si>
    <t>制表时间：2023-12-11</t>
  </si>
  <si>
    <t>测试人签名：尹振合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</si>
  <si>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</si>
  <si>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</si>
  <si>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</si>
  <si>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</si>
  <si>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</si>
  <si>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</si>
  <si>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</si>
  <si>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</si>
  <si>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</si>
  <si>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有轻微色差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</si>
  <si>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</si>
  <si>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</si>
  <si>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</si>
  <si>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</si>
  <si>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</si>
  <si>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</si>
  <si>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</si>
  <si>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</si>
  <si>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</si>
  <si>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</si>
  <si>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</si>
  <si>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嘉兴台华</t>
  </si>
  <si>
    <t>KE00007</t>
  </si>
  <si>
    <t xml:space="preserve">3#尼龙闭尾正装，DA拉头，含注塑上下止 </t>
  </si>
  <si>
    <t>KE</t>
  </si>
  <si>
    <t>KE00470</t>
  </si>
  <si>
    <t xml:space="preserve">3#尼龙闭尾正装，TR066拉头，不含上下止 </t>
  </si>
  <si>
    <t>物料6</t>
  </si>
  <si>
    <t>物料7</t>
  </si>
  <si>
    <t>物料8</t>
  </si>
  <si>
    <t>物料9</t>
  </si>
  <si>
    <t>物料10</t>
  </si>
  <si>
    <t>测试人签名：李泽峰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</si>
  <si>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</si>
  <si>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</si>
  <si>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</si>
  <si>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</si>
  <si>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</si>
  <si>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</si>
  <si>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</si>
  <si>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</si>
  <si>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</si>
  <si>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</si>
  <si>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</si>
  <si>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</si>
  <si>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</si>
  <si>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</si>
  <si>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</si>
  <si>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</si>
  <si>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洗测2次</t>
  </si>
  <si>
    <t>洗测3次</t>
  </si>
  <si>
    <t>洗测4次</t>
  </si>
  <si>
    <t>洗测5次</t>
  </si>
  <si>
    <t>测试人签名：魏永军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</si>
  <si>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</si>
  <si>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</si>
  <si>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</si>
  <si>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</si>
  <si>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上海锦湾实业有限公司</t>
  </si>
  <si>
    <t>XJ00002</t>
  </si>
  <si>
    <t>23SS军绿/P55//</t>
  </si>
  <si>
    <t>23FW地茶色/R69//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</si>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</sst>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\¥#,##0.00;[Red]\-\¥#,##0.00"/>
  </numFmts>
  <fonts count="58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2"/>
      <name val="宋体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sz val="8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sz val="8"/>
      <color rgb="FF000000"/>
      <name val="微软雅黑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1"/>
      <color theme="1"/>
      <name val="宋体"/>
      <charset val="134"/>
    </font>
    <font>
      <sz val="12"/>
      <name val="仿宋_GB2312"/>
      <charset val="134"/>
    </font>
    <font>
      <b/>
      <sz val="12"/>
      <color theme="1"/>
      <name val="仿宋_GB2312"/>
      <charset val="134"/>
    </font>
    <font>
      <sz val="11"/>
      <color indexed="8"/>
      <name val="宋体"/>
      <charset val="134"/>
    </font>
    <font>
      <sz val="11"/>
      <name val="微软雅黑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000000"/>
      <name val="宋体"/>
      <charset val="134"/>
      <scheme val="minor"/>
    </font>
    <font>
      <sz val="9"/>
      <color rgb="FF000000"/>
      <name val="宋体"/>
      <charset val="134"/>
    </font>
    <font>
      <sz val="11"/>
      <color rgb="FF000000"/>
      <name val="微软雅黑"/>
      <charset val="134"/>
    </font>
  </fonts>
  <fills count="38">
    <fill>
      <patternFill patternType="none"/>
    </fill>
    <fill>
      <patternFill patternType="gray125"/>
    </fill>
    <fill>
      <patternFill patternType="solid">
        <fgColor theme="3" tint="0.79998168889431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8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/>
      <right style="thin">
        <color auto="1"/>
      </right>
      <top style="thin">
        <color indexed="8"/>
      </top>
      <bottom style="thin">
        <color indexed="8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/>
    <xf numFmtId="43" fontId="35" fillId="0" borderId="0" applyFont="0" applyFill="0" applyBorder="0" applyAlignment="0" applyProtection="0">
      <alignment vertical="center"/>
    </xf>
    <xf numFmtId="44" fontId="35" fillId="0" borderId="0" applyFont="0" applyFill="0" applyBorder="0" applyAlignment="0" applyProtection="0">
      <alignment vertical="center"/>
    </xf>
    <xf numFmtId="9" fontId="35" fillId="0" borderId="0" applyFont="0" applyFill="0" applyBorder="0" applyAlignment="0" applyProtection="0">
      <alignment vertical="center"/>
    </xf>
    <xf numFmtId="41" fontId="35" fillId="0" borderId="0" applyFont="0" applyFill="0" applyBorder="0" applyAlignment="0" applyProtection="0">
      <alignment vertical="center"/>
    </xf>
    <xf numFmtId="42" fontId="35" fillId="0" borderId="0" applyFon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5" fillId="10" borderId="72" applyNumberFormat="0" applyFont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73" applyNumberFormat="0" applyFill="0" applyAlignment="0" applyProtection="0">
      <alignment vertical="center"/>
    </xf>
    <xf numFmtId="0" fontId="42" fillId="0" borderId="73" applyNumberFormat="0" applyFill="0" applyAlignment="0" applyProtection="0">
      <alignment vertical="center"/>
    </xf>
    <xf numFmtId="0" fontId="43" fillId="0" borderId="74" applyNumberFormat="0" applyFill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11" borderId="75" applyNumberFormat="0" applyAlignment="0" applyProtection="0">
      <alignment vertical="center"/>
    </xf>
    <xf numFmtId="0" fontId="45" fillId="12" borderId="76" applyNumberFormat="0" applyAlignment="0" applyProtection="0">
      <alignment vertical="center"/>
    </xf>
    <xf numFmtId="0" fontId="46" fillId="12" borderId="75" applyNumberFormat="0" applyAlignment="0" applyProtection="0">
      <alignment vertical="center"/>
    </xf>
    <xf numFmtId="0" fontId="47" fillId="13" borderId="77" applyNumberFormat="0" applyAlignment="0" applyProtection="0">
      <alignment vertical="center"/>
    </xf>
    <xf numFmtId="0" fontId="48" fillId="0" borderId="78" applyNumberFormat="0" applyFill="0" applyAlignment="0" applyProtection="0">
      <alignment vertical="center"/>
    </xf>
    <xf numFmtId="0" fontId="49" fillId="0" borderId="79" applyNumberFormat="0" applyFill="0" applyAlignment="0" applyProtection="0">
      <alignment vertical="center"/>
    </xf>
    <xf numFmtId="0" fontId="50" fillId="14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3" fillId="17" borderId="0" applyNumberFormat="0" applyBorder="0" applyAlignment="0" applyProtection="0">
      <alignment vertical="center"/>
    </xf>
    <xf numFmtId="0" fontId="54" fillId="18" borderId="0" applyNumberFormat="0" applyBorder="0" applyAlignment="0" applyProtection="0">
      <alignment vertical="center"/>
    </xf>
    <xf numFmtId="0" fontId="54" fillId="8" borderId="0" applyNumberFormat="0" applyBorder="0" applyAlignment="0" applyProtection="0">
      <alignment vertical="center"/>
    </xf>
    <xf numFmtId="0" fontId="53" fillId="19" borderId="0" applyNumberFormat="0" applyBorder="0" applyAlignment="0" applyProtection="0">
      <alignment vertical="center"/>
    </xf>
    <xf numFmtId="0" fontId="53" fillId="20" borderId="0" applyNumberFormat="0" applyBorder="0" applyAlignment="0" applyProtection="0">
      <alignment vertical="center"/>
    </xf>
    <xf numFmtId="0" fontId="54" fillId="21" borderId="0" applyNumberFormat="0" applyBorder="0" applyAlignment="0" applyProtection="0">
      <alignment vertical="center"/>
    </xf>
    <xf numFmtId="0" fontId="54" fillId="22" borderId="0" applyNumberFormat="0" applyBorder="0" applyAlignment="0" applyProtection="0">
      <alignment vertical="center"/>
    </xf>
    <xf numFmtId="0" fontId="53" fillId="23" borderId="0" applyNumberFormat="0" applyBorder="0" applyAlignment="0" applyProtection="0">
      <alignment vertical="center"/>
    </xf>
    <xf numFmtId="0" fontId="53" fillId="6" borderId="0" applyNumberFormat="0" applyBorder="0" applyAlignment="0" applyProtection="0">
      <alignment vertical="center"/>
    </xf>
    <xf numFmtId="0" fontId="54" fillId="24" borderId="0" applyNumberFormat="0" applyBorder="0" applyAlignment="0" applyProtection="0">
      <alignment vertical="center"/>
    </xf>
    <xf numFmtId="0" fontId="54" fillId="25" borderId="0" applyNumberFormat="0" applyBorder="0" applyAlignment="0" applyProtection="0">
      <alignment vertical="center"/>
    </xf>
    <xf numFmtId="0" fontId="53" fillId="26" borderId="0" applyNumberFormat="0" applyBorder="0" applyAlignment="0" applyProtection="0">
      <alignment vertical="center"/>
    </xf>
    <xf numFmtId="0" fontId="53" fillId="27" borderId="0" applyNumberFormat="0" applyBorder="0" applyAlignment="0" applyProtection="0">
      <alignment vertical="center"/>
    </xf>
    <xf numFmtId="0" fontId="54" fillId="28" borderId="0" applyNumberFormat="0" applyBorder="0" applyAlignment="0" applyProtection="0">
      <alignment vertical="center"/>
    </xf>
    <xf numFmtId="0" fontId="54" fillId="29" borderId="0" applyNumberFormat="0" applyBorder="0" applyAlignment="0" applyProtection="0">
      <alignment vertical="center"/>
    </xf>
    <xf numFmtId="0" fontId="53" fillId="30" borderId="0" applyNumberFormat="0" applyBorder="0" applyAlignment="0" applyProtection="0">
      <alignment vertical="center"/>
    </xf>
    <xf numFmtId="0" fontId="53" fillId="31" borderId="0" applyNumberFormat="0" applyBorder="0" applyAlignment="0" applyProtection="0">
      <alignment vertical="center"/>
    </xf>
    <xf numFmtId="0" fontId="54" fillId="32" borderId="0" applyNumberFormat="0" applyBorder="0" applyAlignment="0" applyProtection="0">
      <alignment vertical="center"/>
    </xf>
    <xf numFmtId="0" fontId="54" fillId="33" borderId="0" applyNumberFormat="0" applyBorder="0" applyAlignment="0" applyProtection="0">
      <alignment vertical="center"/>
    </xf>
    <xf numFmtId="0" fontId="53" fillId="7" borderId="0" applyNumberFormat="0" applyBorder="0" applyAlignment="0" applyProtection="0">
      <alignment vertical="center"/>
    </xf>
    <xf numFmtId="0" fontId="53" fillId="34" borderId="0" applyNumberFormat="0" applyBorder="0" applyAlignment="0" applyProtection="0">
      <alignment vertical="center"/>
    </xf>
    <xf numFmtId="0" fontId="54" fillId="35" borderId="0" applyNumberFormat="0" applyBorder="0" applyAlignment="0" applyProtection="0">
      <alignment vertical="center"/>
    </xf>
    <xf numFmtId="0" fontId="54" fillId="36" borderId="0" applyNumberFormat="0" applyBorder="0" applyAlignment="0" applyProtection="0">
      <alignment vertical="center"/>
    </xf>
    <xf numFmtId="0" fontId="53" fillId="37" borderId="0" applyNumberFormat="0" applyBorder="0" applyAlignment="0" applyProtection="0">
      <alignment vertical="center"/>
    </xf>
    <xf numFmtId="0" fontId="55" fillId="0" borderId="0">
      <alignment horizontal="center" vertical="center"/>
    </xf>
    <xf numFmtId="0" fontId="35" fillId="0" borderId="0">
      <alignment vertical="center"/>
    </xf>
    <xf numFmtId="0" fontId="5" fillId="0" borderId="0">
      <alignment vertical="center"/>
    </xf>
    <xf numFmtId="0" fontId="5" fillId="0" borderId="0"/>
    <xf numFmtId="0" fontId="35" fillId="0" borderId="0">
      <alignment vertical="center"/>
    </xf>
    <xf numFmtId="0" fontId="56" fillId="0" borderId="0">
      <alignment horizontal="center" vertical="center"/>
    </xf>
    <xf numFmtId="0" fontId="57" fillId="0" borderId="0">
      <alignment horizontal="center" vertical="center"/>
    </xf>
    <xf numFmtId="0" fontId="57" fillId="0" borderId="0">
      <alignment horizontal="center" vertical="top"/>
    </xf>
    <xf numFmtId="0" fontId="17" fillId="0" borderId="0">
      <alignment vertical="center"/>
    </xf>
    <xf numFmtId="0" fontId="5" fillId="0" borderId="0">
      <alignment vertical="center"/>
    </xf>
  </cellStyleXfs>
  <cellXfs count="356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/>
    </xf>
    <xf numFmtId="0" fontId="5" fillId="0" borderId="2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9" fillId="0" borderId="8" xfId="54" applyFont="1" applyBorder="1" applyAlignment="1">
      <alignment horizontal="center" vertical="center" wrapText="1"/>
    </xf>
    <xf numFmtId="0" fontId="9" fillId="0" borderId="9" xfId="54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0" fillId="0" borderId="2" xfId="0" applyFont="1" applyBorder="1"/>
    <xf numFmtId="0" fontId="10" fillId="0" borderId="2" xfId="0" applyFont="1" applyBorder="1" applyAlignment="1">
      <alignment horizontal="center"/>
    </xf>
    <xf numFmtId="0" fontId="7" fillId="0" borderId="6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5" fillId="0" borderId="2" xfId="0" applyFont="1" applyFill="1" applyBorder="1" applyAlignment="1">
      <alignment vertical="center"/>
    </xf>
    <xf numFmtId="0" fontId="11" fillId="3" borderId="11" xfId="55" applyFont="1" applyFill="1" applyBorder="1" applyAlignment="1">
      <alignment horizontal="center" vertical="center" wrapText="1"/>
    </xf>
    <xf numFmtId="0" fontId="11" fillId="3" borderId="12" xfId="56" applyFont="1" applyFill="1" applyBorder="1" applyAlignment="1">
      <alignment horizontal="center" vertical="top" wrapText="1"/>
    </xf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3" fillId="2" borderId="7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11" fillId="0" borderId="9" xfId="55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12" fillId="4" borderId="0" xfId="52" applyFont="1" applyFill="1"/>
    <xf numFmtId="0" fontId="13" fillId="4" borderId="0" xfId="52" applyFont="1" applyFill="1" applyBorder="1" applyAlignment="1">
      <alignment horizontal="center"/>
    </xf>
    <xf numFmtId="0" fontId="12" fillId="4" borderId="0" xfId="52" applyFont="1" applyFill="1" applyBorder="1" applyAlignment="1">
      <alignment horizontal="center"/>
    </xf>
    <xf numFmtId="0" fontId="13" fillId="4" borderId="13" xfId="51" applyFont="1" applyFill="1" applyBorder="1" applyAlignment="1">
      <alignment horizontal="left" vertical="center"/>
    </xf>
    <xf numFmtId="0" fontId="12" fillId="4" borderId="14" xfId="51" applyFont="1" applyFill="1" applyBorder="1" applyAlignment="1">
      <alignment horizontal="center" vertical="center"/>
    </xf>
    <xf numFmtId="0" fontId="13" fillId="4" borderId="14" xfId="51" applyFont="1" applyFill="1" applyBorder="1" applyAlignment="1">
      <alignment vertical="center"/>
    </xf>
    <xf numFmtId="0" fontId="12" fillId="4" borderId="14" xfId="52" applyFont="1" applyFill="1" applyBorder="1" applyAlignment="1">
      <alignment horizontal="center"/>
    </xf>
    <xf numFmtId="0" fontId="13" fillId="4" borderId="15" xfId="52" applyFont="1" applyFill="1" applyBorder="1" applyAlignment="1" applyProtection="1">
      <alignment horizontal="center" vertical="center"/>
    </xf>
    <xf numFmtId="0" fontId="13" fillId="4" borderId="2" xfId="52" applyFont="1" applyFill="1" applyBorder="1" applyAlignment="1">
      <alignment horizontal="center" vertical="center"/>
    </xf>
    <xf numFmtId="0" fontId="12" fillId="4" borderId="2" xfId="52" applyFont="1" applyFill="1" applyBorder="1" applyAlignment="1">
      <alignment horizontal="center"/>
    </xf>
    <xf numFmtId="176" fontId="14" fillId="0" borderId="2" xfId="51" applyNumberFormat="1" applyFont="1" applyFill="1" applyBorder="1" applyAlignment="1">
      <alignment horizontal="center"/>
    </xf>
    <xf numFmtId="176" fontId="12" fillId="0" borderId="2" xfId="51" applyNumberFormat="1" applyFont="1" applyFill="1" applyBorder="1" applyAlignment="1">
      <alignment horizontal="center"/>
    </xf>
    <xf numFmtId="177" fontId="8" fillId="0" borderId="2" xfId="51" applyNumberFormat="1" applyFont="1" applyFill="1" applyBorder="1" applyAlignment="1">
      <alignment horizontal="left" vertical="center"/>
    </xf>
    <xf numFmtId="177" fontId="8" fillId="0" borderId="4" xfId="51" applyNumberFormat="1" applyFont="1" applyFill="1" applyBorder="1" applyAlignment="1">
      <alignment horizontal="left" vertical="center"/>
    </xf>
    <xf numFmtId="177" fontId="8" fillId="5" borderId="4" xfId="51" applyNumberFormat="1" applyFont="1" applyFill="1" applyBorder="1" applyAlignment="1">
      <alignment horizontal="left" vertical="center"/>
    </xf>
    <xf numFmtId="176" fontId="14" fillId="5" borderId="2" xfId="51" applyNumberFormat="1" applyFont="1" applyFill="1" applyBorder="1" applyAlignment="1">
      <alignment horizontal="center"/>
    </xf>
    <xf numFmtId="176" fontId="15" fillId="0" borderId="2" xfId="57" applyNumberFormat="1" applyFont="1" applyFill="1" applyBorder="1" applyAlignment="1">
      <alignment horizontal="center"/>
    </xf>
    <xf numFmtId="176" fontId="16" fillId="0" borderId="2" xfId="57" applyNumberFormat="1" applyFont="1" applyFill="1" applyBorder="1" applyAlignment="1">
      <alignment horizontal="center"/>
    </xf>
    <xf numFmtId="0" fontId="13" fillId="4" borderId="0" xfId="52" applyFont="1" applyFill="1"/>
    <xf numFmtId="0" fontId="0" fillId="4" borderId="0" xfId="53" applyFont="1" applyFill="1">
      <alignment vertical="center"/>
    </xf>
    <xf numFmtId="0" fontId="13" fillId="4" borderId="14" xfId="51" applyFont="1" applyFill="1" applyBorder="1" applyAlignment="1">
      <alignment horizontal="left" vertical="center"/>
    </xf>
    <xf numFmtId="0" fontId="12" fillId="4" borderId="16" xfId="51" applyFont="1" applyFill="1" applyBorder="1" applyAlignment="1">
      <alignment horizontal="center" vertical="center"/>
    </xf>
    <xf numFmtId="0" fontId="13" fillId="4" borderId="2" xfId="52" applyFont="1" applyFill="1" applyBorder="1" applyAlignment="1" applyProtection="1">
      <alignment horizontal="center" vertical="center"/>
    </xf>
    <xf numFmtId="0" fontId="13" fillId="4" borderId="17" xfId="52" applyFont="1" applyFill="1" applyBorder="1" applyAlignment="1" applyProtection="1">
      <alignment horizontal="center" vertical="center"/>
    </xf>
    <xf numFmtId="0" fontId="12" fillId="4" borderId="2" xfId="52" applyFont="1" applyFill="1" applyBorder="1" applyAlignment="1" applyProtection="1">
      <alignment horizontal="center" vertical="center"/>
    </xf>
    <xf numFmtId="0" fontId="12" fillId="4" borderId="7" xfId="52" applyFont="1" applyFill="1" applyBorder="1" applyAlignment="1" applyProtection="1">
      <alignment horizontal="center" vertical="center"/>
    </xf>
    <xf numFmtId="176" fontId="17" fillId="0" borderId="2" xfId="57" applyNumberFormat="1" applyFont="1" applyFill="1" applyBorder="1" applyAlignment="1">
      <alignment horizontal="center"/>
    </xf>
    <xf numFmtId="176" fontId="13" fillId="0" borderId="2" xfId="57" applyNumberFormat="1" applyFont="1" applyFill="1" applyBorder="1" applyAlignment="1">
      <alignment horizontal="center"/>
    </xf>
    <xf numFmtId="49" fontId="18" fillId="0" borderId="2" xfId="57" applyNumberFormat="1" applyFont="1" applyFill="1" applyBorder="1" applyAlignment="1">
      <alignment horizontal="center"/>
    </xf>
    <xf numFmtId="49" fontId="13" fillId="4" borderId="2" xfId="53" applyNumberFormat="1" applyFont="1" applyFill="1" applyBorder="1" applyAlignment="1">
      <alignment horizontal="center" vertical="center"/>
    </xf>
    <xf numFmtId="49" fontId="13" fillId="4" borderId="18" xfId="53" applyNumberFormat="1" applyFont="1" applyFill="1" applyBorder="1" applyAlignment="1">
      <alignment horizontal="center" vertical="center"/>
    </xf>
    <xf numFmtId="49" fontId="18" fillId="4" borderId="2" xfId="57" applyNumberFormat="1" applyFont="1" applyFill="1" applyBorder="1" applyAlignment="1">
      <alignment horizontal="center"/>
    </xf>
    <xf numFmtId="49" fontId="12" fillId="4" borderId="19" xfId="53" applyNumberFormat="1" applyFont="1" applyFill="1" applyBorder="1" applyAlignment="1">
      <alignment horizontal="center" vertical="center"/>
    </xf>
    <xf numFmtId="49" fontId="12" fillId="4" borderId="2" xfId="53" applyNumberFormat="1" applyFont="1" applyFill="1" applyBorder="1" applyAlignment="1">
      <alignment horizontal="center" vertical="center"/>
    </xf>
    <xf numFmtId="14" fontId="13" fillId="4" borderId="0" xfId="52" applyNumberFormat="1" applyFont="1" applyFill="1"/>
    <xf numFmtId="0" fontId="5" fillId="0" borderId="0" xfId="51" applyFill="1" applyBorder="1" applyAlignment="1">
      <alignment horizontal="left" vertical="center"/>
    </xf>
    <xf numFmtId="0" fontId="5" fillId="0" borderId="0" xfId="51" applyFont="1" applyFill="1" applyAlignment="1">
      <alignment horizontal="left" vertical="center"/>
    </xf>
    <xf numFmtId="0" fontId="5" fillId="0" borderId="0" xfId="51" applyFill="1" applyAlignment="1">
      <alignment horizontal="left" vertical="center"/>
    </xf>
    <xf numFmtId="0" fontId="19" fillId="0" borderId="20" xfId="51" applyFont="1" applyFill="1" applyBorder="1" applyAlignment="1">
      <alignment horizontal="center" vertical="top"/>
    </xf>
    <xf numFmtId="0" fontId="20" fillId="0" borderId="21" xfId="51" applyFont="1" applyFill="1" applyBorder="1" applyAlignment="1">
      <alignment horizontal="left" vertical="center"/>
    </xf>
    <xf numFmtId="0" fontId="21" fillId="0" borderId="22" xfId="51" applyFont="1" applyFill="1" applyBorder="1" applyAlignment="1">
      <alignment horizontal="center" vertical="center"/>
    </xf>
    <xf numFmtId="0" fontId="20" fillId="0" borderId="22" xfId="51" applyFont="1" applyFill="1" applyBorder="1" applyAlignment="1">
      <alignment horizontal="center" vertical="center"/>
    </xf>
    <xf numFmtId="0" fontId="22" fillId="0" borderId="22" xfId="51" applyFont="1" applyFill="1" applyBorder="1" applyAlignment="1">
      <alignment vertical="center"/>
    </xf>
    <xf numFmtId="0" fontId="20" fillId="0" borderId="22" xfId="51" applyFont="1" applyFill="1" applyBorder="1" applyAlignment="1">
      <alignment vertical="center"/>
    </xf>
    <xf numFmtId="0" fontId="22" fillId="0" borderId="22" xfId="51" applyFont="1" applyFill="1" applyBorder="1" applyAlignment="1">
      <alignment horizontal="center" vertical="center"/>
    </xf>
    <xf numFmtId="0" fontId="20" fillId="0" borderId="23" xfId="51" applyFont="1" applyFill="1" applyBorder="1" applyAlignment="1">
      <alignment vertical="center"/>
    </xf>
    <xf numFmtId="0" fontId="21" fillId="0" borderId="24" xfId="51" applyFont="1" applyFill="1" applyBorder="1" applyAlignment="1">
      <alignment horizontal="center" vertical="center"/>
    </xf>
    <xf numFmtId="0" fontId="20" fillId="0" borderId="24" xfId="51" applyFont="1" applyFill="1" applyBorder="1" applyAlignment="1">
      <alignment vertical="center"/>
    </xf>
    <xf numFmtId="58" fontId="22" fillId="0" borderId="24" xfId="51" applyNumberFormat="1" applyFont="1" applyFill="1" applyBorder="1" applyAlignment="1">
      <alignment horizontal="center" vertical="center"/>
    </xf>
    <xf numFmtId="0" fontId="22" fillId="0" borderId="24" xfId="51" applyFont="1" applyFill="1" applyBorder="1" applyAlignment="1">
      <alignment horizontal="center" vertical="center"/>
    </xf>
    <xf numFmtId="0" fontId="20" fillId="0" borderId="24" xfId="51" applyFont="1" applyFill="1" applyBorder="1" applyAlignment="1">
      <alignment horizontal="center" vertical="center"/>
    </xf>
    <xf numFmtId="0" fontId="20" fillId="0" borderId="23" xfId="51" applyFont="1" applyFill="1" applyBorder="1" applyAlignment="1">
      <alignment horizontal="left" vertical="center"/>
    </xf>
    <xf numFmtId="0" fontId="21" fillId="0" borderId="24" xfId="51" applyFont="1" applyBorder="1" applyAlignment="1">
      <alignment vertical="center"/>
    </xf>
    <xf numFmtId="0" fontId="21" fillId="0" borderId="25" xfId="51" applyFont="1" applyBorder="1" applyAlignment="1">
      <alignment vertical="center"/>
    </xf>
    <xf numFmtId="0" fontId="20" fillId="0" borderId="24" xfId="51" applyFont="1" applyFill="1" applyBorder="1" applyAlignment="1">
      <alignment horizontal="left" vertical="center"/>
    </xf>
    <xf numFmtId="0" fontId="20" fillId="0" borderId="26" xfId="51" applyFont="1" applyFill="1" applyBorder="1" applyAlignment="1">
      <alignment vertical="center"/>
    </xf>
    <xf numFmtId="0" fontId="21" fillId="0" borderId="27" xfId="51" applyFont="1" applyFill="1" applyBorder="1" applyAlignment="1">
      <alignment horizontal="right" vertical="center"/>
    </xf>
    <xf numFmtId="0" fontId="20" fillId="0" borderId="27" xfId="51" applyFont="1" applyFill="1" applyBorder="1" applyAlignment="1">
      <alignment vertical="center"/>
    </xf>
    <xf numFmtId="0" fontId="22" fillId="0" borderId="27" xfId="51" applyFont="1" applyFill="1" applyBorder="1" applyAlignment="1">
      <alignment vertical="center"/>
    </xf>
    <xf numFmtId="0" fontId="22" fillId="0" borderId="27" xfId="51" applyFont="1" applyFill="1" applyBorder="1" applyAlignment="1">
      <alignment horizontal="left" vertical="center"/>
    </xf>
    <xf numFmtId="0" fontId="20" fillId="0" borderId="27" xfId="51" applyFont="1" applyFill="1" applyBorder="1" applyAlignment="1">
      <alignment horizontal="left" vertical="center"/>
    </xf>
    <xf numFmtId="0" fontId="20" fillId="0" borderId="0" xfId="51" applyFont="1" applyFill="1" applyBorder="1" applyAlignment="1">
      <alignment vertical="center"/>
    </xf>
    <xf numFmtId="0" fontId="22" fillId="0" borderId="0" xfId="51" applyFont="1" applyFill="1" applyBorder="1" applyAlignment="1">
      <alignment vertical="center"/>
    </xf>
    <xf numFmtId="0" fontId="22" fillId="0" borderId="0" xfId="51" applyFont="1" applyFill="1" applyAlignment="1">
      <alignment horizontal="left" vertical="center"/>
    </xf>
    <xf numFmtId="0" fontId="20" fillId="0" borderId="21" xfId="51" applyFont="1" applyFill="1" applyBorder="1" applyAlignment="1">
      <alignment vertical="center"/>
    </xf>
    <xf numFmtId="0" fontId="20" fillId="0" borderId="28" xfId="51" applyFont="1" applyFill="1" applyBorder="1" applyAlignment="1">
      <alignment horizontal="left" vertical="center"/>
    </xf>
    <xf numFmtId="0" fontId="20" fillId="0" borderId="29" xfId="51" applyFont="1" applyFill="1" applyBorder="1" applyAlignment="1">
      <alignment horizontal="left" vertical="center"/>
    </xf>
    <xf numFmtId="0" fontId="22" fillId="0" borderId="24" xfId="51" applyFont="1" applyFill="1" applyBorder="1" applyAlignment="1">
      <alignment horizontal="left" vertical="center"/>
    </xf>
    <xf numFmtId="0" fontId="22" fillId="0" borderId="24" xfId="51" applyFont="1" applyFill="1" applyBorder="1" applyAlignment="1">
      <alignment vertical="center"/>
    </xf>
    <xf numFmtId="0" fontId="22" fillId="0" borderId="30" xfId="51" applyFont="1" applyFill="1" applyBorder="1" applyAlignment="1">
      <alignment horizontal="center" vertical="center"/>
    </xf>
    <xf numFmtId="0" fontId="22" fillId="0" borderId="31" xfId="51" applyFont="1" applyFill="1" applyBorder="1" applyAlignment="1">
      <alignment horizontal="center" vertical="center"/>
    </xf>
    <xf numFmtId="0" fontId="23" fillId="0" borderId="32" xfId="51" applyFont="1" applyFill="1" applyBorder="1" applyAlignment="1">
      <alignment horizontal="left" vertical="center"/>
    </xf>
    <xf numFmtId="0" fontId="23" fillId="0" borderId="31" xfId="51" applyFont="1" applyFill="1" applyBorder="1" applyAlignment="1">
      <alignment horizontal="left" vertical="center"/>
    </xf>
    <xf numFmtId="0" fontId="22" fillId="0" borderId="0" xfId="51" applyFont="1" applyFill="1" applyBorder="1" applyAlignment="1">
      <alignment horizontal="left" vertical="center"/>
    </xf>
    <xf numFmtId="0" fontId="20" fillId="0" borderId="22" xfId="51" applyFont="1" applyFill="1" applyBorder="1" applyAlignment="1">
      <alignment horizontal="left" vertical="center"/>
    </xf>
    <xf numFmtId="0" fontId="22" fillId="0" borderId="32" xfId="51" applyFont="1" applyFill="1" applyBorder="1" applyAlignment="1">
      <alignment horizontal="left" vertical="center"/>
    </xf>
    <xf numFmtId="0" fontId="22" fillId="0" borderId="31" xfId="51" applyFont="1" applyFill="1" applyBorder="1" applyAlignment="1">
      <alignment horizontal="left" vertical="center"/>
    </xf>
    <xf numFmtId="0" fontId="22" fillId="0" borderId="23" xfId="51" applyFont="1" applyFill="1" applyBorder="1" applyAlignment="1">
      <alignment horizontal="left" vertical="center" wrapText="1"/>
    </xf>
    <xf numFmtId="0" fontId="22" fillId="0" borderId="24" xfId="51" applyFont="1" applyFill="1" applyBorder="1" applyAlignment="1">
      <alignment horizontal="left" vertical="center" wrapText="1"/>
    </xf>
    <xf numFmtId="0" fontId="20" fillId="0" borderId="26" xfId="51" applyFont="1" applyFill="1" applyBorder="1" applyAlignment="1">
      <alignment horizontal="left" vertical="center"/>
    </xf>
    <xf numFmtId="0" fontId="5" fillId="0" borderId="27" xfId="51" applyFill="1" applyBorder="1" applyAlignment="1">
      <alignment horizontal="center" vertical="center"/>
    </xf>
    <xf numFmtId="0" fontId="20" fillId="0" borderId="33" xfId="51" applyFont="1" applyFill="1" applyBorder="1" applyAlignment="1">
      <alignment horizontal="center" vertical="center"/>
    </xf>
    <xf numFmtId="0" fontId="20" fillId="0" borderId="34" xfId="51" applyFont="1" applyFill="1" applyBorder="1" applyAlignment="1">
      <alignment horizontal="left" vertical="center"/>
    </xf>
    <xf numFmtId="0" fontId="5" fillId="0" borderId="32" xfId="51" applyFont="1" applyFill="1" applyBorder="1" applyAlignment="1">
      <alignment horizontal="left" vertical="center"/>
    </xf>
    <xf numFmtId="0" fontId="5" fillId="0" borderId="31" xfId="51" applyFont="1" applyFill="1" applyBorder="1" applyAlignment="1">
      <alignment horizontal="left" vertical="center"/>
    </xf>
    <xf numFmtId="0" fontId="24" fillId="0" borderId="32" xfId="51" applyFont="1" applyFill="1" applyBorder="1" applyAlignment="1">
      <alignment horizontal="left" vertical="center"/>
    </xf>
    <xf numFmtId="0" fontId="22" fillId="0" borderId="35" xfId="51" applyFont="1" applyFill="1" applyBorder="1" applyAlignment="1">
      <alignment horizontal="left" vertical="center"/>
    </xf>
    <xf numFmtId="0" fontId="22" fillId="0" borderId="36" xfId="51" applyFont="1" applyFill="1" applyBorder="1" applyAlignment="1">
      <alignment horizontal="left" vertical="center"/>
    </xf>
    <xf numFmtId="0" fontId="23" fillId="0" borderId="21" xfId="51" applyFont="1" applyFill="1" applyBorder="1" applyAlignment="1">
      <alignment horizontal="left" vertical="center"/>
    </xf>
    <xf numFmtId="0" fontId="23" fillId="0" borderId="22" xfId="51" applyFont="1" applyFill="1" applyBorder="1" applyAlignment="1">
      <alignment horizontal="left" vertical="center"/>
    </xf>
    <xf numFmtId="0" fontId="20" fillId="0" borderId="30" xfId="51" applyFont="1" applyFill="1" applyBorder="1" applyAlignment="1">
      <alignment horizontal="left" vertical="center"/>
    </xf>
    <xf numFmtId="0" fontId="20" fillId="0" borderId="37" xfId="51" applyFont="1" applyFill="1" applyBorder="1" applyAlignment="1">
      <alignment horizontal="left" vertical="center"/>
    </xf>
    <xf numFmtId="0" fontId="22" fillId="0" borderId="27" xfId="51" applyFont="1" applyFill="1" applyBorder="1" applyAlignment="1">
      <alignment horizontal="center" vertical="center"/>
    </xf>
    <xf numFmtId="58" fontId="22" fillId="0" borderId="27" xfId="51" applyNumberFormat="1" applyFont="1" applyFill="1" applyBorder="1" applyAlignment="1">
      <alignment vertical="center"/>
    </xf>
    <xf numFmtId="0" fontId="20" fillId="0" borderId="27" xfId="51" applyFont="1" applyFill="1" applyBorder="1" applyAlignment="1">
      <alignment horizontal="center" vertical="center"/>
    </xf>
    <xf numFmtId="0" fontId="22" fillId="0" borderId="38" xfId="51" applyFont="1" applyFill="1" applyBorder="1" applyAlignment="1">
      <alignment horizontal="center" vertical="center"/>
    </xf>
    <xf numFmtId="0" fontId="20" fillId="0" borderId="25" xfId="51" applyFont="1" applyFill="1" applyBorder="1" applyAlignment="1">
      <alignment horizontal="center" vertical="center"/>
    </xf>
    <xf numFmtId="0" fontId="22" fillId="0" borderId="25" xfId="51" applyFont="1" applyFill="1" applyBorder="1" applyAlignment="1">
      <alignment horizontal="left" vertical="center"/>
    </xf>
    <xf numFmtId="0" fontId="22" fillId="0" borderId="39" xfId="51" applyFont="1" applyFill="1" applyBorder="1" applyAlignment="1">
      <alignment horizontal="left" vertical="center"/>
    </xf>
    <xf numFmtId="0" fontId="20" fillId="0" borderId="40" xfId="51" applyFont="1" applyFill="1" applyBorder="1" applyAlignment="1">
      <alignment horizontal="left" vertical="center"/>
    </xf>
    <xf numFmtId="0" fontId="22" fillId="0" borderId="41" xfId="51" applyFont="1" applyFill="1" applyBorder="1" applyAlignment="1">
      <alignment horizontal="center" vertical="center"/>
    </xf>
    <xf numFmtId="0" fontId="23" fillId="0" borderId="41" xfId="51" applyFont="1" applyFill="1" applyBorder="1" applyAlignment="1">
      <alignment horizontal="left" vertical="center"/>
    </xf>
    <xf numFmtId="0" fontId="20" fillId="0" borderId="38" xfId="51" applyFont="1" applyFill="1" applyBorder="1" applyAlignment="1">
      <alignment horizontal="left" vertical="center"/>
    </xf>
    <xf numFmtId="0" fontId="20" fillId="0" borderId="25" xfId="51" applyFont="1" applyFill="1" applyBorder="1" applyAlignment="1">
      <alignment horizontal="left" vertical="center"/>
    </xf>
    <xf numFmtId="0" fontId="22" fillId="0" borderId="41" xfId="51" applyFont="1" applyFill="1" applyBorder="1" applyAlignment="1">
      <alignment horizontal="left" vertical="center"/>
    </xf>
    <xf numFmtId="0" fontId="22" fillId="0" borderId="25" xfId="51" applyFont="1" applyFill="1" applyBorder="1" applyAlignment="1">
      <alignment horizontal="left" vertical="center" wrapText="1"/>
    </xf>
    <xf numFmtId="0" fontId="5" fillId="0" borderId="39" xfId="51" applyFill="1" applyBorder="1" applyAlignment="1">
      <alignment horizontal="center" vertical="center"/>
    </xf>
    <xf numFmtId="0" fontId="5" fillId="0" borderId="41" xfId="51" applyFont="1" applyFill="1" applyBorder="1" applyAlignment="1">
      <alignment horizontal="left" vertical="center"/>
    </xf>
    <xf numFmtId="0" fontId="22" fillId="0" borderId="42" xfId="51" applyFont="1" applyFill="1" applyBorder="1" applyAlignment="1">
      <alignment horizontal="left" vertical="center"/>
    </xf>
    <xf numFmtId="0" fontId="23" fillId="0" borderId="38" xfId="51" applyFont="1" applyFill="1" applyBorder="1" applyAlignment="1">
      <alignment horizontal="left" vertical="center"/>
    </xf>
    <xf numFmtId="0" fontId="22" fillId="0" borderId="39" xfId="51" applyFont="1" applyFill="1" applyBorder="1" applyAlignment="1">
      <alignment horizontal="center" vertical="center"/>
    </xf>
    <xf numFmtId="0" fontId="5" fillId="0" borderId="0" xfId="51" applyFont="1" applyAlignment="1">
      <alignment horizontal="left" vertical="center"/>
    </xf>
    <xf numFmtId="0" fontId="25" fillId="0" borderId="20" xfId="51" applyFont="1" applyBorder="1" applyAlignment="1">
      <alignment horizontal="center" vertical="top"/>
    </xf>
    <xf numFmtId="0" fontId="24" fillId="0" borderId="43" xfId="51" applyFont="1" applyBorder="1" applyAlignment="1">
      <alignment horizontal="left" vertical="center"/>
    </xf>
    <xf numFmtId="0" fontId="21" fillId="0" borderId="44" xfId="51" applyFont="1" applyBorder="1" applyAlignment="1">
      <alignment horizontal="center" vertical="center"/>
    </xf>
    <xf numFmtId="0" fontId="24" fillId="0" borderId="44" xfId="51" applyFont="1" applyBorder="1" applyAlignment="1">
      <alignment horizontal="center" vertical="center"/>
    </xf>
    <xf numFmtId="0" fontId="23" fillId="0" borderId="44" xfId="51" applyFont="1" applyBorder="1" applyAlignment="1">
      <alignment horizontal="left" vertical="center"/>
    </xf>
    <xf numFmtId="0" fontId="23" fillId="0" borderId="21" xfId="51" applyFont="1" applyBorder="1" applyAlignment="1">
      <alignment horizontal="center" vertical="center"/>
    </xf>
    <xf numFmtId="0" fontId="23" fillId="0" borderId="22" xfId="51" applyFont="1" applyBorder="1" applyAlignment="1">
      <alignment horizontal="center" vertical="center"/>
    </xf>
    <xf numFmtId="0" fontId="23" fillId="0" borderId="38" xfId="51" applyFont="1" applyBorder="1" applyAlignment="1">
      <alignment horizontal="center" vertical="center"/>
    </xf>
    <xf numFmtId="0" fontId="24" fillId="0" borderId="21" xfId="51" applyFont="1" applyBorder="1" applyAlignment="1">
      <alignment horizontal="center" vertical="center"/>
    </xf>
    <xf numFmtId="0" fontId="24" fillId="0" borderId="22" xfId="51" applyFont="1" applyBorder="1" applyAlignment="1">
      <alignment horizontal="center" vertical="center"/>
    </xf>
    <xf numFmtId="0" fontId="24" fillId="0" borderId="38" xfId="51" applyFont="1" applyBorder="1" applyAlignment="1">
      <alignment horizontal="center" vertical="center"/>
    </xf>
    <xf numFmtId="0" fontId="23" fillId="0" borderId="23" xfId="51" applyFont="1" applyBorder="1" applyAlignment="1">
      <alignment horizontal="left" vertical="center"/>
    </xf>
    <xf numFmtId="0" fontId="21" fillId="0" borderId="24" xfId="51" applyFont="1" applyBorder="1" applyAlignment="1">
      <alignment horizontal="left" vertical="center"/>
    </xf>
    <xf numFmtId="0" fontId="21" fillId="0" borderId="25" xfId="51" applyFont="1" applyBorder="1" applyAlignment="1">
      <alignment horizontal="left" vertical="center"/>
    </xf>
    <xf numFmtId="0" fontId="23" fillId="0" borderId="24" xfId="51" applyFont="1" applyBorder="1" applyAlignment="1">
      <alignment horizontal="left" vertical="center"/>
    </xf>
    <xf numFmtId="14" fontId="21" fillId="0" borderId="24" xfId="51" applyNumberFormat="1" applyFont="1" applyBorder="1" applyAlignment="1">
      <alignment horizontal="center" vertical="center"/>
    </xf>
    <xf numFmtId="14" fontId="21" fillId="0" borderId="25" xfId="51" applyNumberFormat="1" applyFont="1" applyBorder="1" applyAlignment="1">
      <alignment horizontal="center" vertical="center"/>
    </xf>
    <xf numFmtId="0" fontId="23" fillId="0" borderId="23" xfId="51" applyFont="1" applyBorder="1" applyAlignment="1">
      <alignment vertical="center"/>
    </xf>
    <xf numFmtId="0" fontId="23" fillId="0" borderId="24" xfId="51" applyFont="1" applyBorder="1" applyAlignment="1">
      <alignment vertical="center"/>
    </xf>
    <xf numFmtId="0" fontId="21" fillId="0" borderId="30" xfId="51" applyFont="1" applyBorder="1" applyAlignment="1">
      <alignment horizontal="left" vertical="center"/>
    </xf>
    <xf numFmtId="0" fontId="21" fillId="0" borderId="41" xfId="51" applyFont="1" applyBorder="1" applyAlignment="1">
      <alignment horizontal="left" vertical="center"/>
    </xf>
    <xf numFmtId="0" fontId="5" fillId="0" borderId="24" xfId="51" applyFont="1" applyBorder="1" applyAlignment="1">
      <alignment vertical="center"/>
    </xf>
    <xf numFmtId="0" fontId="26" fillId="0" borderId="26" xfId="51" applyFont="1" applyBorder="1" applyAlignment="1">
      <alignment vertical="center"/>
    </xf>
    <xf numFmtId="0" fontId="21" fillId="0" borderId="27" xfId="51" applyFont="1" applyBorder="1" applyAlignment="1">
      <alignment horizontal="center" vertical="center"/>
    </xf>
    <xf numFmtId="0" fontId="21" fillId="0" borderId="39" xfId="51" applyFont="1" applyBorder="1" applyAlignment="1">
      <alignment horizontal="center" vertical="center"/>
    </xf>
    <xf numFmtId="0" fontId="23" fillId="0" borderId="26" xfId="51" applyFont="1" applyBorder="1" applyAlignment="1">
      <alignment horizontal="left" vertical="center"/>
    </xf>
    <xf numFmtId="0" fontId="23" fillId="0" borderId="27" xfId="51" applyFont="1" applyBorder="1" applyAlignment="1">
      <alignment horizontal="left" vertical="center"/>
    </xf>
    <xf numFmtId="14" fontId="21" fillId="0" borderId="27" xfId="51" applyNumberFormat="1" applyFont="1" applyBorder="1" applyAlignment="1">
      <alignment horizontal="center" vertical="center"/>
    </xf>
    <xf numFmtId="14" fontId="21" fillId="0" borderId="39" xfId="51" applyNumberFormat="1" applyFont="1" applyBorder="1" applyAlignment="1">
      <alignment horizontal="center" vertical="center"/>
    </xf>
    <xf numFmtId="0" fontId="24" fillId="0" borderId="0" xfId="51" applyFont="1" applyBorder="1" applyAlignment="1">
      <alignment horizontal="left" vertical="center"/>
    </xf>
    <xf numFmtId="0" fontId="23" fillId="0" borderId="21" xfId="51" applyFont="1" applyBorder="1" applyAlignment="1">
      <alignment vertical="center"/>
    </xf>
    <xf numFmtId="0" fontId="5" fillId="0" borderId="22" xfId="51" applyFont="1" applyBorder="1" applyAlignment="1">
      <alignment horizontal="left" vertical="center"/>
    </xf>
    <xf numFmtId="0" fontId="21" fillId="0" borderId="22" xfId="51" applyFont="1" applyBorder="1" applyAlignment="1">
      <alignment horizontal="left" vertical="center"/>
    </xf>
    <xf numFmtId="0" fontId="5" fillId="0" borderId="22" xfId="51" applyFont="1" applyBorder="1" applyAlignment="1">
      <alignment vertical="center"/>
    </xf>
    <xf numFmtId="0" fontId="23" fillId="0" borderId="22" xfId="51" applyFont="1" applyBorder="1" applyAlignment="1">
      <alignment vertical="center"/>
    </xf>
    <xf numFmtId="0" fontId="5" fillId="0" borderId="24" xfId="51" applyFont="1" applyBorder="1" applyAlignment="1">
      <alignment horizontal="left" vertical="center"/>
    </xf>
    <xf numFmtId="0" fontId="23" fillId="0" borderId="0" xfId="51" applyFont="1" applyBorder="1" applyAlignment="1">
      <alignment horizontal="left" vertical="center"/>
    </xf>
    <xf numFmtId="0" fontId="22" fillId="0" borderId="21" xfId="51" applyFont="1" applyBorder="1" applyAlignment="1">
      <alignment horizontal="left" vertical="center"/>
    </xf>
    <xf numFmtId="0" fontId="22" fillId="0" borderId="22" xfId="51" applyFont="1" applyBorder="1" applyAlignment="1">
      <alignment horizontal="left" vertical="center"/>
    </xf>
    <xf numFmtId="0" fontId="22" fillId="0" borderId="32" xfId="51" applyFont="1" applyBorder="1" applyAlignment="1">
      <alignment horizontal="left" vertical="center"/>
    </xf>
    <xf numFmtId="0" fontId="22" fillId="0" borderId="31" xfId="51" applyFont="1" applyBorder="1" applyAlignment="1">
      <alignment horizontal="left" vertical="center"/>
    </xf>
    <xf numFmtId="0" fontId="22" fillId="0" borderId="37" xfId="51" applyFont="1" applyBorder="1" applyAlignment="1">
      <alignment horizontal="left" vertical="center"/>
    </xf>
    <xf numFmtId="0" fontId="22" fillId="0" borderId="30" xfId="51" applyFont="1" applyBorder="1" applyAlignment="1">
      <alignment horizontal="left" vertical="center"/>
    </xf>
    <xf numFmtId="0" fontId="21" fillId="0" borderId="26" xfId="51" applyFont="1" applyBorder="1" applyAlignment="1">
      <alignment horizontal="left" vertical="center"/>
    </xf>
    <xf numFmtId="0" fontId="21" fillId="0" borderId="27" xfId="51" applyFont="1" applyBorder="1" applyAlignment="1">
      <alignment horizontal="left" vertical="center"/>
    </xf>
    <xf numFmtId="0" fontId="24" fillId="0" borderId="0" xfId="0" applyFont="1" applyBorder="1" applyAlignment="1">
      <alignment horizontal="left" vertical="center"/>
    </xf>
    <xf numFmtId="0" fontId="23" fillId="0" borderId="23" xfId="51" applyFont="1" applyFill="1" applyBorder="1" applyAlignment="1">
      <alignment horizontal="left" vertical="center"/>
    </xf>
    <xf numFmtId="0" fontId="21" fillId="0" borderId="24" xfId="51" applyFont="1" applyFill="1" applyBorder="1" applyAlignment="1">
      <alignment horizontal="left" vertical="center"/>
    </xf>
    <xf numFmtId="0" fontId="23" fillId="0" borderId="26" xfId="51" applyFont="1" applyBorder="1" applyAlignment="1">
      <alignment horizontal="center" vertical="center"/>
    </xf>
    <xf numFmtId="0" fontId="23" fillId="0" borderId="27" xfId="51" applyFont="1" applyBorder="1" applyAlignment="1">
      <alignment horizontal="center" vertical="center"/>
    </xf>
    <xf numFmtId="0" fontId="23" fillId="0" borderId="23" xfId="51" applyFont="1" applyBorder="1" applyAlignment="1">
      <alignment horizontal="center" vertical="center"/>
    </xf>
    <xf numFmtId="0" fontId="23" fillId="0" borderId="24" xfId="51" applyFont="1" applyBorder="1" applyAlignment="1">
      <alignment horizontal="center" vertical="center"/>
    </xf>
    <xf numFmtId="0" fontId="20" fillId="0" borderId="24" xfId="51" applyFont="1" applyBorder="1" applyAlignment="1">
      <alignment horizontal="left" vertical="center"/>
    </xf>
    <xf numFmtId="0" fontId="23" fillId="0" borderId="35" xfId="51" applyFont="1" applyFill="1" applyBorder="1" applyAlignment="1">
      <alignment horizontal="left" vertical="center"/>
    </xf>
    <xf numFmtId="0" fontId="23" fillId="0" borderId="36" xfId="51" applyFont="1" applyFill="1" applyBorder="1" applyAlignment="1">
      <alignment horizontal="left" vertical="center"/>
    </xf>
    <xf numFmtId="0" fontId="24" fillId="0" borderId="0" xfId="51" applyFont="1" applyFill="1" applyBorder="1" applyAlignment="1">
      <alignment horizontal="left" vertical="center"/>
    </xf>
    <xf numFmtId="0" fontId="21" fillId="0" borderId="34" xfId="51" applyFont="1" applyFill="1" applyBorder="1" applyAlignment="1">
      <alignment horizontal="left" vertical="center"/>
    </xf>
    <xf numFmtId="0" fontId="21" fillId="0" borderId="29" xfId="51" applyFont="1" applyFill="1" applyBorder="1" applyAlignment="1">
      <alignment horizontal="left" vertical="center"/>
    </xf>
    <xf numFmtId="0" fontId="21" fillId="0" borderId="32" xfId="51" applyFont="1" applyFill="1" applyBorder="1" applyAlignment="1">
      <alignment horizontal="left" vertical="center"/>
    </xf>
    <xf numFmtId="0" fontId="21" fillId="0" borderId="31" xfId="51" applyFont="1" applyFill="1" applyBorder="1" applyAlignment="1">
      <alignment horizontal="left" vertical="center"/>
    </xf>
    <xf numFmtId="0" fontId="23" fillId="0" borderId="32" xfId="51" applyFont="1" applyBorder="1" applyAlignment="1">
      <alignment horizontal="left" vertical="center"/>
    </xf>
    <xf numFmtId="0" fontId="23" fillId="0" borderId="31" xfId="51" applyFont="1" applyBorder="1" applyAlignment="1">
      <alignment horizontal="left" vertical="center"/>
    </xf>
    <xf numFmtId="0" fontId="24" fillId="0" borderId="45" xfId="51" applyFont="1" applyBorder="1" applyAlignment="1">
      <alignment vertical="center"/>
    </xf>
    <xf numFmtId="0" fontId="21" fillId="0" borderId="46" xfId="51" applyFont="1" applyBorder="1" applyAlignment="1">
      <alignment horizontal="center" vertical="center"/>
    </xf>
    <xf numFmtId="0" fontId="24" fillId="0" borderId="46" xfId="51" applyFont="1" applyBorder="1" applyAlignment="1">
      <alignment vertical="center"/>
    </xf>
    <xf numFmtId="0" fontId="21" fillId="0" borderId="46" xfId="51" applyFont="1" applyBorder="1" applyAlignment="1">
      <alignment vertical="center"/>
    </xf>
    <xf numFmtId="58" fontId="5" fillId="0" borderId="46" xfId="51" applyNumberFormat="1" applyFont="1" applyBorder="1" applyAlignment="1">
      <alignment vertical="center"/>
    </xf>
    <xf numFmtId="0" fontId="24" fillId="0" borderId="46" xfId="51" applyFont="1" applyBorder="1" applyAlignment="1">
      <alignment horizontal="center" vertical="center"/>
    </xf>
    <xf numFmtId="0" fontId="24" fillId="0" borderId="47" xfId="51" applyFont="1" applyFill="1" applyBorder="1" applyAlignment="1">
      <alignment horizontal="left" vertical="center"/>
    </xf>
    <xf numFmtId="0" fontId="24" fillId="0" borderId="46" xfId="51" applyFont="1" applyFill="1" applyBorder="1" applyAlignment="1">
      <alignment horizontal="left" vertical="center"/>
    </xf>
    <xf numFmtId="0" fontId="24" fillId="0" borderId="48" xfId="51" applyFont="1" applyFill="1" applyBorder="1" applyAlignment="1">
      <alignment horizontal="center" vertical="center"/>
    </xf>
    <xf numFmtId="0" fontId="24" fillId="0" borderId="49" xfId="51" applyFont="1" applyFill="1" applyBorder="1" applyAlignment="1">
      <alignment horizontal="center" vertical="center"/>
    </xf>
    <xf numFmtId="0" fontId="24" fillId="0" borderId="26" xfId="51" applyFont="1" applyFill="1" applyBorder="1" applyAlignment="1">
      <alignment horizontal="center" vertical="center"/>
    </xf>
    <xf numFmtId="0" fontId="24" fillId="0" borderId="27" xfId="51" applyFont="1" applyFill="1" applyBorder="1" applyAlignment="1">
      <alignment horizontal="center" vertical="center"/>
    </xf>
    <xf numFmtId="0" fontId="5" fillId="0" borderId="44" xfId="51" applyFont="1" applyBorder="1" applyAlignment="1">
      <alignment horizontal="center" vertical="center"/>
    </xf>
    <xf numFmtId="0" fontId="5" fillId="0" borderId="50" xfId="51" applyFont="1" applyBorder="1" applyAlignment="1">
      <alignment horizontal="center" vertical="center"/>
    </xf>
    <xf numFmtId="0" fontId="21" fillId="0" borderId="39" xfId="51" applyFont="1" applyBorder="1" applyAlignment="1">
      <alignment horizontal="left" vertical="center"/>
    </xf>
    <xf numFmtId="0" fontId="21" fillId="0" borderId="38" xfId="51" applyFont="1" applyBorder="1" applyAlignment="1">
      <alignment horizontal="left" vertical="center"/>
    </xf>
    <xf numFmtId="0" fontId="23" fillId="0" borderId="39" xfId="51" applyFont="1" applyBorder="1" applyAlignment="1">
      <alignment horizontal="left" vertical="center"/>
    </xf>
    <xf numFmtId="0" fontId="20" fillId="0" borderId="22" xfId="51" applyFont="1" applyBorder="1" applyAlignment="1">
      <alignment horizontal="left" vertical="center"/>
    </xf>
    <xf numFmtId="0" fontId="20" fillId="0" borderId="38" xfId="51" applyFont="1" applyBorder="1" applyAlignment="1">
      <alignment horizontal="left" vertical="center"/>
    </xf>
    <xf numFmtId="0" fontId="20" fillId="0" borderId="30" xfId="51" applyFont="1" applyBorder="1" applyAlignment="1">
      <alignment horizontal="left" vertical="center"/>
    </xf>
    <xf numFmtId="0" fontId="20" fillId="0" borderId="31" xfId="51" applyFont="1" applyBorder="1" applyAlignment="1">
      <alignment horizontal="left" vertical="center"/>
    </xf>
    <xf numFmtId="0" fontId="20" fillId="0" borderId="41" xfId="51" applyFont="1" applyBorder="1" applyAlignment="1">
      <alignment horizontal="left" vertical="center"/>
    </xf>
    <xf numFmtId="0" fontId="21" fillId="0" borderId="25" xfId="51" applyFont="1" applyFill="1" applyBorder="1" applyAlignment="1">
      <alignment horizontal="left" vertical="center"/>
    </xf>
    <xf numFmtId="0" fontId="23" fillId="0" borderId="39" xfId="51" applyFont="1" applyBorder="1" applyAlignment="1">
      <alignment horizontal="center" vertical="center"/>
    </xf>
    <xf numFmtId="0" fontId="20" fillId="0" borderId="25" xfId="51" applyFont="1" applyBorder="1" applyAlignment="1">
      <alignment horizontal="left" vertical="center"/>
    </xf>
    <xf numFmtId="0" fontId="23" fillId="0" borderId="42" xfId="51" applyFont="1" applyFill="1" applyBorder="1" applyAlignment="1">
      <alignment horizontal="left" vertical="center"/>
    </xf>
    <xf numFmtId="0" fontId="21" fillId="0" borderId="40" xfId="51" applyFont="1" applyFill="1" applyBorder="1" applyAlignment="1">
      <alignment horizontal="left" vertical="center"/>
    </xf>
    <xf numFmtId="0" fontId="21" fillId="0" borderId="41" xfId="51" applyFont="1" applyFill="1" applyBorder="1" applyAlignment="1">
      <alignment horizontal="left" vertical="center"/>
    </xf>
    <xf numFmtId="0" fontId="23" fillId="0" borderId="41" xfId="51" applyFont="1" applyBorder="1" applyAlignment="1">
      <alignment horizontal="left" vertical="center"/>
    </xf>
    <xf numFmtId="0" fontId="21" fillId="0" borderId="51" xfId="51" applyFont="1" applyBorder="1" applyAlignment="1">
      <alignment horizontal="center" vertical="center"/>
    </xf>
    <xf numFmtId="0" fontId="24" fillId="0" borderId="52" xfId="51" applyFont="1" applyFill="1" applyBorder="1" applyAlignment="1">
      <alignment horizontal="left" vertical="center"/>
    </xf>
    <xf numFmtId="0" fontId="24" fillId="0" borderId="53" xfId="51" applyFont="1" applyFill="1" applyBorder="1" applyAlignment="1">
      <alignment horizontal="center" vertical="center"/>
    </xf>
    <xf numFmtId="0" fontId="24" fillId="0" borderId="39" xfId="51" applyFont="1" applyFill="1" applyBorder="1" applyAlignment="1">
      <alignment horizontal="center" vertical="center"/>
    </xf>
    <xf numFmtId="0" fontId="5" fillId="0" borderId="46" xfId="51" applyFont="1" applyBorder="1" applyAlignment="1">
      <alignment horizontal="center" vertical="center"/>
    </xf>
    <xf numFmtId="0" fontId="5" fillId="0" borderId="51" xfId="51" applyFont="1" applyBorder="1" applyAlignment="1">
      <alignment horizontal="center" vertical="center"/>
    </xf>
    <xf numFmtId="0" fontId="5" fillId="0" borderId="0" xfId="51" applyFont="1" applyBorder="1" applyAlignment="1">
      <alignment horizontal="left" vertical="center"/>
    </xf>
    <xf numFmtId="0" fontId="27" fillId="0" borderId="20" xfId="51" applyFont="1" applyBorder="1" applyAlignment="1">
      <alignment horizontal="center" vertical="top"/>
    </xf>
    <xf numFmtId="0" fontId="23" fillId="0" borderId="54" xfId="51" applyFont="1" applyBorder="1" applyAlignment="1">
      <alignment horizontal="left" vertical="center"/>
    </xf>
    <xf numFmtId="0" fontId="23" fillId="0" borderId="33" xfId="51" applyFont="1" applyBorder="1" applyAlignment="1">
      <alignment horizontal="left" vertical="center"/>
    </xf>
    <xf numFmtId="0" fontId="24" fillId="0" borderId="47" xfId="51" applyFont="1" applyBorder="1" applyAlignment="1">
      <alignment horizontal="left" vertical="center"/>
    </xf>
    <xf numFmtId="0" fontId="24" fillId="0" borderId="46" xfId="51" applyFont="1" applyBorder="1" applyAlignment="1">
      <alignment horizontal="left" vertical="center"/>
    </xf>
    <xf numFmtId="0" fontId="23" fillId="0" borderId="48" xfId="51" applyFont="1" applyBorder="1" applyAlignment="1">
      <alignment vertical="center"/>
    </xf>
    <xf numFmtId="0" fontId="5" fillId="0" borderId="49" xfId="51" applyFont="1" applyBorder="1" applyAlignment="1">
      <alignment horizontal="left" vertical="center"/>
    </xf>
    <xf numFmtId="0" fontId="21" fillId="0" borderId="49" xfId="51" applyFont="1" applyBorder="1" applyAlignment="1">
      <alignment horizontal="left" vertical="center"/>
    </xf>
    <xf numFmtId="0" fontId="5" fillId="0" borderId="49" xfId="51" applyFont="1" applyBorder="1" applyAlignment="1">
      <alignment vertical="center"/>
    </xf>
    <xf numFmtId="0" fontId="23" fillId="0" borderId="49" xfId="51" applyFont="1" applyBorder="1" applyAlignment="1">
      <alignment vertical="center"/>
    </xf>
    <xf numFmtId="0" fontId="23" fillId="0" borderId="48" xfId="51" applyFont="1" applyBorder="1" applyAlignment="1">
      <alignment horizontal="center" vertical="center"/>
    </xf>
    <xf numFmtId="0" fontId="21" fillId="0" borderId="49" xfId="51" applyFont="1" applyBorder="1" applyAlignment="1">
      <alignment horizontal="center" vertical="center"/>
    </xf>
    <xf numFmtId="0" fontId="23" fillId="0" borderId="49" xfId="51" applyFont="1" applyBorder="1" applyAlignment="1">
      <alignment horizontal="center" vertical="center"/>
    </xf>
    <xf numFmtId="0" fontId="5" fillId="0" borderId="49" xfId="51" applyFont="1" applyBorder="1" applyAlignment="1">
      <alignment horizontal="center" vertical="center"/>
    </xf>
    <xf numFmtId="0" fontId="21" fillId="0" borderId="24" xfId="51" applyFont="1" applyBorder="1" applyAlignment="1">
      <alignment horizontal="center" vertical="center"/>
    </xf>
    <xf numFmtId="0" fontId="5" fillId="0" borderId="24" xfId="51" applyFont="1" applyBorder="1" applyAlignment="1">
      <alignment horizontal="center" vertical="center"/>
    </xf>
    <xf numFmtId="0" fontId="23" fillId="0" borderId="35" xfId="51" applyFont="1" applyBorder="1" applyAlignment="1">
      <alignment horizontal="left" vertical="center" wrapText="1"/>
    </xf>
    <xf numFmtId="0" fontId="23" fillId="0" borderId="36" xfId="51" applyFont="1" applyBorder="1" applyAlignment="1">
      <alignment horizontal="left" vertical="center" wrapText="1"/>
    </xf>
    <xf numFmtId="0" fontId="23" fillId="0" borderId="48" xfId="51" applyFont="1" applyBorder="1" applyAlignment="1">
      <alignment horizontal="left" vertical="center"/>
    </xf>
    <xf numFmtId="0" fontId="23" fillId="0" borderId="49" xfId="51" applyFont="1" applyBorder="1" applyAlignment="1">
      <alignment horizontal="left" vertical="center"/>
    </xf>
    <xf numFmtId="0" fontId="28" fillId="0" borderId="55" xfId="51" applyFont="1" applyBorder="1" applyAlignment="1">
      <alignment horizontal="left" vertical="center" wrapText="1"/>
    </xf>
    <xf numFmtId="0" fontId="21" fillId="0" borderId="23" xfId="51" applyFont="1" applyBorder="1" applyAlignment="1">
      <alignment horizontal="left" vertical="center"/>
    </xf>
    <xf numFmtId="9" fontId="21" fillId="0" borderId="24" xfId="51" applyNumberFormat="1" applyFont="1" applyBorder="1" applyAlignment="1">
      <alignment horizontal="center" vertical="center"/>
    </xf>
    <xf numFmtId="0" fontId="24" fillId="0" borderId="47" xfId="0" applyFont="1" applyBorder="1" applyAlignment="1">
      <alignment horizontal="left" vertical="center"/>
    </xf>
    <xf numFmtId="0" fontId="24" fillId="0" borderId="46" xfId="0" applyFont="1" applyBorder="1" applyAlignment="1">
      <alignment horizontal="left" vertical="center"/>
    </xf>
    <xf numFmtId="9" fontId="21" fillId="0" borderId="34" xfId="51" applyNumberFormat="1" applyFont="1" applyBorder="1" applyAlignment="1">
      <alignment horizontal="left" vertical="center"/>
    </xf>
    <xf numFmtId="9" fontId="21" fillId="0" borderId="29" xfId="51" applyNumberFormat="1" applyFont="1" applyBorder="1" applyAlignment="1">
      <alignment horizontal="left" vertical="center"/>
    </xf>
    <xf numFmtId="9" fontId="21" fillId="0" borderId="35" xfId="51" applyNumberFormat="1" applyFont="1" applyBorder="1" applyAlignment="1">
      <alignment horizontal="left" vertical="center"/>
    </xf>
    <xf numFmtId="9" fontId="21" fillId="0" borderId="36" xfId="51" applyNumberFormat="1" applyFont="1" applyBorder="1" applyAlignment="1">
      <alignment horizontal="left" vertical="center"/>
    </xf>
    <xf numFmtId="0" fontId="20" fillId="0" borderId="48" xfId="51" applyFont="1" applyFill="1" applyBorder="1" applyAlignment="1">
      <alignment horizontal="left" vertical="center"/>
    </xf>
    <xf numFmtId="0" fontId="20" fillId="0" borderId="49" xfId="51" applyFont="1" applyFill="1" applyBorder="1" applyAlignment="1">
      <alignment horizontal="left" vertical="center"/>
    </xf>
    <xf numFmtId="0" fontId="20" fillId="0" borderId="56" xfId="51" applyFont="1" applyFill="1" applyBorder="1" applyAlignment="1">
      <alignment horizontal="left" vertical="center"/>
    </xf>
    <xf numFmtId="0" fontId="20" fillId="0" borderId="36" xfId="51" applyFont="1" applyFill="1" applyBorder="1" applyAlignment="1">
      <alignment horizontal="left" vertical="center"/>
    </xf>
    <xf numFmtId="0" fontId="24" fillId="0" borderId="33" xfId="51" applyFont="1" applyFill="1" applyBorder="1" applyAlignment="1">
      <alignment horizontal="left" vertical="center"/>
    </xf>
    <xf numFmtId="0" fontId="21" fillId="0" borderId="57" xfId="51" applyFont="1" applyFill="1" applyBorder="1" applyAlignment="1">
      <alignment horizontal="left" vertical="center"/>
    </xf>
    <xf numFmtId="0" fontId="21" fillId="0" borderId="58" xfId="51" applyFont="1" applyFill="1" applyBorder="1" applyAlignment="1">
      <alignment horizontal="left" vertical="center"/>
    </xf>
    <xf numFmtId="0" fontId="24" fillId="0" borderId="43" xfId="51" applyFont="1" applyBorder="1" applyAlignment="1">
      <alignment vertical="center"/>
    </xf>
    <xf numFmtId="0" fontId="14" fillId="0" borderId="46" xfId="51" applyFont="1" applyBorder="1" applyAlignment="1">
      <alignment horizontal="center" vertical="center"/>
    </xf>
    <xf numFmtId="0" fontId="24" fillId="0" borderId="44" xfId="51" applyFont="1" applyBorder="1" applyAlignment="1">
      <alignment vertical="center"/>
    </xf>
    <xf numFmtId="0" fontId="21" fillId="0" borderId="59" xfId="51" applyFont="1" applyBorder="1" applyAlignment="1">
      <alignment vertical="center"/>
    </xf>
    <xf numFmtId="0" fontId="24" fillId="0" borderId="59" xfId="51" applyFont="1" applyBorder="1" applyAlignment="1">
      <alignment vertical="center"/>
    </xf>
    <xf numFmtId="58" fontId="5" fillId="0" borderId="44" xfId="51" applyNumberFormat="1" applyFont="1" applyBorder="1" applyAlignment="1">
      <alignment vertical="center"/>
    </xf>
    <xf numFmtId="0" fontId="24" fillId="0" borderId="33" xfId="51" applyFont="1" applyBorder="1" applyAlignment="1">
      <alignment horizontal="center" vertical="center"/>
    </xf>
    <xf numFmtId="0" fontId="21" fillId="0" borderId="54" xfId="51" applyFont="1" applyFill="1" applyBorder="1" applyAlignment="1">
      <alignment horizontal="left" vertical="center"/>
    </xf>
    <xf numFmtId="0" fontId="21" fillId="0" borderId="33" xfId="51" applyFont="1" applyFill="1" applyBorder="1" applyAlignment="1">
      <alignment horizontal="left" vertical="center"/>
    </xf>
    <xf numFmtId="0" fontId="5" fillId="0" borderId="59" xfId="51" applyFont="1" applyBorder="1" applyAlignment="1">
      <alignment vertical="center"/>
    </xf>
    <xf numFmtId="0" fontId="23" fillId="0" borderId="60" xfId="51" applyFont="1" applyBorder="1" applyAlignment="1">
      <alignment horizontal="left" vertical="center"/>
    </xf>
    <xf numFmtId="0" fontId="24" fillId="0" borderId="52" xfId="51" applyFont="1" applyBorder="1" applyAlignment="1">
      <alignment horizontal="left" vertical="center"/>
    </xf>
    <xf numFmtId="0" fontId="21" fillId="0" borderId="53" xfId="51" applyFont="1" applyBorder="1" applyAlignment="1">
      <alignment horizontal="left" vertical="center"/>
    </xf>
    <xf numFmtId="0" fontId="23" fillId="0" borderId="0" xfId="51" applyFont="1" applyBorder="1" applyAlignment="1">
      <alignment vertical="center"/>
    </xf>
    <xf numFmtId="0" fontId="23" fillId="0" borderId="42" xfId="51" applyFont="1" applyBorder="1" applyAlignment="1">
      <alignment horizontal="left" vertical="center" wrapText="1"/>
    </xf>
    <xf numFmtId="0" fontId="23" fillId="0" borderId="53" xfId="51" applyFont="1" applyBorder="1" applyAlignment="1">
      <alignment horizontal="left" vertical="center"/>
    </xf>
    <xf numFmtId="0" fontId="29" fillId="0" borderId="25" xfId="51" applyFont="1" applyBorder="1" applyAlignment="1">
      <alignment horizontal="left" vertical="center"/>
    </xf>
    <xf numFmtId="0" fontId="22" fillId="0" borderId="25" xfId="51" applyFont="1" applyBorder="1" applyAlignment="1">
      <alignment horizontal="left" vertical="center"/>
    </xf>
    <xf numFmtId="0" fontId="24" fillId="0" borderId="52" xfId="0" applyFont="1" applyBorder="1" applyAlignment="1">
      <alignment horizontal="left" vertical="center"/>
    </xf>
    <xf numFmtId="9" fontId="21" fillId="0" borderId="40" xfId="51" applyNumberFormat="1" applyFont="1" applyBorder="1" applyAlignment="1">
      <alignment horizontal="left" vertical="center"/>
    </xf>
    <xf numFmtId="9" fontId="21" fillId="0" borderId="42" xfId="51" applyNumberFormat="1" applyFont="1" applyBorder="1" applyAlignment="1">
      <alignment horizontal="left" vertical="center"/>
    </xf>
    <xf numFmtId="0" fontId="20" fillId="0" borderId="53" xfId="51" applyFont="1" applyFill="1" applyBorder="1" applyAlignment="1">
      <alignment horizontal="left" vertical="center"/>
    </xf>
    <xf numFmtId="0" fontId="20" fillId="0" borderId="42" xfId="51" applyFont="1" applyFill="1" applyBorder="1" applyAlignment="1">
      <alignment horizontal="left" vertical="center"/>
    </xf>
    <xf numFmtId="0" fontId="21" fillId="0" borderId="61" xfId="51" applyFont="1" applyFill="1" applyBorder="1" applyAlignment="1">
      <alignment horizontal="left" vertical="center"/>
    </xf>
    <xf numFmtId="0" fontId="24" fillId="0" borderId="62" xfId="51" applyFont="1" applyBorder="1" applyAlignment="1">
      <alignment horizontal="center" vertical="center"/>
    </xf>
    <xf numFmtId="0" fontId="21" fillId="0" borderId="59" xfId="51" applyFont="1" applyBorder="1" applyAlignment="1">
      <alignment horizontal="center" vertical="center"/>
    </xf>
    <xf numFmtId="0" fontId="21" fillId="0" borderId="60" xfId="51" applyFont="1" applyBorder="1" applyAlignment="1">
      <alignment horizontal="center" vertical="center"/>
    </xf>
    <xf numFmtId="0" fontId="21" fillId="0" borderId="60" xfId="51" applyFont="1" applyFill="1" applyBorder="1" applyAlignment="1">
      <alignment horizontal="left" vertical="center"/>
    </xf>
    <xf numFmtId="0" fontId="30" fillId="0" borderId="63" xfId="0" applyFont="1" applyBorder="1" applyAlignment="1">
      <alignment horizontal="center" vertical="center" wrapText="1"/>
    </xf>
    <xf numFmtId="0" fontId="30" fillId="0" borderId="64" xfId="0" applyFont="1" applyBorder="1" applyAlignment="1">
      <alignment horizontal="center" vertical="center" wrapText="1"/>
    </xf>
    <xf numFmtId="0" fontId="31" fillId="0" borderId="65" xfId="0" applyFont="1" applyBorder="1"/>
    <xf numFmtId="0" fontId="31" fillId="0" borderId="2" xfId="0" applyFont="1" applyBorder="1"/>
    <xf numFmtId="0" fontId="31" fillId="0" borderId="5" xfId="0" applyFont="1" applyBorder="1" applyAlignment="1">
      <alignment horizontal="center" vertical="center"/>
    </xf>
    <xf numFmtId="0" fontId="31" fillId="0" borderId="7" xfId="0" applyFont="1" applyBorder="1" applyAlignment="1">
      <alignment horizontal="center" vertical="center"/>
    </xf>
    <xf numFmtId="0" fontId="31" fillId="6" borderId="5" xfId="0" applyFont="1" applyFill="1" applyBorder="1" applyAlignment="1">
      <alignment horizontal="center" vertical="center"/>
    </xf>
    <xf numFmtId="0" fontId="31" fillId="6" borderId="7" xfId="0" applyFont="1" applyFill="1" applyBorder="1" applyAlignment="1">
      <alignment horizontal="center" vertical="center"/>
    </xf>
    <xf numFmtId="0" fontId="31" fillId="6" borderId="2" xfId="0" applyFont="1" applyFill="1" applyBorder="1"/>
    <xf numFmtId="0" fontId="0" fillId="0" borderId="65" xfId="0" applyBorder="1"/>
    <xf numFmtId="0" fontId="0" fillId="6" borderId="2" xfId="0" applyFill="1" applyBorder="1"/>
    <xf numFmtId="0" fontId="0" fillId="0" borderId="66" xfId="0" applyBorder="1"/>
    <xf numFmtId="0" fontId="0" fillId="0" borderId="67" xfId="0" applyBorder="1"/>
    <xf numFmtId="0" fontId="0" fillId="6" borderId="67" xfId="0" applyFill="1" applyBorder="1"/>
    <xf numFmtId="0" fontId="0" fillId="7" borderId="0" xfId="0" applyFill="1"/>
    <xf numFmtId="0" fontId="30" fillId="0" borderId="68" xfId="0" applyFont="1" applyBorder="1" applyAlignment="1">
      <alignment horizontal="center" vertical="center" wrapText="1"/>
    </xf>
    <xf numFmtId="0" fontId="31" fillId="0" borderId="69" xfId="0" applyFont="1" applyBorder="1" applyAlignment="1">
      <alignment horizontal="center" vertical="center"/>
    </xf>
    <xf numFmtId="0" fontId="31" fillId="0" borderId="70" xfId="0" applyFont="1" applyBorder="1"/>
    <xf numFmtId="0" fontId="0" fillId="0" borderId="70" xfId="0" applyBorder="1"/>
    <xf numFmtId="0" fontId="0" fillId="0" borderId="71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vertical="top" wrapText="1"/>
    </xf>
    <xf numFmtId="0" fontId="0" fillId="8" borderId="2" xfId="0" applyFill="1" applyBorder="1"/>
    <xf numFmtId="0" fontId="32" fillId="8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vertical="top"/>
    </xf>
    <xf numFmtId="0" fontId="0" fillId="4" borderId="2" xfId="0" applyFont="1" applyFill="1" applyBorder="1" applyAlignment="1">
      <alignment vertical="top" wrapText="1"/>
    </xf>
    <xf numFmtId="0" fontId="31" fillId="8" borderId="2" xfId="0" applyFont="1" applyFill="1" applyBorder="1" applyAlignment="1">
      <alignment vertical="top" wrapText="1"/>
    </xf>
    <xf numFmtId="0" fontId="33" fillId="0" borderId="2" xfId="0" applyFont="1" applyBorder="1" applyAlignment="1">
      <alignment vertical="top" wrapText="1"/>
    </xf>
    <xf numFmtId="0" fontId="0" fillId="9" borderId="2" xfId="0" applyFont="1" applyFill="1" applyBorder="1" applyAlignment="1">
      <alignment vertical="top" wrapText="1"/>
    </xf>
    <xf numFmtId="0" fontId="0" fillId="9" borderId="2" xfId="0" applyFill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4" fillId="0" borderId="0" xfId="0" applyFont="1"/>
    <xf numFmtId="0" fontId="34" fillId="0" borderId="0" xfId="0" applyFont="1" applyAlignment="1">
      <alignment vertical="top" wrapText="1"/>
    </xf>
    <xf numFmtId="0" fontId="5" fillId="0" borderId="2" xfId="0" applyFont="1" applyFill="1" applyBorder="1" applyAlignment="1" quotePrefix="1">
      <alignment horizontal="center" vertical="center"/>
    </xf>
    <xf numFmtId="0" fontId="5" fillId="0" borderId="2" xfId="0" applyFont="1" applyFill="1" applyBorder="1" applyAlignment="1" quotePrefix="1">
      <alignment vertical="center"/>
    </xf>
    <xf numFmtId="0" fontId="11" fillId="3" borderId="11" xfId="55" applyFont="1" applyFill="1" applyBorder="1" applyAlignment="1" quotePrefix="1">
      <alignment horizontal="center" vertical="center" wrapText="1"/>
    </xf>
    <xf numFmtId="0" fontId="11" fillId="3" borderId="12" xfId="56" applyFont="1" applyFill="1" applyBorder="1" applyAlignment="1" quotePrefix="1">
      <alignment horizontal="center" vertical="top" wrapText="1"/>
    </xf>
    <xf numFmtId="0" fontId="0" fillId="0" borderId="2" xfId="0" applyBorder="1" quotePrefix="1"/>
    <xf numFmtId="0" fontId="0" fillId="0" borderId="2" xfId="0" applyBorder="1" applyAlignment="1" quotePrefix="1">
      <alignment horizont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16" xfId="49"/>
    <cellStyle name="常规 40" xfId="50"/>
    <cellStyle name="常规 2" xfId="51"/>
    <cellStyle name="常规 3" xfId="52"/>
    <cellStyle name="常规 4" xfId="53"/>
    <cellStyle name="S15" xfId="54"/>
    <cellStyle name="S10" xfId="55"/>
    <cellStyle name="S11" xfId="56"/>
    <cellStyle name="常规 10 10" xfId="57"/>
    <cellStyle name="常规 23" xfId="58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checked="Checked" noThreeD="1" val="0"/>
</file>

<file path=xl/ctrlProps/ctrlProp107.xml><?xml version="1.0" encoding="utf-8"?>
<formControlPr xmlns="http://schemas.microsoft.com/office/spreadsheetml/2009/9/main" objectType="CheckBox" checked="Checked" noThreeD="1" val="0"/>
</file>

<file path=xl/ctrlProps/ctrlProp108.xml><?xml version="1.0" encoding="utf-8"?>
<formControlPr xmlns="http://schemas.microsoft.com/office/spreadsheetml/2009/9/main" objectType="CheckBox" checked="Checked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checked="Checked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noThreeD="1" val="0"/>
</file>

<file path=xl/ctrlProps/ctrlProp117.xml><?xml version="1.0" encoding="utf-8"?>
<formControlPr xmlns="http://schemas.microsoft.com/office/spreadsheetml/2009/9/main" objectType="CheckBox" checked="Checked" noThreeD="1" val="0"/>
</file>

<file path=xl/ctrlProps/ctrlProp118.xml><?xml version="1.0" encoding="utf-8"?>
<formControlPr xmlns="http://schemas.microsoft.com/office/spreadsheetml/2009/9/main" objectType="CheckBox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noThreeD="1" val="0"/>
</file>

<file path=xl/ctrlProps/ctrlProp123.xml><?xml version="1.0" encoding="utf-8"?>
<formControlPr xmlns="http://schemas.microsoft.com/office/spreadsheetml/2009/9/main" objectType="CheckBox" checked="Checked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checked="Checked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noThreeD="1" val="0"/>
</file>

<file path=xl/ctrlProps/ctrlProp129.xml><?xml version="1.0" encoding="utf-8"?>
<formControlPr xmlns="http://schemas.microsoft.com/office/spreadsheetml/2009/9/main" objectType="CheckBox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checked="Checked" noThreeD="1" val="0"/>
</file>

<file path=xl/ctrlProps/ctrlProp131.xml><?xml version="1.0" encoding="utf-8"?>
<formControlPr xmlns="http://schemas.microsoft.com/office/spreadsheetml/2009/9/main" objectType="CheckBox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noThreeD="1" val="0"/>
</file>

<file path=xl/ctrlProps/ctrlProp137.xml><?xml version="1.0" encoding="utf-8"?>
<formControlPr xmlns="http://schemas.microsoft.com/office/spreadsheetml/2009/9/main" objectType="CheckBox" noThreeD="1" val="0"/>
</file>

<file path=xl/ctrlProps/ctrlProp138.xml><?xml version="1.0" encoding="utf-8"?>
<formControlPr xmlns="http://schemas.microsoft.com/office/spreadsheetml/2009/9/main" objectType="CheckBox" noThreeD="1" val="0"/>
</file>

<file path=xl/ctrlProps/ctrlProp139.xml><?xml version="1.0" encoding="utf-8"?>
<formControlPr xmlns="http://schemas.microsoft.com/office/spreadsheetml/2009/9/main" objectType="CheckBox" noThreeD="1" val="0"/>
</file>

<file path=xl/ctrlProps/ctrlProp14.xml><?xml version="1.0" encoding="utf-8"?>
<formControlPr xmlns="http://schemas.microsoft.com/office/spreadsheetml/2009/9/main" objectType="CheckBox" noThreeD="1" val="0"/>
</file>

<file path=xl/ctrlProps/ctrlProp140.xml><?xml version="1.0" encoding="utf-8"?>
<formControlPr xmlns="http://schemas.microsoft.com/office/spreadsheetml/2009/9/main" objectType="CheckBox" noThreeD="1" val="0"/>
</file>

<file path=xl/ctrlProps/ctrlProp141.xml><?xml version="1.0" encoding="utf-8"?>
<formControlPr xmlns="http://schemas.microsoft.com/office/spreadsheetml/2009/9/main" objectType="CheckBox" checked="Checked" noThreeD="1" val="0"/>
</file>

<file path=xl/ctrlProps/ctrlProp142.xml><?xml version="1.0" encoding="utf-8"?>
<formControlPr xmlns="http://schemas.microsoft.com/office/spreadsheetml/2009/9/main" objectType="CheckBox" checked="Checked" noThreeD="1" val="0"/>
</file>

<file path=xl/ctrlProps/ctrlProp143.xml><?xml version="1.0" encoding="utf-8"?>
<formControlPr xmlns="http://schemas.microsoft.com/office/spreadsheetml/2009/9/main" objectType="CheckBox" checked="Checked" noThreeD="1" val="0"/>
</file>

<file path=xl/ctrlProps/ctrlProp144.xml><?xml version="1.0" encoding="utf-8"?>
<formControlPr xmlns="http://schemas.microsoft.com/office/spreadsheetml/2009/9/main" objectType="CheckBox" noThreeD="1" val="0"/>
</file>

<file path=xl/ctrlProps/ctrlProp145.xml><?xml version="1.0" encoding="utf-8"?>
<formControlPr xmlns="http://schemas.microsoft.com/office/spreadsheetml/2009/9/main" objectType="CheckBox" checked="Checked" noThreeD="1" val="0"/>
</file>

<file path=xl/ctrlProps/ctrlProp146.xml><?xml version="1.0" encoding="utf-8"?>
<formControlPr xmlns="http://schemas.microsoft.com/office/spreadsheetml/2009/9/main" objectType="CheckBox" checked="Checked" noThreeD="1" val="0"/>
</file>

<file path=xl/ctrlProps/ctrlProp147.xml><?xml version="1.0" encoding="utf-8"?>
<formControlPr xmlns="http://schemas.microsoft.com/office/spreadsheetml/2009/9/main" objectType="CheckBox" checked="Checked" noThreeD="1" val="0"/>
</file>

<file path=xl/ctrlProps/ctrlProp148.xml><?xml version="1.0" encoding="utf-8"?>
<formControlPr xmlns="http://schemas.microsoft.com/office/spreadsheetml/2009/9/main" objectType="CheckBox" checked="Checked" noThreeD="1" val="0"/>
</file>

<file path=xl/ctrlProps/ctrlProp149.xml><?xml version="1.0" encoding="utf-8"?>
<formControlPr xmlns="http://schemas.microsoft.com/office/spreadsheetml/2009/9/main" objectType="CheckBox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50.xml><?xml version="1.0" encoding="utf-8"?>
<formControlPr xmlns="http://schemas.microsoft.com/office/spreadsheetml/2009/9/main" objectType="CheckBox" checked="Checked" noThreeD="1" val="0"/>
</file>

<file path=xl/ctrlProps/ctrlProp151.xml><?xml version="1.0" encoding="utf-8"?>
<formControlPr xmlns="http://schemas.microsoft.com/office/spreadsheetml/2009/9/main" objectType="CheckBox" checked="Checked" noThreeD="1" val="0"/>
</file>

<file path=xl/ctrlProps/ctrlProp152.xml><?xml version="1.0" encoding="utf-8"?>
<formControlPr xmlns="http://schemas.microsoft.com/office/spreadsheetml/2009/9/main" objectType="CheckBox" checked="Checked" noThreeD="1" val="0"/>
</file>

<file path=xl/ctrlProps/ctrlProp153.xml><?xml version="1.0" encoding="utf-8"?>
<formControlPr xmlns="http://schemas.microsoft.com/office/spreadsheetml/2009/9/main" objectType="CheckBox" checked="Checked" noThreeD="1" val="0"/>
</file>

<file path=xl/ctrlProps/ctrlProp154.xml><?xml version="1.0" encoding="utf-8"?>
<formControlPr xmlns="http://schemas.microsoft.com/office/spreadsheetml/2009/9/main" objectType="CheckBox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checked="Checked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checked="Checked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checked="Checked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checked="Checked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checked="Checked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checked="Checked" noThreeD="1" val="0"/>
</file>

<file path=xl/ctrlProps/ctrlProp61.xml><?xml version="1.0" encoding="utf-8"?>
<formControlPr xmlns="http://schemas.microsoft.com/office/spreadsheetml/2009/9/main" objectType="CheckBox" checked="Checked" noThreeD="1" val="0"/>
</file>

<file path=xl/ctrlProps/ctrlProp62.xml><?xml version="1.0" encoding="utf-8"?>
<formControlPr xmlns="http://schemas.microsoft.com/office/spreadsheetml/2009/9/main" objectType="CheckBox" checked="Checked" noThreeD="1" val="0"/>
</file>

<file path=xl/ctrlProps/ctrlProp63.xml><?xml version="1.0" encoding="utf-8"?>
<formControlPr xmlns="http://schemas.microsoft.com/office/spreadsheetml/2009/9/main" objectType="CheckBox" checked="Checked" noThreeD="1" val="0"/>
</file>

<file path=xl/ctrlProps/ctrlProp64.xml><?xml version="1.0" encoding="utf-8"?>
<formControlPr xmlns="http://schemas.microsoft.com/office/spreadsheetml/2009/9/main" objectType="CheckBox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noThreeD="1" val="0"/>
</file>

<file path=xl/ctrlProps/ctrlProp76.xml><?xml version="1.0" encoding="utf-8"?>
<formControlPr xmlns="http://schemas.microsoft.com/office/spreadsheetml/2009/9/main" objectType="CheckBox" checked="Checked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checked="Checked" noThreeD="1" val="0"/>
</file>

<file path=xl/ctrlProps/ctrlProp79.xml><?xml version="1.0" encoding="utf-8"?>
<formControlPr xmlns="http://schemas.microsoft.com/office/spreadsheetml/2009/9/main" objectType="CheckBox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checked="Checked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checked="Checked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checked="Checked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12290" y="214312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497190" y="93440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87290" y="2089150"/>
              <a:ext cx="393700" cy="298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24890" y="214312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22590" y="2089150"/>
              <a:ext cx="393700" cy="2984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12290" y="196215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48</xdr:row>
          <xdr:rowOff>12700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497190" y="9344025"/>
              <a:ext cx="393700" cy="2032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12590" y="196215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87290" y="194945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99890" y="214312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24890" y="196215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24090" y="196215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09890" y="1885950"/>
              <a:ext cx="393700" cy="320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36790" y="214312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50290" y="28987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50290" y="3079750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24990" y="3067050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37690" y="28860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87190" y="3067050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74490" y="288607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87290" y="3067050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87290" y="28860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49490" y="3067050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35290" y="306705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49490" y="28860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35290" y="28860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12290" y="232410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24890" y="232410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12590" y="232410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87290" y="232410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55690" y="23241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42</xdr:row>
          <xdr:rowOff>12700</xdr:rowOff>
        </xdr:from>
        <xdr:to>
          <xdr:col>1</xdr:col>
          <xdr:colOff>596900</xdr:colOff>
          <xdr:row>43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50290" y="84232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43</xdr:row>
          <xdr:rowOff>0</xdr:rowOff>
        </xdr:from>
        <xdr:to>
          <xdr:col>1</xdr:col>
          <xdr:colOff>596900</xdr:colOff>
          <xdr:row>44</xdr:row>
          <xdr:rowOff>12700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50290" y="859155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43</xdr:row>
          <xdr:rowOff>0</xdr:rowOff>
        </xdr:from>
        <xdr:to>
          <xdr:col>2</xdr:col>
          <xdr:colOff>596900</xdr:colOff>
          <xdr:row>44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37690" y="859155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42</xdr:row>
          <xdr:rowOff>0</xdr:rowOff>
        </xdr:from>
        <xdr:to>
          <xdr:col>2</xdr:col>
          <xdr:colOff>596900</xdr:colOff>
          <xdr:row>43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37690" y="84105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43</xdr:row>
          <xdr:rowOff>0</xdr:rowOff>
        </xdr:from>
        <xdr:to>
          <xdr:col>5</xdr:col>
          <xdr:colOff>635000</xdr:colOff>
          <xdr:row>44</xdr:row>
          <xdr:rowOff>12700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37990" y="859155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42</xdr:row>
          <xdr:rowOff>0</xdr:rowOff>
        </xdr:from>
        <xdr:to>
          <xdr:col>5</xdr:col>
          <xdr:colOff>622300</xdr:colOff>
          <xdr:row>43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25290" y="841057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43</xdr:row>
          <xdr:rowOff>0</xdr:rowOff>
        </xdr:from>
        <xdr:to>
          <xdr:col>6</xdr:col>
          <xdr:colOff>571500</xdr:colOff>
          <xdr:row>44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61890" y="8591550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42</xdr:row>
          <xdr:rowOff>0</xdr:rowOff>
        </xdr:from>
        <xdr:to>
          <xdr:col>6</xdr:col>
          <xdr:colOff>571500</xdr:colOff>
          <xdr:row>43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61890" y="841057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43</xdr:row>
          <xdr:rowOff>0</xdr:rowOff>
        </xdr:from>
        <xdr:to>
          <xdr:col>9</xdr:col>
          <xdr:colOff>596900</xdr:colOff>
          <xdr:row>44</xdr:row>
          <xdr:rowOff>12700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49490" y="859155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43</xdr:row>
          <xdr:rowOff>0</xdr:rowOff>
        </xdr:from>
        <xdr:to>
          <xdr:col>10</xdr:col>
          <xdr:colOff>609600</xdr:colOff>
          <xdr:row>44</xdr:row>
          <xdr:rowOff>12700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35290" y="859155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42</xdr:row>
          <xdr:rowOff>0</xdr:rowOff>
        </xdr:from>
        <xdr:to>
          <xdr:col>9</xdr:col>
          <xdr:colOff>584200</xdr:colOff>
          <xdr:row>43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36790" y="841057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42</xdr:row>
          <xdr:rowOff>0</xdr:rowOff>
        </xdr:from>
        <xdr:to>
          <xdr:col>10</xdr:col>
          <xdr:colOff>609600</xdr:colOff>
          <xdr:row>43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35290" y="8410575"/>
              <a:ext cx="393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43</xdr:row>
          <xdr:rowOff>0</xdr:rowOff>
        </xdr:from>
        <xdr:to>
          <xdr:col>8</xdr:col>
          <xdr:colOff>190500</xdr:colOff>
          <xdr:row>44</xdr:row>
          <xdr:rowOff>12700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55690" y="859155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42</xdr:row>
          <xdr:rowOff>0</xdr:rowOff>
        </xdr:from>
        <xdr:to>
          <xdr:col>8</xdr:col>
          <xdr:colOff>190500</xdr:colOff>
          <xdr:row>43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55690" y="84105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43</xdr:row>
          <xdr:rowOff>0</xdr:rowOff>
        </xdr:from>
        <xdr:to>
          <xdr:col>4</xdr:col>
          <xdr:colOff>190500</xdr:colOff>
          <xdr:row>44</xdr:row>
          <xdr:rowOff>12700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06090" y="859155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42</xdr:row>
          <xdr:rowOff>0</xdr:rowOff>
        </xdr:from>
        <xdr:to>
          <xdr:col>4</xdr:col>
          <xdr:colOff>190500</xdr:colOff>
          <xdr:row>43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06090" y="841057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22590" y="2282825"/>
              <a:ext cx="393700" cy="2857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24090" y="232410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55690" y="2143125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55690" y="196215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43</xdr:row>
          <xdr:rowOff>0</xdr:rowOff>
        </xdr:from>
        <xdr:to>
          <xdr:col>8</xdr:col>
          <xdr:colOff>190500</xdr:colOff>
          <xdr:row>44</xdr:row>
          <xdr:rowOff>12700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55690" y="8591550"/>
              <a:ext cx="393700" cy="1936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31</xdr:row>
          <xdr:rowOff>0</xdr:rowOff>
        </xdr:from>
        <xdr:to>
          <xdr:col>2</xdr:col>
          <xdr:colOff>596900</xdr:colOff>
          <xdr:row>32</xdr:row>
          <xdr:rowOff>12700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37690" y="6381750"/>
              <a:ext cx="39370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31</xdr:row>
          <xdr:rowOff>0</xdr:rowOff>
        </xdr:from>
        <xdr:to>
          <xdr:col>3</xdr:col>
          <xdr:colOff>596900</xdr:colOff>
          <xdr:row>32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25090" y="638175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305435</xdr:colOff>
          <xdr:row>2</xdr:row>
          <xdr:rowOff>176530</xdr:rowOff>
        </xdr:from>
        <xdr:to>
          <xdr:col>10</xdr:col>
          <xdr:colOff>43815</xdr:colOff>
          <xdr:row>4</xdr:row>
          <xdr:rowOff>8890</xdr:rowOff>
        </xdr:to>
        <xdr:sp>
          <xdr:nvSpPr>
            <xdr:cNvPr id="4161" name="Check Box 65" hidden="1">
              <a:extLst>
                <a:ext uri="{63B3BB69-23CF-44E3-9099-C40C66FF867C}">
                  <a14:compatExt spid="_x0000_s4161"/>
                </a:ext>
              </a:extLst>
            </xdr:cNvPr>
            <xdr:cNvSpPr/>
          </xdr:nvSpPr>
          <xdr:spPr>
            <a:xfrm>
              <a:off x="7451725" y="633730"/>
              <a:ext cx="411480" cy="19431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17145</xdr:rowOff>
        </xdr:from>
        <xdr:to>
          <xdr:col>10</xdr:col>
          <xdr:colOff>748030</xdr:colOff>
          <xdr:row>4</xdr:row>
          <xdr:rowOff>24130</xdr:rowOff>
        </xdr:to>
        <xdr:sp>
          <xdr:nvSpPr>
            <xdr:cNvPr id="4162" name="Check Box 66" hidden="1">
              <a:extLst>
                <a:ext uri="{63B3BB69-23CF-44E3-9099-C40C66FF867C}">
                  <a14:compatExt spid="_x0000_s4162"/>
                </a:ext>
              </a:extLst>
            </xdr:cNvPr>
            <xdr:cNvSpPr/>
          </xdr:nvSpPr>
          <xdr:spPr>
            <a:xfrm>
              <a:off x="8155940" y="655320"/>
              <a:ext cx="411480" cy="18796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312420</xdr:colOff>
          <xdr:row>3</xdr:row>
          <xdr:rowOff>170815</xdr:rowOff>
        </xdr:from>
        <xdr:to>
          <xdr:col>10</xdr:col>
          <xdr:colOff>50800</xdr:colOff>
          <xdr:row>4</xdr:row>
          <xdr:rowOff>133350</xdr:rowOff>
        </xdr:to>
        <xdr:sp>
          <xdr:nvSpPr>
            <xdr:cNvPr id="4163" name="Check Box 67" hidden="1">
              <a:extLst>
                <a:ext uri="{63B3BB69-23CF-44E3-9099-C40C66FF867C}">
                  <a14:compatExt spid="_x0000_s4163"/>
                </a:ext>
              </a:extLst>
            </xdr:cNvPr>
            <xdr:cNvSpPr/>
          </xdr:nvSpPr>
          <xdr:spPr>
            <a:xfrm>
              <a:off x="7458710" y="808990"/>
              <a:ext cx="411480" cy="14351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10</xdr:col>
          <xdr:colOff>765810</xdr:colOff>
          <xdr:row>4</xdr:row>
          <xdr:rowOff>133350</xdr:rowOff>
        </xdr:to>
        <xdr:sp>
          <xdr:nvSpPr>
            <xdr:cNvPr id="4164" name="Check Box 68" hidden="1">
              <a:extLst>
                <a:ext uri="{63B3BB69-23CF-44E3-9099-C40C66FF867C}">
                  <a14:compatExt spid="_x0000_s4164"/>
                </a:ext>
              </a:extLst>
            </xdr:cNvPr>
            <xdr:cNvSpPr/>
          </xdr:nvSpPr>
          <xdr:spPr>
            <a:xfrm>
              <a:off x="8143240" y="803275"/>
              <a:ext cx="441960" cy="149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10795</xdr:rowOff>
        </xdr:to>
        <xdr:sp>
          <xdr:nvSpPr>
            <xdr:cNvPr id="4165" name="Check Box 69" hidden="1">
              <a:extLst>
                <a:ext uri="{63B3BB69-23CF-44E3-9099-C40C66FF867C}">
                  <a14:compatExt spid="_x0000_s4165"/>
                </a:ext>
              </a:extLst>
            </xdr:cNvPr>
            <xdr:cNvSpPr/>
          </xdr:nvSpPr>
          <xdr:spPr>
            <a:xfrm>
              <a:off x="7387590" y="1209675"/>
              <a:ext cx="393700" cy="19177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8</xdr:row>
          <xdr:rowOff>10795</xdr:rowOff>
        </xdr:to>
        <xdr:sp>
          <xdr:nvSpPr>
            <xdr:cNvPr id="4166" name="Check Box 70" hidden="1">
              <a:extLst>
                <a:ext uri="{63B3BB69-23CF-44E3-9099-C40C66FF867C}">
                  <a14:compatExt spid="_x0000_s4166"/>
                </a:ext>
              </a:extLst>
            </xdr:cNvPr>
            <xdr:cNvSpPr/>
          </xdr:nvSpPr>
          <xdr:spPr>
            <a:xfrm>
              <a:off x="7387590" y="1390650"/>
              <a:ext cx="393700" cy="20129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5</xdr:row>
          <xdr:rowOff>190500</xdr:rowOff>
        </xdr:to>
        <xdr:sp>
          <xdr:nvSpPr>
            <xdr:cNvPr id="4167" name="Check Box 71" hidden="1">
              <a:extLst>
                <a:ext uri="{63B3BB69-23CF-44E3-9099-C40C66FF867C}">
                  <a14:compatExt spid="_x0000_s4167"/>
                </a:ext>
              </a:extLst>
            </xdr:cNvPr>
            <xdr:cNvSpPr/>
          </xdr:nvSpPr>
          <xdr:spPr>
            <a:xfrm>
              <a:off x="7387590" y="1000125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4</xdr:row>
          <xdr:rowOff>73025</xdr:rowOff>
        </xdr:to>
        <xdr:sp>
          <xdr:nvSpPr>
            <xdr:cNvPr id="4168" name="Check Box 72" hidden="1">
              <a:extLst>
                <a:ext uri="{63B3BB69-23CF-44E3-9099-C40C66FF867C}">
                  <a14:compatExt spid="_x0000_s4168"/>
                </a:ext>
              </a:extLst>
            </xdr:cNvPr>
            <xdr:cNvSpPr/>
          </xdr:nvSpPr>
          <xdr:spPr>
            <a:xfrm>
              <a:off x="7374890" y="803275"/>
              <a:ext cx="393700" cy="889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3</xdr:row>
          <xdr:rowOff>146050</xdr:rowOff>
        </xdr:to>
        <xdr:sp>
          <xdr:nvSpPr>
            <xdr:cNvPr id="4169" name="Check Box 73" hidden="1">
              <a:extLst>
                <a:ext uri="{63B3BB69-23CF-44E3-9099-C40C66FF867C}">
                  <a14:compatExt spid="_x0000_s4169"/>
                </a:ext>
              </a:extLst>
            </xdr:cNvPr>
            <xdr:cNvSpPr/>
          </xdr:nvSpPr>
          <xdr:spPr>
            <a:xfrm>
              <a:off x="7362190" y="635000"/>
              <a:ext cx="393700" cy="1492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3</xdr:row>
          <xdr:rowOff>133350</xdr:rowOff>
        </xdr:to>
        <xdr:sp>
          <xdr:nvSpPr>
            <xdr:cNvPr id="4170" name="Check Box 74" hidden="1">
              <a:extLst>
                <a:ext uri="{63B3BB69-23CF-44E3-9099-C40C66FF867C}">
                  <a14:compatExt spid="_x0000_s4170"/>
                </a:ext>
              </a:extLst>
            </xdr:cNvPr>
            <xdr:cNvSpPr/>
          </xdr:nvSpPr>
          <xdr:spPr>
            <a:xfrm>
              <a:off x="8009890" y="596900"/>
              <a:ext cx="393700" cy="17462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4</xdr:row>
          <xdr:rowOff>88900</xdr:rowOff>
        </xdr:to>
        <xdr:sp>
          <xdr:nvSpPr>
            <xdr:cNvPr id="4171" name="Check Box 75" hidden="1">
              <a:extLst>
                <a:ext uri="{63B3BB69-23CF-44E3-9099-C40C66FF867C}">
                  <a14:compatExt spid="_x0000_s4171"/>
                </a:ext>
              </a:extLst>
            </xdr:cNvPr>
            <xdr:cNvSpPr/>
          </xdr:nvSpPr>
          <xdr:spPr>
            <a:xfrm>
              <a:off x="8022590" y="790575"/>
              <a:ext cx="393700" cy="1174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5</xdr:row>
          <xdr:rowOff>193675</xdr:rowOff>
        </xdr:to>
        <xdr:sp>
          <xdr:nvSpPr>
            <xdr:cNvPr id="4172" name="Check Box 76" hidden="1">
              <a:extLst>
                <a:ext uri="{63B3BB69-23CF-44E3-9099-C40C66FF867C}">
                  <a14:compatExt spid="_x0000_s4172"/>
                </a:ext>
              </a:extLst>
            </xdr:cNvPr>
            <xdr:cNvSpPr/>
          </xdr:nvSpPr>
          <xdr:spPr>
            <a:xfrm>
              <a:off x="8035290" y="1000125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13970</xdr:rowOff>
        </xdr:to>
        <xdr:sp>
          <xdr:nvSpPr>
            <xdr:cNvPr id="4173" name="Check Box 77" hidden="1">
              <a:extLst>
                <a:ext uri="{63B3BB69-23CF-44E3-9099-C40C66FF867C}">
                  <a14:compatExt spid="_x0000_s4173"/>
                </a:ext>
              </a:extLst>
            </xdr:cNvPr>
            <xdr:cNvSpPr/>
          </xdr:nvSpPr>
          <xdr:spPr>
            <a:xfrm>
              <a:off x="8035290" y="1209675"/>
              <a:ext cx="393700" cy="19494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74" name="Check Box 78" hidden="1">
              <a:extLst>
                <a:ext uri="{63B3BB69-23CF-44E3-9099-C40C66FF867C}">
                  <a14:compatExt spid="_x0000_s4174"/>
                </a:ext>
              </a:extLst>
            </xdr:cNvPr>
            <xdr:cNvSpPr/>
          </xdr:nvSpPr>
          <xdr:spPr>
            <a:xfrm>
              <a:off x="8035290" y="1390650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0675" y="10106025"/>
              <a:ext cx="304800" cy="101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263525</xdr:colOff>
          <xdr:row>9</xdr:row>
          <xdr:rowOff>169545</xdr:rowOff>
        </xdr:from>
        <xdr:to>
          <xdr:col>6</xdr:col>
          <xdr:colOff>657225</xdr:colOff>
          <xdr:row>11</xdr:row>
          <xdr:rowOff>67945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2200" y="2141220"/>
              <a:ext cx="393700" cy="317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313055</xdr:colOff>
          <xdr:row>9</xdr:row>
          <xdr:rowOff>3175</xdr:rowOff>
        </xdr:from>
        <xdr:to>
          <xdr:col>2</xdr:col>
          <xdr:colOff>724535</xdr:colOff>
          <xdr:row>10</xdr:row>
          <xdr:rowOff>1905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3730" y="1974850"/>
              <a:ext cx="411480" cy="20828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0675" y="10106025"/>
              <a:ext cx="39370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306070</xdr:colOff>
          <xdr:row>10</xdr:row>
          <xdr:rowOff>30480</xdr:rowOff>
        </xdr:from>
        <xdr:to>
          <xdr:col>2</xdr:col>
          <xdr:colOff>735330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6745" y="2211705"/>
              <a:ext cx="42926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361315</xdr:colOff>
          <xdr:row>8</xdr:row>
          <xdr:rowOff>201295</xdr:rowOff>
        </xdr:from>
        <xdr:to>
          <xdr:col>6</xdr:col>
          <xdr:colOff>10795</xdr:colOff>
          <xdr:row>10</xdr:row>
          <xdr:rowOff>43180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7990" y="1963420"/>
              <a:ext cx="411480" cy="2609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269240</xdr:colOff>
          <xdr:row>8</xdr:row>
          <xdr:rowOff>163195</xdr:rowOff>
        </xdr:from>
        <xdr:to>
          <xdr:col>6</xdr:col>
          <xdr:colOff>662940</xdr:colOff>
          <xdr:row>10</xdr:row>
          <xdr:rowOff>48895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7915" y="1925320"/>
              <a:ext cx="393700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26035</xdr:rowOff>
        </xdr:from>
        <xdr:to>
          <xdr:col>6</xdr:col>
          <xdr:colOff>5080</xdr:colOff>
          <xdr:row>11</xdr:row>
          <xdr:rowOff>24130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32275" y="2207260"/>
              <a:ext cx="41148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348615</xdr:colOff>
          <xdr:row>9</xdr:row>
          <xdr:rowOff>2540</xdr:rowOff>
        </xdr:from>
        <xdr:to>
          <xdr:col>1</xdr:col>
          <xdr:colOff>760095</xdr:colOff>
          <xdr:row>10</xdr:row>
          <xdr:rowOff>2540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7290" y="1974215"/>
              <a:ext cx="41148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354330</xdr:colOff>
          <xdr:row>10</xdr:row>
          <xdr:rowOff>33020</xdr:rowOff>
        </xdr:from>
        <xdr:to>
          <xdr:col>2</xdr:col>
          <xdr:colOff>15240</xdr:colOff>
          <xdr:row>11</xdr:row>
          <xdr:rowOff>35560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3005" y="2214245"/>
              <a:ext cx="422910" cy="21209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353695</xdr:colOff>
          <xdr:row>8</xdr:row>
          <xdr:rowOff>208915</xdr:rowOff>
        </xdr:from>
        <xdr:to>
          <xdr:col>10</xdr:col>
          <xdr:colOff>3175</xdr:colOff>
          <xdr:row>10</xdr:row>
          <xdr:rowOff>37465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78370" y="1971040"/>
              <a:ext cx="411480" cy="2476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180340</xdr:rowOff>
        </xdr:from>
        <xdr:to>
          <xdr:col>10</xdr:col>
          <xdr:colOff>722630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997825" y="1942465"/>
              <a:ext cx="411480" cy="3022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353695</xdr:colOff>
          <xdr:row>10</xdr:row>
          <xdr:rowOff>20955</xdr:rowOff>
        </xdr:from>
        <xdr:to>
          <xdr:col>10</xdr:col>
          <xdr:colOff>3175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78370" y="2202180"/>
              <a:ext cx="41148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316865</xdr:colOff>
          <xdr:row>9</xdr:row>
          <xdr:rowOff>174625</xdr:rowOff>
        </xdr:from>
        <xdr:to>
          <xdr:col>10</xdr:col>
          <xdr:colOff>728345</xdr:colOff>
          <xdr:row>11</xdr:row>
          <xdr:rowOff>36830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03540" y="2146300"/>
              <a:ext cx="411480" cy="28130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305435</xdr:colOff>
          <xdr:row>2</xdr:row>
          <xdr:rowOff>176530</xdr:rowOff>
        </xdr:from>
        <xdr:to>
          <xdr:col>9</xdr:col>
          <xdr:colOff>716915</xdr:colOff>
          <xdr:row>4</xdr:row>
          <xdr:rowOff>37465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30110" y="681355"/>
              <a:ext cx="411480" cy="28003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17145</xdr:rowOff>
        </xdr:from>
        <xdr:to>
          <xdr:col>10</xdr:col>
          <xdr:colOff>748030</xdr:colOff>
          <xdr:row>4</xdr:row>
          <xdr:rowOff>24130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23225" y="731520"/>
              <a:ext cx="411480" cy="21653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312420</xdr:colOff>
          <xdr:row>3</xdr:row>
          <xdr:rowOff>170815</xdr:rowOff>
        </xdr:from>
        <xdr:to>
          <xdr:col>9</xdr:col>
          <xdr:colOff>723900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37095" y="885190"/>
              <a:ext cx="411480" cy="2863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3810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0525" y="879475"/>
              <a:ext cx="441960" cy="292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4664075"/>
              <a:ext cx="393700" cy="2540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4664075"/>
              <a:ext cx="393700" cy="2413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31875" y="55467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8475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8475" y="55467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9875" y="5724525"/>
              <a:ext cx="393700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9875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41875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0575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89875" y="575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27875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89875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97575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97575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9575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9575" y="55340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97575" y="57435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6</xdr:row>
          <xdr:rowOff>191770</xdr:rowOff>
        </xdr:to>
        <xdr:sp>
          <xdr:nvSpPr>
            <xdr:cNvPr id="7206" name="Check Box 38" hidden="1">
              <a:extLst>
                <a:ext uri="{63B3BB69-23CF-44E3-9099-C40C66FF867C}">
                  <a14:compatExt spid="_x0000_s7206"/>
                </a:ext>
              </a:extLst>
            </xdr:cNvPr>
            <xdr:cNvSpPr/>
          </xdr:nvSpPr>
          <xdr:spPr>
            <a:xfrm>
              <a:off x="7165975" y="1343025"/>
              <a:ext cx="393700" cy="19177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7</xdr:row>
          <xdr:rowOff>201295</xdr:rowOff>
        </xdr:to>
        <xdr:sp>
          <xdr:nvSpPr>
            <xdr:cNvPr id="7207" name="Check Box 39" hidden="1">
              <a:extLst>
                <a:ext uri="{63B3BB69-23CF-44E3-9099-C40C66FF867C}">
                  <a14:compatExt spid="_x0000_s7207"/>
                </a:ext>
              </a:extLst>
            </xdr:cNvPr>
            <xdr:cNvSpPr/>
          </xdr:nvSpPr>
          <xdr:spPr>
            <a:xfrm>
              <a:off x="7165975" y="1552575"/>
              <a:ext cx="393700" cy="20129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5</xdr:row>
          <xdr:rowOff>190500</xdr:rowOff>
        </xdr:to>
        <xdr:sp>
          <xdr:nvSpPr>
            <xdr:cNvPr id="7208" name="Check Box 40" hidden="1">
              <a:extLst>
                <a:ext uri="{63B3BB69-23CF-44E3-9099-C40C66FF867C}">
                  <a14:compatExt spid="_x0000_s7208"/>
                </a:ext>
              </a:extLst>
            </xdr:cNvPr>
            <xdr:cNvSpPr/>
          </xdr:nvSpPr>
          <xdr:spPr>
            <a:xfrm>
              <a:off x="7165975" y="1133475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4</xdr:row>
          <xdr:rowOff>158750</xdr:rowOff>
        </xdr:to>
        <xdr:sp>
          <xdr:nvSpPr>
            <xdr:cNvPr id="7209" name="Check Box 41" hidden="1">
              <a:extLst>
                <a:ext uri="{63B3BB69-23CF-44E3-9099-C40C66FF867C}">
                  <a14:compatExt spid="_x0000_s7209"/>
                </a:ext>
              </a:extLst>
            </xdr:cNvPr>
            <xdr:cNvSpPr/>
          </xdr:nvSpPr>
          <xdr:spPr>
            <a:xfrm>
              <a:off x="7153275" y="879475"/>
              <a:ext cx="393700" cy="2032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3</xdr:row>
          <xdr:rowOff>174625</xdr:rowOff>
        </xdr:to>
        <xdr:sp>
          <xdr:nvSpPr>
            <xdr:cNvPr id="7210" name="Check Box 42" hidden="1">
              <a:extLst>
                <a:ext uri="{63B3BB69-23CF-44E3-9099-C40C66FF867C}">
                  <a14:compatExt spid="_x0000_s7210"/>
                </a:ext>
              </a:extLst>
            </xdr:cNvPr>
            <xdr:cNvSpPr/>
          </xdr:nvSpPr>
          <xdr:spPr>
            <a:xfrm>
              <a:off x="7140575" y="682625"/>
              <a:ext cx="393700" cy="2063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3</xdr:row>
          <xdr:rowOff>161925</xdr:rowOff>
        </xdr:to>
        <xdr:sp>
          <xdr:nvSpPr>
            <xdr:cNvPr id="7211" name="Check Box 43" hidden="1">
              <a:extLst>
                <a:ext uri="{63B3BB69-23CF-44E3-9099-C40C66FF867C}">
                  <a14:compatExt spid="_x0000_s7211"/>
                </a:ext>
              </a:extLst>
            </xdr:cNvPr>
            <xdr:cNvSpPr/>
          </xdr:nvSpPr>
          <xdr:spPr>
            <a:xfrm>
              <a:off x="7877175" y="644525"/>
              <a:ext cx="393700" cy="2317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4</xdr:row>
          <xdr:rowOff>174625</xdr:rowOff>
        </xdr:to>
        <xdr:sp>
          <xdr:nvSpPr>
            <xdr:cNvPr id="7212" name="Check Box 44" hidden="1">
              <a:extLst>
                <a:ext uri="{63B3BB69-23CF-44E3-9099-C40C66FF867C}">
                  <a14:compatExt spid="_x0000_s7212"/>
                </a:ext>
              </a:extLst>
            </xdr:cNvPr>
            <xdr:cNvSpPr/>
          </xdr:nvSpPr>
          <xdr:spPr>
            <a:xfrm>
              <a:off x="7889875" y="866775"/>
              <a:ext cx="393700" cy="2317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5</xdr:row>
          <xdr:rowOff>193675</xdr:rowOff>
        </xdr:to>
        <xdr:sp>
          <xdr:nvSpPr>
            <xdr:cNvPr id="7213" name="Check Box 45" hidden="1">
              <a:extLst>
                <a:ext uri="{63B3BB69-23CF-44E3-9099-C40C66FF867C}">
                  <a14:compatExt spid="_x0000_s7213"/>
                </a:ext>
              </a:extLst>
            </xdr:cNvPr>
            <xdr:cNvSpPr/>
          </xdr:nvSpPr>
          <xdr:spPr>
            <a:xfrm>
              <a:off x="7902575" y="1133475"/>
              <a:ext cx="393700" cy="19367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6</xdr:row>
          <xdr:rowOff>194945</xdr:rowOff>
        </xdr:to>
        <xdr:sp>
          <xdr:nvSpPr>
            <xdr:cNvPr id="7214" name="Check Box 46" hidden="1">
              <a:extLst>
                <a:ext uri="{63B3BB69-23CF-44E3-9099-C40C66FF867C}">
                  <a14:compatExt spid="_x0000_s7214"/>
                </a:ext>
              </a:extLst>
            </xdr:cNvPr>
            <xdr:cNvSpPr/>
          </xdr:nvSpPr>
          <xdr:spPr>
            <a:xfrm>
              <a:off x="7902575" y="1343025"/>
              <a:ext cx="393700" cy="19494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7215" name="Check Box 47" hidden="1">
              <a:extLst>
                <a:ext uri="{63B3BB69-23CF-44E3-9099-C40C66FF867C}">
                  <a14:compatExt spid="_x0000_s7215"/>
                </a:ext>
              </a:extLst>
            </xdr:cNvPr>
            <xdr:cNvSpPr/>
          </xdr:nvSpPr>
          <xdr:spPr>
            <a:xfrm>
              <a:off x="7902575" y="1552575"/>
              <a:ext cx="393700" cy="1905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5800" y="2162175"/>
              <a:ext cx="7874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0000" y="740727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464185</xdr:colOff>
          <xdr:row>6</xdr:row>
          <xdr:rowOff>173355</xdr:rowOff>
        </xdr:from>
        <xdr:to>
          <xdr:col>2</xdr:col>
          <xdr:colOff>24765</xdr:colOff>
          <xdr:row>8</xdr:row>
          <xdr:rowOff>74295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785" y="1421130"/>
              <a:ext cx="411480" cy="27241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546600" y="740727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6007100" y="740727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404100" y="7419975"/>
              <a:ext cx="393700" cy="177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8500" y="2524125"/>
              <a:ext cx="7874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76700" y="2162175"/>
              <a:ext cx="4064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7</xdr:col>
          <xdr:colOff>330200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914900" y="2044700"/>
              <a:ext cx="635000" cy="3746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7</xdr:col>
          <xdr:colOff>330200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914900" y="2225675"/>
              <a:ext cx="635000" cy="3492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076700" y="2524125"/>
              <a:ext cx="40640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7</xdr:col>
          <xdr:colOff>330200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914900" y="2432050"/>
              <a:ext cx="635000" cy="2825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759700" y="2032000"/>
              <a:ext cx="355600" cy="3873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759700" y="2225675"/>
              <a:ext cx="355600" cy="3492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908800" y="2524125"/>
              <a:ext cx="40640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759700" y="2368550"/>
              <a:ext cx="355600" cy="4857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57150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769100" y="1069975"/>
              <a:ext cx="393700" cy="2349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569200" y="708025"/>
              <a:ext cx="393700" cy="168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569200" y="889000"/>
              <a:ext cx="393700" cy="168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5800" y="1619250"/>
              <a:ext cx="7874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16200" y="1631950"/>
              <a:ext cx="596900" cy="168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16200" y="1812925"/>
              <a:ext cx="596900" cy="168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469900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03600" y="1438275"/>
              <a:ext cx="7747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17800" y="1438275"/>
              <a:ext cx="6604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191000" y="1438275"/>
              <a:ext cx="342900" cy="1809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27300" y="4337050"/>
              <a:ext cx="393700" cy="168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908800" y="2162175"/>
              <a:ext cx="40640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908800" y="2343150"/>
              <a:ext cx="40640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57150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569200" y="1069975"/>
              <a:ext cx="393700" cy="2349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769100" y="889000"/>
              <a:ext cx="393700" cy="168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769100" y="708025"/>
              <a:ext cx="393700" cy="16827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407670</xdr:colOff>
          <xdr:row>11</xdr:row>
          <xdr:rowOff>159385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4270" y="2321560"/>
              <a:ext cx="519430" cy="2533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5300" y="4156075"/>
              <a:ext cx="1028700" cy="59372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5800" y="2314575"/>
              <a:ext cx="7874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398145</xdr:colOff>
          <xdr:row>12</xdr:row>
          <xdr:rowOff>188595</xdr:rowOff>
        </xdr:from>
        <xdr:to>
          <xdr:col>2</xdr:col>
          <xdr:colOff>182245</xdr:colOff>
          <xdr:row>14</xdr:row>
          <xdr:rowOff>10795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4745" y="2524125"/>
              <a:ext cx="635000" cy="20129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0300" y="2159000"/>
              <a:ext cx="6350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6</xdr:col>
          <xdr:colOff>254000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051300" y="2327275"/>
              <a:ext cx="6985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412115</xdr:colOff>
          <xdr:row>6</xdr:row>
          <xdr:rowOff>152400</xdr:rowOff>
        </xdr:from>
        <xdr:to>
          <xdr:col>3</xdr:col>
          <xdr:colOff>122555</xdr:colOff>
          <xdr:row>8</xdr:row>
          <xdr:rowOff>57785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9615" y="1400175"/>
              <a:ext cx="408940" cy="27686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375285</xdr:colOff>
          <xdr:row>8</xdr:row>
          <xdr:rowOff>191770</xdr:rowOff>
        </xdr:from>
        <xdr:to>
          <xdr:col>3</xdr:col>
          <xdr:colOff>85725</xdr:colOff>
          <xdr:row>10</xdr:row>
          <xdr:rowOff>23495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62785" y="1800225"/>
              <a:ext cx="408940" cy="20447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8</xdr:col>
      <xdr:colOff>1143000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8</xdr:col>
      <xdr:colOff>1143000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8</xdr:col>
      <xdr:colOff>1143000</xdr:colOff>
      <xdr:row>13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8</xdr:col>
      <xdr:colOff>1143000</xdr:colOff>
      <xdr:row>19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501900" y="644842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19</xdr:row>
      <xdr:rowOff>0</xdr:rowOff>
    </xdr:from>
    <xdr:to>
      <xdr:col>8</xdr:col>
      <xdr:colOff>1143000</xdr:colOff>
      <xdr:row>19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451100" y="6448425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19</xdr:row>
      <xdr:rowOff>0</xdr:rowOff>
    </xdr:from>
    <xdr:to>
      <xdr:col>8</xdr:col>
      <xdr:colOff>1143000</xdr:colOff>
      <xdr:row>19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374900" y="6448425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8</xdr:col>
      <xdr:colOff>1143000</xdr:colOff>
      <xdr:row>19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501900" y="644842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19</xdr:row>
      <xdr:rowOff>0</xdr:rowOff>
    </xdr:from>
    <xdr:to>
      <xdr:col>8</xdr:col>
      <xdr:colOff>1143000</xdr:colOff>
      <xdr:row>19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501900" y="6448425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8</xdr:col>
      <xdr:colOff>1143000</xdr:colOff>
      <xdr:row>16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501900" y="5905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16</xdr:row>
      <xdr:rowOff>0</xdr:rowOff>
    </xdr:from>
    <xdr:to>
      <xdr:col>8</xdr:col>
      <xdr:colOff>1143000</xdr:colOff>
      <xdr:row>16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451100" y="59055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16</xdr:row>
      <xdr:rowOff>0</xdr:rowOff>
    </xdr:from>
    <xdr:to>
      <xdr:col>8</xdr:col>
      <xdr:colOff>1143000</xdr:colOff>
      <xdr:row>16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374900" y="59055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8</xdr:col>
      <xdr:colOff>1143000</xdr:colOff>
      <xdr:row>16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501900" y="5905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8</xdr:col>
      <xdr:colOff>1143000</xdr:colOff>
      <xdr:row>16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501900" y="5905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2" name="AutoShape 1" descr="D:\我的文档\Tencent Files\1257265772\Image\C2C\]`YJ5)95WRKQPXK%%DB2.png"/>
        <xdr:cNvSpPr>
          <a:spLocks noChangeAspect="1"/>
        </xdr:cNvSpPr>
      </xdr:nvSpPr>
      <xdr:spPr>
        <a:xfrm>
          <a:off x="3136900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3" name="AutoShape 1" descr="D:\我的文档\Tencent Files\1257265772\Image\C2C\]`YJ5)95WRKQPXK%%DB2.png"/>
        <xdr:cNvSpPr>
          <a:spLocks noChangeAspect="1"/>
        </xdr:cNvSpPr>
      </xdr:nvSpPr>
      <xdr:spPr>
        <a:xfrm>
          <a:off x="3136900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4" name="AutoShape 1" descr="D:\我的文档\Tencent Files\1257265772\Image\C2C\]`YJ5)95WRKQPXK%%DB2.png"/>
        <xdr:cNvSpPr>
          <a:spLocks noChangeAspect="1"/>
        </xdr:cNvSpPr>
      </xdr:nvSpPr>
      <xdr:spPr>
        <a:xfrm>
          <a:off x="3136900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5" name="AutoShape 1" descr="D:\我的文档\Tencent Files\1257265772\Image\C2C\]`YJ5)95WRKQPXK%%DB2.png"/>
        <xdr:cNvSpPr>
          <a:spLocks noChangeAspect="1"/>
        </xdr:cNvSpPr>
      </xdr:nvSpPr>
      <xdr:spPr>
        <a:xfrm>
          <a:off x="3136900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6" name="AutoShape 1" descr="D:\我的文档\Tencent Files\1257265772\Image\C2C\]`YJ5)95WRKQPXK%%DB2.png"/>
        <xdr:cNvSpPr>
          <a:spLocks noChangeAspect="1"/>
        </xdr:cNvSpPr>
      </xdr:nvSpPr>
      <xdr:spPr>
        <a:xfrm>
          <a:off x="3136900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7" name="AutoShape 1" descr="D:\我的文档\Tencent Files\1257265772\Image\C2C\]`YJ5)95WRKQPXK%%DB2.png"/>
        <xdr:cNvSpPr>
          <a:spLocks noChangeAspect="1"/>
        </xdr:cNvSpPr>
      </xdr:nvSpPr>
      <xdr:spPr>
        <a:xfrm>
          <a:off x="3136900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8" name="AutoShape 1" descr="D:\我的文档\Tencent Files\1257265772\Image\C2C\]`YJ5)95WRKQPXK%%DB2.png"/>
        <xdr:cNvSpPr>
          <a:spLocks noChangeAspect="1"/>
        </xdr:cNvSpPr>
      </xdr:nvSpPr>
      <xdr:spPr>
        <a:xfrm>
          <a:off x="3136900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9" name="AutoShape 1" descr="D:\我的文档\Tencent Files\1257265772\Image\C2C\]`YJ5)95WRKQPXK%%DB2.png"/>
        <xdr:cNvSpPr>
          <a:spLocks noChangeAspect="1"/>
        </xdr:cNvSpPr>
      </xdr:nvSpPr>
      <xdr:spPr>
        <a:xfrm>
          <a:off x="3136900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10" name="AutoShape 1" descr="D:\我的文档\Tencent Files\1257265772\Image\C2C\]`YJ5)95WRKQPXK%%DB2.png"/>
        <xdr:cNvSpPr>
          <a:spLocks noChangeAspect="1"/>
        </xdr:cNvSpPr>
      </xdr:nvSpPr>
      <xdr:spPr>
        <a:xfrm>
          <a:off x="3136900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11" name="AutoShape 1" descr="D:\我的文档\Tencent Files\1257265772\Image\C2C\]`YJ5)95WRKQPXK%%DB2.png"/>
        <xdr:cNvSpPr>
          <a:spLocks noChangeAspect="1"/>
        </xdr:cNvSpPr>
      </xdr:nvSpPr>
      <xdr:spPr>
        <a:xfrm>
          <a:off x="3136900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12" name="AutoShape 1" descr="D:\我的文档\Tencent Files\1257265772\Image\C2C\]`YJ5)95WRKQPXK%%DB2.png"/>
        <xdr:cNvSpPr>
          <a:spLocks noChangeAspect="1"/>
        </xdr:cNvSpPr>
      </xdr:nvSpPr>
      <xdr:spPr>
        <a:xfrm>
          <a:off x="3136900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13" name="AutoShape 1" descr="D:\我的文档\Tencent Files\1257265772\Image\C2C\]`YJ5)95WRKQPXK%%DB2.png"/>
        <xdr:cNvSpPr>
          <a:spLocks noChangeAspect="1"/>
        </xdr:cNvSpPr>
      </xdr:nvSpPr>
      <xdr:spPr>
        <a:xfrm>
          <a:off x="3136900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14" name="AutoShape 1" descr="D:\我的文档\Tencent Files\1257265772\Image\C2C\]`YJ5)95WRKQPXK%%DB2.png"/>
        <xdr:cNvSpPr>
          <a:spLocks noChangeAspect="1"/>
        </xdr:cNvSpPr>
      </xdr:nvSpPr>
      <xdr:spPr>
        <a:xfrm>
          <a:off x="3136900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15" name="AutoShape 1" descr="D:\我的文档\Tencent Files\1257265772\Image\C2C\]`YJ5)95WRKQPXK%%DB2.png"/>
        <xdr:cNvSpPr>
          <a:spLocks noChangeAspect="1"/>
        </xdr:cNvSpPr>
      </xdr:nvSpPr>
      <xdr:spPr>
        <a:xfrm>
          <a:off x="3136900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16" name="AutoShape 1" descr="D:\我的文档\Tencent Files\1257265772\Image\C2C\]`YJ5)95WRKQPXK%%DB2.png"/>
        <xdr:cNvSpPr>
          <a:spLocks noChangeAspect="1"/>
        </xdr:cNvSpPr>
      </xdr:nvSpPr>
      <xdr:spPr>
        <a:xfrm>
          <a:off x="3136900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17" name="AutoShape 1" descr="D:\我的文档\Tencent Files\1257265772\Image\C2C\]`YJ5)95WRKQPXK%%DB2.png"/>
        <xdr:cNvSpPr>
          <a:spLocks noChangeAspect="1"/>
        </xdr:cNvSpPr>
      </xdr:nvSpPr>
      <xdr:spPr>
        <a:xfrm>
          <a:off x="3136900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18" name="AutoShape 1" descr="D:\我的文档\Tencent Files\1257265772\Image\C2C\]`YJ5)95WRKQPXK%%DB2.png"/>
        <xdr:cNvSpPr>
          <a:spLocks noChangeAspect="1"/>
        </xdr:cNvSpPr>
      </xdr:nvSpPr>
      <xdr:spPr>
        <a:xfrm>
          <a:off x="3136900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19" name="AutoShape 1" descr="D:\我的文档\Tencent Files\1257265772\Image\C2C\]`YJ5)95WRKQPXK%%DB2.png"/>
        <xdr:cNvSpPr>
          <a:spLocks noChangeAspect="1"/>
        </xdr:cNvSpPr>
      </xdr:nvSpPr>
      <xdr:spPr>
        <a:xfrm>
          <a:off x="3136900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20" name="AutoShape 1" descr="D:\我的文档\Tencent Files\1257265772\Image\C2C\]`YJ5)95WRKQPXK%%DB2.png"/>
        <xdr:cNvSpPr>
          <a:spLocks noChangeAspect="1"/>
        </xdr:cNvSpPr>
      </xdr:nvSpPr>
      <xdr:spPr>
        <a:xfrm>
          <a:off x="3136900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21" name="AutoShape 1" descr="D:\我的文档\Tencent Files\1257265772\Image\C2C\]`YJ5)95WRKQPXK%%DB2.png"/>
        <xdr:cNvSpPr>
          <a:spLocks noChangeAspect="1"/>
        </xdr:cNvSpPr>
      </xdr:nvSpPr>
      <xdr:spPr>
        <a:xfrm>
          <a:off x="3136900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22" name="AutoShape 1" descr="D:\我的文档\Tencent Files\1257265772\Image\C2C\]`YJ5)95WRKQPXK%%DB2.png"/>
        <xdr:cNvSpPr>
          <a:spLocks noChangeAspect="1"/>
        </xdr:cNvSpPr>
      </xdr:nvSpPr>
      <xdr:spPr>
        <a:xfrm>
          <a:off x="3136900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23" name="AutoShape 1" descr="D:\我的文档\Tencent Files\1257265772\Image\C2C\]`YJ5)95WRKQPXK%%DB2.png"/>
        <xdr:cNvSpPr>
          <a:spLocks noChangeAspect="1"/>
        </xdr:cNvSpPr>
      </xdr:nvSpPr>
      <xdr:spPr>
        <a:xfrm>
          <a:off x="3136900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24" name="AutoShape 1" descr="D:\我的文档\Tencent Files\1257265772\Image\C2C\]`YJ5)95WRKQPXK%%DB2.png"/>
        <xdr:cNvSpPr>
          <a:spLocks noChangeAspect="1"/>
        </xdr:cNvSpPr>
      </xdr:nvSpPr>
      <xdr:spPr>
        <a:xfrm>
          <a:off x="3136900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25" name="AutoShape 1" descr="D:\我的文档\Tencent Files\1257265772\Image\C2C\]`YJ5)95WRKQPXK%%DB2.png"/>
        <xdr:cNvSpPr>
          <a:spLocks noChangeAspect="1"/>
        </xdr:cNvSpPr>
      </xdr:nvSpPr>
      <xdr:spPr>
        <a:xfrm>
          <a:off x="3136900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26" name="AutoShape 1" descr="D:\我的文档\Tencent Files\1257265772\Image\C2C\]`YJ5)95WRKQPXK%%DB2.png"/>
        <xdr:cNvSpPr>
          <a:spLocks noChangeAspect="1"/>
        </xdr:cNvSpPr>
      </xdr:nvSpPr>
      <xdr:spPr>
        <a:xfrm>
          <a:off x="3136900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27" name="AutoShape 1" descr="D:\我的文档\Tencent Files\1257265772\Image\C2C\]`YJ5)95WRKQPXK%%DB2.png"/>
        <xdr:cNvSpPr>
          <a:spLocks noChangeAspect="1"/>
        </xdr:cNvSpPr>
      </xdr:nvSpPr>
      <xdr:spPr>
        <a:xfrm>
          <a:off x="3136900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28" name="AutoShape 1" descr="D:\我的文档\Tencent Files\1257265772\Image\C2C\]`YJ5)95WRKQPXK%%DB2.png"/>
        <xdr:cNvSpPr>
          <a:spLocks noChangeAspect="1"/>
        </xdr:cNvSpPr>
      </xdr:nvSpPr>
      <xdr:spPr>
        <a:xfrm>
          <a:off x="3136900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29" name="AutoShape 1" descr="D:\我的文档\Tencent Files\1257265772\Image\C2C\]`YJ5)95WRKQPXK%%DB2.png"/>
        <xdr:cNvSpPr>
          <a:spLocks noChangeAspect="1"/>
        </xdr:cNvSpPr>
      </xdr:nvSpPr>
      <xdr:spPr>
        <a:xfrm>
          <a:off x="3136900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30" name="AutoShape 1" descr="D:\我的文档\Tencent Files\1257265772\Image\C2C\]`YJ5)95WRKQPXK%%DB2.png"/>
        <xdr:cNvSpPr>
          <a:spLocks noChangeAspect="1"/>
        </xdr:cNvSpPr>
      </xdr:nvSpPr>
      <xdr:spPr>
        <a:xfrm>
          <a:off x="3136900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31" name="AutoShape 1" descr="D:\我的文档\Tencent Files\1257265772\Image\C2C\]`YJ5)95WRKQPXK%%DB2.png"/>
        <xdr:cNvSpPr>
          <a:spLocks noChangeAspect="1"/>
        </xdr:cNvSpPr>
      </xdr:nvSpPr>
      <xdr:spPr>
        <a:xfrm>
          <a:off x="3136900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32" name="AutoShape 1" descr="D:\我的文档\Tencent Files\1257265772\Image\C2C\]`YJ5)95WRKQPXK%%DB2.png"/>
        <xdr:cNvSpPr>
          <a:spLocks noChangeAspect="1"/>
        </xdr:cNvSpPr>
      </xdr:nvSpPr>
      <xdr:spPr>
        <a:xfrm>
          <a:off x="3136900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33" name="AutoShape 1" descr="D:\我的文档\Tencent Files\1257265772\Image\C2C\]`YJ5)95WRKQPXK%%DB2.png"/>
        <xdr:cNvSpPr>
          <a:spLocks noChangeAspect="1"/>
        </xdr:cNvSpPr>
      </xdr:nvSpPr>
      <xdr:spPr>
        <a:xfrm>
          <a:off x="3136900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34" name="AutoShape 1" descr="D:\我的文档\Tencent Files\1257265772\Image\C2C\]`YJ5)95WRKQPXK%%DB2.png"/>
        <xdr:cNvSpPr>
          <a:spLocks noChangeAspect="1"/>
        </xdr:cNvSpPr>
      </xdr:nvSpPr>
      <xdr:spPr>
        <a:xfrm>
          <a:off x="3136900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35" name="AutoShape 1" descr="D:\我的文档\Tencent Files\1257265772\Image\C2C\]`YJ5)95WRKQPXK%%DB2.png"/>
        <xdr:cNvSpPr>
          <a:spLocks noChangeAspect="1"/>
        </xdr:cNvSpPr>
      </xdr:nvSpPr>
      <xdr:spPr>
        <a:xfrm>
          <a:off x="3136900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36" name="AutoShape 1" descr="D:\我的文档\Tencent Files\1257265772\Image\C2C\]`YJ5)95WRKQPXK%%DB2.png"/>
        <xdr:cNvSpPr>
          <a:spLocks noChangeAspect="1"/>
        </xdr:cNvSpPr>
      </xdr:nvSpPr>
      <xdr:spPr>
        <a:xfrm>
          <a:off x="3136900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37" name="AutoShape 1" descr="D:\我的文档\Tencent Files\1257265772\Image\C2C\]`YJ5)95WRKQPXK%%DB2.png"/>
        <xdr:cNvSpPr>
          <a:spLocks noChangeAspect="1"/>
        </xdr:cNvSpPr>
      </xdr:nvSpPr>
      <xdr:spPr>
        <a:xfrm>
          <a:off x="3136900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38" name="AutoShape 1" descr="D:\我的文档\Tencent Files\1257265772\Image\C2C\]`YJ5)95WRKQPXK%%DB2.png"/>
        <xdr:cNvSpPr>
          <a:spLocks noChangeAspect="1"/>
        </xdr:cNvSpPr>
      </xdr:nvSpPr>
      <xdr:spPr>
        <a:xfrm>
          <a:off x="3136900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39" name="AutoShape 1" descr="D:\我的文档\Tencent Files\1257265772\Image\C2C\]`YJ5)95WRKQPXK%%DB2.png"/>
        <xdr:cNvSpPr>
          <a:spLocks noChangeAspect="1"/>
        </xdr:cNvSpPr>
      </xdr:nvSpPr>
      <xdr:spPr>
        <a:xfrm>
          <a:off x="3136900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40" name="AutoShape 1" descr="D:\我的文档\Tencent Files\1257265772\Image\C2C\]`YJ5)95WRKQPXK%%DB2.png"/>
        <xdr:cNvSpPr>
          <a:spLocks noChangeAspect="1"/>
        </xdr:cNvSpPr>
      </xdr:nvSpPr>
      <xdr:spPr>
        <a:xfrm>
          <a:off x="3136900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41" name="AutoShape 1" descr="D:\我的文档\Tencent Files\1257265772\Image\C2C\]`YJ5)95WRKQPXK%%DB2.png"/>
        <xdr:cNvSpPr>
          <a:spLocks noChangeAspect="1"/>
        </xdr:cNvSpPr>
      </xdr:nvSpPr>
      <xdr:spPr>
        <a:xfrm>
          <a:off x="3136900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42" name="AutoShape 1" descr="D:\我的文档\Tencent Files\1257265772\Image\C2C\]`YJ5)95WRKQPXK%%DB2.png"/>
        <xdr:cNvSpPr>
          <a:spLocks noChangeAspect="1"/>
        </xdr:cNvSpPr>
      </xdr:nvSpPr>
      <xdr:spPr>
        <a:xfrm>
          <a:off x="3136900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43" name="AutoShape 1" descr="D:\我的文档\Tencent Files\1257265772\Image\C2C\]`YJ5)95WRKQPXK%%DB2.png"/>
        <xdr:cNvSpPr>
          <a:spLocks noChangeAspect="1"/>
        </xdr:cNvSpPr>
      </xdr:nvSpPr>
      <xdr:spPr>
        <a:xfrm>
          <a:off x="3136900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44" name="AutoShape 1" descr="D:\我的文档\Tencent Files\1257265772\Image\C2C\]`YJ5)95WRKQPXK%%DB2.png"/>
        <xdr:cNvSpPr>
          <a:spLocks noChangeAspect="1"/>
        </xdr:cNvSpPr>
      </xdr:nvSpPr>
      <xdr:spPr>
        <a:xfrm>
          <a:off x="3136900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45" name="AutoShape 1" descr="D:\我的文档\Tencent Files\1257265772\Image\C2C\]`YJ5)95WRKQPXK%%DB2.png"/>
        <xdr:cNvSpPr>
          <a:spLocks noChangeAspect="1"/>
        </xdr:cNvSpPr>
      </xdr:nvSpPr>
      <xdr:spPr>
        <a:xfrm>
          <a:off x="3136900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46" name="AutoShape 1" descr="D:\我的文档\Tencent Files\1257265772\Image\C2C\]`YJ5)95WRKQPXK%%DB2.png"/>
        <xdr:cNvSpPr>
          <a:spLocks noChangeAspect="1"/>
        </xdr:cNvSpPr>
      </xdr:nvSpPr>
      <xdr:spPr>
        <a:xfrm>
          <a:off x="3136900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47" name="AutoShape 1" descr="D:\我的文档\Tencent Files\1257265772\Image\C2C\]`YJ5)95WRKQPXK%%DB2.png"/>
        <xdr:cNvSpPr>
          <a:spLocks noChangeAspect="1"/>
        </xdr:cNvSpPr>
      </xdr:nvSpPr>
      <xdr:spPr>
        <a:xfrm>
          <a:off x="3136900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48" name="AutoShape 1" descr="D:\我的文档\Tencent Files\1257265772\Image\C2C\]`YJ5)95WRKQPXK%%DB2.png"/>
        <xdr:cNvSpPr>
          <a:spLocks noChangeAspect="1"/>
        </xdr:cNvSpPr>
      </xdr:nvSpPr>
      <xdr:spPr>
        <a:xfrm>
          <a:off x="3136900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49" name="AutoShape 1" descr="D:\我的文档\Tencent Files\1257265772\Image\C2C\]`YJ5)95WRKQPXK%%DB2.png"/>
        <xdr:cNvSpPr>
          <a:spLocks noChangeAspect="1"/>
        </xdr:cNvSpPr>
      </xdr:nvSpPr>
      <xdr:spPr>
        <a:xfrm>
          <a:off x="3136900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50" name="AutoShape 1" descr="D:\我的文档\Tencent Files\1257265772\Image\C2C\]`YJ5)95WRKQPXK%%DB2.png"/>
        <xdr:cNvSpPr>
          <a:spLocks noChangeAspect="1"/>
        </xdr:cNvSpPr>
      </xdr:nvSpPr>
      <xdr:spPr>
        <a:xfrm>
          <a:off x="3136900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51" name="AutoShape 1" descr="D:\我的文档\Tencent Files\1257265772\Image\C2C\]`YJ5)95WRKQPXK%%DB2.png"/>
        <xdr:cNvSpPr>
          <a:spLocks noChangeAspect="1"/>
        </xdr:cNvSpPr>
      </xdr:nvSpPr>
      <xdr:spPr>
        <a:xfrm>
          <a:off x="3136900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52" name="AutoShape 1" descr="D:\我的文档\Tencent Files\1257265772\Image\C2C\]`YJ5)95WRKQPXK%%DB2.png"/>
        <xdr:cNvSpPr>
          <a:spLocks noChangeAspect="1"/>
        </xdr:cNvSpPr>
      </xdr:nvSpPr>
      <xdr:spPr>
        <a:xfrm>
          <a:off x="3136900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53" name="AutoShape 1" descr="D:\我的文档\Tencent Files\1257265772\Image\C2C\]`YJ5)95WRKQPXK%%DB2.png"/>
        <xdr:cNvSpPr>
          <a:spLocks noChangeAspect="1"/>
        </xdr:cNvSpPr>
      </xdr:nvSpPr>
      <xdr:spPr>
        <a:xfrm>
          <a:off x="3136900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54" name="AutoShape 1" descr="D:\我的文档\Tencent Files\1257265772\Image\C2C\]`YJ5)95WRKQPXK%%DB2.png"/>
        <xdr:cNvSpPr>
          <a:spLocks noChangeAspect="1"/>
        </xdr:cNvSpPr>
      </xdr:nvSpPr>
      <xdr:spPr>
        <a:xfrm>
          <a:off x="3136900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55" name="AutoShape 1" descr="D:\我的文档\Tencent Files\1257265772\Image\C2C\]`YJ5)95WRKQPXK%%DB2.png"/>
        <xdr:cNvSpPr>
          <a:spLocks noChangeAspect="1"/>
        </xdr:cNvSpPr>
      </xdr:nvSpPr>
      <xdr:spPr>
        <a:xfrm>
          <a:off x="3136900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56" name="AutoShape 1" descr="D:\我的文档\Tencent Files\1257265772\Image\C2C\]`YJ5)95WRKQPXK%%DB2.png"/>
        <xdr:cNvSpPr>
          <a:spLocks noChangeAspect="1"/>
        </xdr:cNvSpPr>
      </xdr:nvSpPr>
      <xdr:spPr>
        <a:xfrm>
          <a:off x="3136900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57" name="AutoShape 1" descr="D:\我的文档\Tencent Files\1257265772\Image\C2C\]`YJ5)95WRKQPXK%%DB2.png"/>
        <xdr:cNvSpPr>
          <a:spLocks noChangeAspect="1"/>
        </xdr:cNvSpPr>
      </xdr:nvSpPr>
      <xdr:spPr>
        <a:xfrm>
          <a:off x="3136900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58" name="AutoShape 1" descr="D:\我的文档\Tencent Files\1257265772\Image\C2C\]`YJ5)95WRKQPXK%%DB2.png"/>
        <xdr:cNvSpPr>
          <a:spLocks noChangeAspect="1"/>
        </xdr:cNvSpPr>
      </xdr:nvSpPr>
      <xdr:spPr>
        <a:xfrm>
          <a:off x="3136900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59" name="AutoShape 1" descr="D:\我的文档\Tencent Files\1257265772\Image\C2C\]`YJ5)95WRKQPXK%%DB2.png"/>
        <xdr:cNvSpPr>
          <a:spLocks noChangeAspect="1"/>
        </xdr:cNvSpPr>
      </xdr:nvSpPr>
      <xdr:spPr>
        <a:xfrm>
          <a:off x="3136900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60" name="AutoShape 1" descr="D:\我的文档\Tencent Files\1257265772\Image\C2C\]`YJ5)95WRKQPXK%%DB2.png"/>
        <xdr:cNvSpPr>
          <a:spLocks noChangeAspect="1"/>
        </xdr:cNvSpPr>
      </xdr:nvSpPr>
      <xdr:spPr>
        <a:xfrm>
          <a:off x="3136900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61" name="AutoShape 1" descr="D:\我的文档\Tencent Files\1257265772\Image\C2C\]`YJ5)95WRKQPXK%%DB2.png"/>
        <xdr:cNvSpPr>
          <a:spLocks noChangeAspect="1"/>
        </xdr:cNvSpPr>
      </xdr:nvSpPr>
      <xdr:spPr>
        <a:xfrm>
          <a:off x="3136900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62" name="AutoShape 1" descr="D:\我的文档\Tencent Files\1257265772\Image\C2C\]`YJ5)95WRKQPXK%%DB2.png"/>
        <xdr:cNvSpPr>
          <a:spLocks noChangeAspect="1"/>
        </xdr:cNvSpPr>
      </xdr:nvSpPr>
      <xdr:spPr>
        <a:xfrm>
          <a:off x="3136900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63" name="AutoShape 1" descr="D:\我的文档\Tencent Files\1257265772\Image\C2C\]`YJ5)95WRKQPXK%%DB2.png"/>
        <xdr:cNvSpPr>
          <a:spLocks noChangeAspect="1"/>
        </xdr:cNvSpPr>
      </xdr:nvSpPr>
      <xdr:spPr>
        <a:xfrm>
          <a:off x="3136900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64" name="AutoShape 1" descr="D:\我的文档\Tencent Files\1257265772\Image\C2C\]`YJ5)95WRKQPXK%%DB2.png"/>
        <xdr:cNvSpPr>
          <a:spLocks noChangeAspect="1"/>
        </xdr:cNvSpPr>
      </xdr:nvSpPr>
      <xdr:spPr>
        <a:xfrm>
          <a:off x="3136900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65" name="AutoShape 1" descr="D:\我的文档\Tencent Files\1257265772\Image\C2C\]`YJ5)95WRKQPXK%%DB2.png"/>
        <xdr:cNvSpPr>
          <a:spLocks noChangeAspect="1"/>
        </xdr:cNvSpPr>
      </xdr:nvSpPr>
      <xdr:spPr>
        <a:xfrm>
          <a:off x="3136900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66" name="AutoShape 1" descr="D:\我的文档\Tencent Files\1257265772\Image\C2C\]`YJ5)95WRKQPXK%%DB2.png"/>
        <xdr:cNvSpPr>
          <a:spLocks noChangeAspect="1"/>
        </xdr:cNvSpPr>
      </xdr:nvSpPr>
      <xdr:spPr>
        <a:xfrm>
          <a:off x="3136900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67" name="AutoShape 1" descr="D:\我的文档\Tencent Files\1257265772\Image\C2C\]`YJ5)95WRKQPXK%%DB2.png"/>
        <xdr:cNvSpPr>
          <a:spLocks noChangeAspect="1"/>
        </xdr:cNvSpPr>
      </xdr:nvSpPr>
      <xdr:spPr>
        <a:xfrm>
          <a:off x="3136900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68" name="AutoShape 1" descr="D:\我的文档\Tencent Files\1257265772\Image\C2C\]`YJ5)95WRKQPXK%%DB2.png"/>
        <xdr:cNvSpPr>
          <a:spLocks noChangeAspect="1"/>
        </xdr:cNvSpPr>
      </xdr:nvSpPr>
      <xdr:spPr>
        <a:xfrm>
          <a:off x="3136900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69" name="AutoShape 1" descr="D:\我的文档\Tencent Files\1257265772\Image\C2C\]`YJ5)95WRKQPXK%%DB2.png"/>
        <xdr:cNvSpPr>
          <a:spLocks noChangeAspect="1"/>
        </xdr:cNvSpPr>
      </xdr:nvSpPr>
      <xdr:spPr>
        <a:xfrm>
          <a:off x="3136900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70" name="AutoShape 1" descr="D:\我的文档\Tencent Files\1257265772\Image\C2C\]`YJ5)95WRKQPXK%%DB2.png"/>
        <xdr:cNvSpPr>
          <a:spLocks noChangeAspect="1"/>
        </xdr:cNvSpPr>
      </xdr:nvSpPr>
      <xdr:spPr>
        <a:xfrm>
          <a:off x="3136900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71" name="AutoShape 1" descr="D:\我的文档\Tencent Files\1257265772\Image\C2C\]`YJ5)95WRKQPXK%%DB2.png"/>
        <xdr:cNvSpPr>
          <a:spLocks noChangeAspect="1"/>
        </xdr:cNvSpPr>
      </xdr:nvSpPr>
      <xdr:spPr>
        <a:xfrm>
          <a:off x="3136900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72" name="AutoShape 1" descr="D:\我的文档\Tencent Files\1257265772\Image\C2C\]`YJ5)95WRKQPXK%%DB2.png"/>
        <xdr:cNvSpPr>
          <a:spLocks noChangeAspect="1"/>
        </xdr:cNvSpPr>
      </xdr:nvSpPr>
      <xdr:spPr>
        <a:xfrm>
          <a:off x="3136900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73" name="AutoShape 1" descr="D:\我的文档\Tencent Files\1257265772\Image\C2C\]`YJ5)95WRKQPXK%%DB2.png"/>
        <xdr:cNvSpPr>
          <a:spLocks noChangeAspect="1"/>
        </xdr:cNvSpPr>
      </xdr:nvSpPr>
      <xdr:spPr>
        <a:xfrm>
          <a:off x="3136900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74" name="AutoShape 1" descr="D:\我的文档\Tencent Files\1257265772\Image\C2C\]`YJ5)95WRKQPXK%%DB2.png"/>
        <xdr:cNvSpPr>
          <a:spLocks noChangeAspect="1"/>
        </xdr:cNvSpPr>
      </xdr:nvSpPr>
      <xdr:spPr>
        <a:xfrm>
          <a:off x="3136900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75" name="AutoShape 1" descr="D:\我的文档\Tencent Files\1257265772\Image\C2C\]`YJ5)95WRKQPXK%%DB2.png"/>
        <xdr:cNvSpPr>
          <a:spLocks noChangeAspect="1"/>
        </xdr:cNvSpPr>
      </xdr:nvSpPr>
      <xdr:spPr>
        <a:xfrm>
          <a:off x="3136900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76" name="AutoShape 1" descr="D:\我的文档\Tencent Files\1257265772\Image\C2C\]`YJ5)95WRKQPXK%%DB2.png"/>
        <xdr:cNvSpPr>
          <a:spLocks noChangeAspect="1"/>
        </xdr:cNvSpPr>
      </xdr:nvSpPr>
      <xdr:spPr>
        <a:xfrm>
          <a:off x="3136900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77" name="AutoShape 1" descr="D:\我的文档\Tencent Files\1257265772\Image\C2C\]`YJ5)95WRKQPXK%%DB2.png"/>
        <xdr:cNvSpPr>
          <a:spLocks noChangeAspect="1"/>
        </xdr:cNvSpPr>
      </xdr:nvSpPr>
      <xdr:spPr>
        <a:xfrm>
          <a:off x="3136900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78" name="AutoShape 1" descr="D:\我的文档\Tencent Files\1257265772\Image\C2C\]`YJ5)95WRKQPXK%%DB2.png"/>
        <xdr:cNvSpPr>
          <a:spLocks noChangeAspect="1"/>
        </xdr:cNvSpPr>
      </xdr:nvSpPr>
      <xdr:spPr>
        <a:xfrm>
          <a:off x="3136900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79" name="AutoShape 1" descr="D:\我的文档\Tencent Files\1257265772\Image\C2C\]`YJ5)95WRKQPXK%%DB2.png"/>
        <xdr:cNvSpPr>
          <a:spLocks noChangeAspect="1"/>
        </xdr:cNvSpPr>
      </xdr:nvSpPr>
      <xdr:spPr>
        <a:xfrm>
          <a:off x="3136900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80" name="AutoShape 1" descr="D:\我的文档\Tencent Files\1257265772\Image\C2C\]`YJ5)95WRKQPXK%%DB2.png"/>
        <xdr:cNvSpPr>
          <a:spLocks noChangeAspect="1"/>
        </xdr:cNvSpPr>
      </xdr:nvSpPr>
      <xdr:spPr>
        <a:xfrm>
          <a:off x="3136900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81" name="AutoShape 1" descr="D:\我的文档\Tencent Files\1257265772\Image\C2C\]`YJ5)95WRKQPXK%%DB2.png"/>
        <xdr:cNvSpPr>
          <a:spLocks noChangeAspect="1"/>
        </xdr:cNvSpPr>
      </xdr:nvSpPr>
      <xdr:spPr>
        <a:xfrm>
          <a:off x="3136900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82" name="AutoShape 1" descr="D:\我的文档\Tencent Files\1257265772\Image\C2C\]`YJ5)95WRKQPXK%%DB2.png"/>
        <xdr:cNvSpPr>
          <a:spLocks noChangeAspect="1"/>
        </xdr:cNvSpPr>
      </xdr:nvSpPr>
      <xdr:spPr>
        <a:xfrm>
          <a:off x="3136900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83" name="AutoShape 1" descr="D:\我的文档\Tencent Files\1257265772\Image\C2C\]`YJ5)95WRKQPXK%%DB2.png"/>
        <xdr:cNvSpPr>
          <a:spLocks noChangeAspect="1"/>
        </xdr:cNvSpPr>
      </xdr:nvSpPr>
      <xdr:spPr>
        <a:xfrm>
          <a:off x="3136900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84" name="AutoShape 1" descr="D:\我的文档\Tencent Files\1257265772\Image\C2C\]`YJ5)95WRKQPXK%%DB2.png"/>
        <xdr:cNvSpPr>
          <a:spLocks noChangeAspect="1"/>
        </xdr:cNvSpPr>
      </xdr:nvSpPr>
      <xdr:spPr>
        <a:xfrm>
          <a:off x="3136900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85" name="AutoShape 1" descr="D:\我的文档\Tencent Files\1257265772\Image\C2C\]`YJ5)95WRKQPXK%%DB2.png"/>
        <xdr:cNvSpPr>
          <a:spLocks noChangeAspect="1"/>
        </xdr:cNvSpPr>
      </xdr:nvSpPr>
      <xdr:spPr>
        <a:xfrm>
          <a:off x="3136900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86" name="AutoShape 1" descr="D:\我的文档\Tencent Files\1257265772\Image\C2C\]`YJ5)95WRKQPXK%%DB2.png"/>
        <xdr:cNvSpPr>
          <a:spLocks noChangeAspect="1"/>
        </xdr:cNvSpPr>
      </xdr:nvSpPr>
      <xdr:spPr>
        <a:xfrm>
          <a:off x="3136900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87" name="AutoShape 1" descr="D:\我的文档\Tencent Files\1257265772\Image\C2C\]`YJ5)95WRKQPXK%%DB2.png"/>
        <xdr:cNvSpPr>
          <a:spLocks noChangeAspect="1"/>
        </xdr:cNvSpPr>
      </xdr:nvSpPr>
      <xdr:spPr>
        <a:xfrm>
          <a:off x="3136900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88" name="AutoShape 1" descr="D:\我的文档\Tencent Files\1257265772\Image\C2C\]`YJ5)95WRKQPXK%%DB2.png"/>
        <xdr:cNvSpPr>
          <a:spLocks noChangeAspect="1"/>
        </xdr:cNvSpPr>
      </xdr:nvSpPr>
      <xdr:spPr>
        <a:xfrm>
          <a:off x="3136900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89" name="AutoShape 1" descr="D:\我的文档\Tencent Files\1257265772\Image\C2C\]`YJ5)95WRKQPXK%%DB2.png"/>
        <xdr:cNvSpPr>
          <a:spLocks noChangeAspect="1"/>
        </xdr:cNvSpPr>
      </xdr:nvSpPr>
      <xdr:spPr>
        <a:xfrm>
          <a:off x="3136900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90" name="AutoShape 1" descr="D:\我的文档\Tencent Files\1257265772\Image\C2C\]`YJ5)95WRKQPXK%%DB2.png"/>
        <xdr:cNvSpPr>
          <a:spLocks noChangeAspect="1"/>
        </xdr:cNvSpPr>
      </xdr:nvSpPr>
      <xdr:spPr>
        <a:xfrm>
          <a:off x="3136900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91" name="AutoShape 1" descr="D:\我的文档\Tencent Files\1257265772\Image\C2C\]`YJ5)95WRKQPXK%%DB2.png"/>
        <xdr:cNvSpPr>
          <a:spLocks noChangeAspect="1"/>
        </xdr:cNvSpPr>
      </xdr:nvSpPr>
      <xdr:spPr>
        <a:xfrm>
          <a:off x="3136900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92" name="AutoShape 1" descr="D:\我的文档\Tencent Files\1257265772\Image\C2C\]`YJ5)95WRKQPXK%%DB2.png"/>
        <xdr:cNvSpPr>
          <a:spLocks noChangeAspect="1"/>
        </xdr:cNvSpPr>
      </xdr:nvSpPr>
      <xdr:spPr>
        <a:xfrm>
          <a:off x="3136900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93" name="AutoShape 1" descr="D:\我的文档\Tencent Files\1257265772\Image\C2C\]`YJ5)95WRKQPXK%%DB2.png"/>
        <xdr:cNvSpPr>
          <a:spLocks noChangeAspect="1"/>
        </xdr:cNvSpPr>
      </xdr:nvSpPr>
      <xdr:spPr>
        <a:xfrm>
          <a:off x="3136900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94" name="AutoShape 1" descr="D:\我的文档\Tencent Files\1257265772\Image\C2C\]`YJ5)95WRKQPXK%%DB2.png"/>
        <xdr:cNvSpPr>
          <a:spLocks noChangeAspect="1"/>
        </xdr:cNvSpPr>
      </xdr:nvSpPr>
      <xdr:spPr>
        <a:xfrm>
          <a:off x="3136900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95" name="AutoShape 1" descr="D:\我的文档\Tencent Files\1257265772\Image\C2C\]`YJ5)95WRKQPXK%%DB2.png"/>
        <xdr:cNvSpPr>
          <a:spLocks noChangeAspect="1"/>
        </xdr:cNvSpPr>
      </xdr:nvSpPr>
      <xdr:spPr>
        <a:xfrm>
          <a:off x="3136900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96" name="AutoShape 1" descr="D:\我的文档\Tencent Files\1257265772\Image\C2C\]`YJ5)95WRKQPXK%%DB2.png"/>
        <xdr:cNvSpPr>
          <a:spLocks noChangeAspect="1"/>
        </xdr:cNvSpPr>
      </xdr:nvSpPr>
      <xdr:spPr>
        <a:xfrm>
          <a:off x="3136900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97" name="AutoShape 1" descr="D:\我的文档\Tencent Files\1257265772\Image\C2C\]`YJ5)95WRKQPXK%%DB2.png"/>
        <xdr:cNvSpPr>
          <a:spLocks noChangeAspect="1"/>
        </xdr:cNvSpPr>
      </xdr:nvSpPr>
      <xdr:spPr>
        <a:xfrm>
          <a:off x="3136900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98" name="AutoShape 1" descr="D:\我的文档\Tencent Files\1257265772\Image\C2C\]`YJ5)95WRKQPXK%%DB2.png"/>
        <xdr:cNvSpPr>
          <a:spLocks noChangeAspect="1"/>
        </xdr:cNvSpPr>
      </xdr:nvSpPr>
      <xdr:spPr>
        <a:xfrm>
          <a:off x="3136900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99" name="AutoShape 1" descr="D:\我的文档\Tencent Files\1257265772\Image\C2C\]`YJ5)95WRKQPXK%%DB2.png"/>
        <xdr:cNvSpPr>
          <a:spLocks noChangeAspect="1"/>
        </xdr:cNvSpPr>
      </xdr:nvSpPr>
      <xdr:spPr>
        <a:xfrm>
          <a:off x="3136900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100" name="AutoShape 1" descr="D:\我的文档\Tencent Files\1257265772\Image\C2C\]`YJ5)95WRKQPXK%%DB2.png"/>
        <xdr:cNvSpPr>
          <a:spLocks noChangeAspect="1"/>
        </xdr:cNvSpPr>
      </xdr:nvSpPr>
      <xdr:spPr>
        <a:xfrm>
          <a:off x="3136900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101" name="AutoShape 1" descr="D:\我的文档\Tencent Files\1257265772\Image\C2C\]`YJ5)95WRKQPXK%%DB2.png"/>
        <xdr:cNvSpPr>
          <a:spLocks noChangeAspect="1"/>
        </xdr:cNvSpPr>
      </xdr:nvSpPr>
      <xdr:spPr>
        <a:xfrm>
          <a:off x="3136900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102" name="AutoShape 1" descr="D:\我的文档\Tencent Files\1257265772\Image\C2C\]`YJ5)95WRKQPXK%%DB2.png"/>
        <xdr:cNvSpPr>
          <a:spLocks noChangeAspect="1"/>
        </xdr:cNvSpPr>
      </xdr:nvSpPr>
      <xdr:spPr>
        <a:xfrm>
          <a:off x="3136900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103" name="AutoShape 1" descr="D:\我的文档\Tencent Files\1257265772\Image\C2C\]`YJ5)95WRKQPXK%%DB2.png"/>
        <xdr:cNvSpPr>
          <a:spLocks noChangeAspect="1"/>
        </xdr:cNvSpPr>
      </xdr:nvSpPr>
      <xdr:spPr>
        <a:xfrm>
          <a:off x="3136900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104" name="AutoShape 1" descr="D:\我的文档\Tencent Files\1257265772\Image\C2C\]`YJ5)95WRKQPXK%%DB2.png"/>
        <xdr:cNvSpPr>
          <a:spLocks noChangeAspect="1"/>
        </xdr:cNvSpPr>
      </xdr:nvSpPr>
      <xdr:spPr>
        <a:xfrm>
          <a:off x="3136900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105" name="AutoShape 1" descr="D:\我的文档\Tencent Files\1257265772\Image\C2C\]`YJ5)95WRKQPXK%%DB2.png"/>
        <xdr:cNvSpPr>
          <a:spLocks noChangeAspect="1"/>
        </xdr:cNvSpPr>
      </xdr:nvSpPr>
      <xdr:spPr>
        <a:xfrm>
          <a:off x="3136900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106" name="AutoShape 1" descr="D:\我的文档\Tencent Files\1257265772\Image\C2C\]`YJ5)95WRKQPXK%%DB2.png"/>
        <xdr:cNvSpPr>
          <a:spLocks noChangeAspect="1"/>
        </xdr:cNvSpPr>
      </xdr:nvSpPr>
      <xdr:spPr>
        <a:xfrm>
          <a:off x="3136900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107" name="AutoShape 1" descr="D:\我的文档\Tencent Files\1257265772\Image\C2C\]`YJ5)95WRKQPXK%%DB2.png"/>
        <xdr:cNvSpPr>
          <a:spLocks noChangeAspect="1"/>
        </xdr:cNvSpPr>
      </xdr:nvSpPr>
      <xdr:spPr>
        <a:xfrm>
          <a:off x="3136900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108" name="AutoShape 1" descr="D:\我的文档\Tencent Files\1257265772\Image\C2C\]`YJ5)95WRKQPXK%%DB2.png"/>
        <xdr:cNvSpPr>
          <a:spLocks noChangeAspect="1"/>
        </xdr:cNvSpPr>
      </xdr:nvSpPr>
      <xdr:spPr>
        <a:xfrm>
          <a:off x="3136900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109" name="AutoShape 1" descr="D:\我的文档\Tencent Files\1257265772\Image\C2C\]`YJ5)95WRKQPXK%%DB2.png"/>
        <xdr:cNvSpPr>
          <a:spLocks noChangeAspect="1"/>
        </xdr:cNvSpPr>
      </xdr:nvSpPr>
      <xdr:spPr>
        <a:xfrm>
          <a:off x="3136900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110" name="AutoShape 1" descr="D:\我的文档\Tencent Files\1257265772\Image\C2C\]`YJ5)95WRKQPXK%%DB2.png"/>
        <xdr:cNvSpPr>
          <a:spLocks noChangeAspect="1"/>
        </xdr:cNvSpPr>
      </xdr:nvSpPr>
      <xdr:spPr>
        <a:xfrm>
          <a:off x="3136900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111" name="AutoShape 1" descr="D:\我的文档\Tencent Files\1257265772\Image\C2C\]`YJ5)95WRKQPXK%%DB2.png"/>
        <xdr:cNvSpPr>
          <a:spLocks noChangeAspect="1"/>
        </xdr:cNvSpPr>
      </xdr:nvSpPr>
      <xdr:spPr>
        <a:xfrm>
          <a:off x="3136900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112" name="AutoShape 1" descr="D:\我的文档\Tencent Files\1257265772\Image\C2C\]`YJ5)95WRKQPXK%%DB2.png"/>
        <xdr:cNvSpPr>
          <a:spLocks noChangeAspect="1"/>
        </xdr:cNvSpPr>
      </xdr:nvSpPr>
      <xdr:spPr>
        <a:xfrm>
          <a:off x="3136900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113" name="AutoShape 1" descr="D:\我的文档\Tencent Files\1257265772\Image\C2C\]`YJ5)95WRKQPXK%%DB2.png"/>
        <xdr:cNvSpPr>
          <a:spLocks noChangeAspect="1"/>
        </xdr:cNvSpPr>
      </xdr:nvSpPr>
      <xdr:spPr>
        <a:xfrm>
          <a:off x="3136900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114" name="AutoShape 1" descr="D:\我的文档\Tencent Files\1257265772\Image\C2C\]`YJ5)95WRKQPXK%%DB2.png"/>
        <xdr:cNvSpPr>
          <a:spLocks noChangeAspect="1"/>
        </xdr:cNvSpPr>
      </xdr:nvSpPr>
      <xdr:spPr>
        <a:xfrm>
          <a:off x="3136900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115" name="AutoShape 1" descr="D:\我的文档\Tencent Files\1257265772\Image\C2C\]`YJ5)95WRKQPXK%%DB2.png"/>
        <xdr:cNvSpPr>
          <a:spLocks noChangeAspect="1"/>
        </xdr:cNvSpPr>
      </xdr:nvSpPr>
      <xdr:spPr>
        <a:xfrm>
          <a:off x="3136900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116" name="AutoShape 1" descr="D:\我的文档\Tencent Files\1257265772\Image\C2C\]`YJ5)95WRKQPXK%%DB2.png"/>
        <xdr:cNvSpPr>
          <a:spLocks noChangeAspect="1"/>
        </xdr:cNvSpPr>
      </xdr:nvSpPr>
      <xdr:spPr>
        <a:xfrm>
          <a:off x="3136900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117" name="AutoShape 1" descr="D:\我的文档\Tencent Files\1257265772\Image\C2C\]`YJ5)95WRKQPXK%%DB2.png"/>
        <xdr:cNvSpPr>
          <a:spLocks noChangeAspect="1"/>
        </xdr:cNvSpPr>
      </xdr:nvSpPr>
      <xdr:spPr>
        <a:xfrm>
          <a:off x="3136900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118" name="AutoShape 1" descr="D:\我的文档\Tencent Files\1257265772\Image\C2C\]`YJ5)95WRKQPXK%%DB2.png"/>
        <xdr:cNvSpPr>
          <a:spLocks noChangeAspect="1"/>
        </xdr:cNvSpPr>
      </xdr:nvSpPr>
      <xdr:spPr>
        <a:xfrm>
          <a:off x="3136900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119" name="AutoShape 1" descr="D:\我的文档\Tencent Files\1257265772\Image\C2C\]`YJ5)95WRKQPXK%%DB2.png"/>
        <xdr:cNvSpPr>
          <a:spLocks noChangeAspect="1"/>
        </xdr:cNvSpPr>
      </xdr:nvSpPr>
      <xdr:spPr>
        <a:xfrm>
          <a:off x="3136900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120" name="AutoShape 1" descr="D:\我的文档\Tencent Files\1257265772\Image\C2C\]`YJ5)95WRKQPXK%%DB2.png"/>
        <xdr:cNvSpPr>
          <a:spLocks noChangeAspect="1"/>
        </xdr:cNvSpPr>
      </xdr:nvSpPr>
      <xdr:spPr>
        <a:xfrm>
          <a:off x="3136900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121" name="AutoShape 1" descr="D:\我的文档\Tencent Files\1257265772\Image\C2C\]`YJ5)95WRKQPXK%%DB2.png"/>
        <xdr:cNvSpPr>
          <a:spLocks noChangeAspect="1"/>
        </xdr:cNvSpPr>
      </xdr:nvSpPr>
      <xdr:spPr>
        <a:xfrm>
          <a:off x="3136900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122" name="AutoShape 1" descr="D:\我的文档\Tencent Files\1257265772\Image\C2C\]`YJ5)95WRKQPXK%%DB2.png"/>
        <xdr:cNvSpPr>
          <a:spLocks noChangeAspect="1"/>
        </xdr:cNvSpPr>
      </xdr:nvSpPr>
      <xdr:spPr>
        <a:xfrm>
          <a:off x="3136900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123" name="AutoShape 1" descr="D:\我的文档\Tencent Files\1257265772\Image\C2C\]`YJ5)95WRKQPXK%%DB2.png"/>
        <xdr:cNvSpPr>
          <a:spLocks noChangeAspect="1"/>
        </xdr:cNvSpPr>
      </xdr:nvSpPr>
      <xdr:spPr>
        <a:xfrm>
          <a:off x="3136900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124" name="AutoShape 1" descr="D:\我的文档\Tencent Files\1257265772\Image\C2C\]`YJ5)95WRKQPXK%%DB2.png"/>
        <xdr:cNvSpPr>
          <a:spLocks noChangeAspect="1"/>
        </xdr:cNvSpPr>
      </xdr:nvSpPr>
      <xdr:spPr>
        <a:xfrm>
          <a:off x="3136900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125" name="AutoShape 1" descr="D:\我的文档\Tencent Files\1257265772\Image\C2C\]`YJ5)95WRKQPXK%%DB2.png"/>
        <xdr:cNvSpPr>
          <a:spLocks noChangeAspect="1"/>
        </xdr:cNvSpPr>
      </xdr:nvSpPr>
      <xdr:spPr>
        <a:xfrm>
          <a:off x="3136900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126" name="AutoShape 1" descr="D:\我的文档\Tencent Files\1257265772\Image\C2C\]`YJ5)95WRKQPXK%%DB2.png"/>
        <xdr:cNvSpPr>
          <a:spLocks noChangeAspect="1"/>
        </xdr:cNvSpPr>
      </xdr:nvSpPr>
      <xdr:spPr>
        <a:xfrm>
          <a:off x="3136900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127" name="AutoShape 1" descr="D:\我的文档\Tencent Files\1257265772\Image\C2C\]`YJ5)95WRKQPXK%%DB2.png"/>
        <xdr:cNvSpPr>
          <a:spLocks noChangeAspect="1"/>
        </xdr:cNvSpPr>
      </xdr:nvSpPr>
      <xdr:spPr>
        <a:xfrm>
          <a:off x="3136900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128" name="AutoShape 1" descr="D:\我的文档\Tencent Files\1257265772\Image\C2C\]`YJ5)95WRKQPXK%%DB2.png"/>
        <xdr:cNvSpPr>
          <a:spLocks noChangeAspect="1"/>
        </xdr:cNvSpPr>
      </xdr:nvSpPr>
      <xdr:spPr>
        <a:xfrm>
          <a:off x="3136900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129" name="AutoShape 1" descr="D:\我的文档\Tencent Files\1257265772\Image\C2C\]`YJ5)95WRKQPXK%%DB2.png"/>
        <xdr:cNvSpPr>
          <a:spLocks noChangeAspect="1"/>
        </xdr:cNvSpPr>
      </xdr:nvSpPr>
      <xdr:spPr>
        <a:xfrm>
          <a:off x="3136900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130" name="AutoShape 1" descr="D:\我的文档\Tencent Files\1257265772\Image\C2C\]`YJ5)95WRKQPXK%%DB2.png"/>
        <xdr:cNvSpPr>
          <a:spLocks noChangeAspect="1"/>
        </xdr:cNvSpPr>
      </xdr:nvSpPr>
      <xdr:spPr>
        <a:xfrm>
          <a:off x="3136900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131" name="AutoShape 1" descr="D:\我的文档\Tencent Files\1257265772\Image\C2C\]`YJ5)95WRKQPXK%%DB2.png"/>
        <xdr:cNvSpPr>
          <a:spLocks noChangeAspect="1"/>
        </xdr:cNvSpPr>
      </xdr:nvSpPr>
      <xdr:spPr>
        <a:xfrm>
          <a:off x="3136900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132" name="AutoShape 1" descr="D:\我的文档\Tencent Files\1257265772\Image\C2C\]`YJ5)95WRKQPXK%%DB2.png"/>
        <xdr:cNvSpPr>
          <a:spLocks noChangeAspect="1"/>
        </xdr:cNvSpPr>
      </xdr:nvSpPr>
      <xdr:spPr>
        <a:xfrm>
          <a:off x="3136900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133" name="AutoShape 1" descr="D:\我的文档\Tencent Files\1257265772\Image\C2C\]`YJ5)95WRKQPXK%%DB2.png"/>
        <xdr:cNvSpPr>
          <a:spLocks noChangeAspect="1"/>
        </xdr:cNvSpPr>
      </xdr:nvSpPr>
      <xdr:spPr>
        <a:xfrm>
          <a:off x="3136900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134" name="AutoShape 1" descr="D:\我的文档\Tencent Files\1257265772\Image\C2C\]`YJ5)95WRKQPXK%%DB2.png"/>
        <xdr:cNvSpPr>
          <a:spLocks noChangeAspect="1"/>
        </xdr:cNvSpPr>
      </xdr:nvSpPr>
      <xdr:spPr>
        <a:xfrm>
          <a:off x="3136900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135" name="AutoShape 1" descr="D:\我的文档\Tencent Files\1257265772\Image\C2C\]`YJ5)95WRKQPXK%%DB2.png"/>
        <xdr:cNvSpPr>
          <a:spLocks noChangeAspect="1"/>
        </xdr:cNvSpPr>
      </xdr:nvSpPr>
      <xdr:spPr>
        <a:xfrm>
          <a:off x="3136900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136" name="AutoShape 1" descr="D:\我的文档\Tencent Files\1257265772\Image\C2C\]`YJ5)95WRKQPXK%%DB2.png"/>
        <xdr:cNvSpPr>
          <a:spLocks noChangeAspect="1"/>
        </xdr:cNvSpPr>
      </xdr:nvSpPr>
      <xdr:spPr>
        <a:xfrm>
          <a:off x="3136900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137" name="AutoShape 1" descr="D:\我的文档\Tencent Files\1257265772\Image\C2C\]`YJ5)95WRKQPXK%%DB2.png"/>
        <xdr:cNvSpPr>
          <a:spLocks noChangeAspect="1"/>
        </xdr:cNvSpPr>
      </xdr:nvSpPr>
      <xdr:spPr>
        <a:xfrm>
          <a:off x="3136900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138" name="AutoShape 1" descr="D:\我的文档\Tencent Files\1257265772\Image\C2C\]`YJ5)95WRKQPXK%%DB2.png"/>
        <xdr:cNvSpPr>
          <a:spLocks noChangeAspect="1"/>
        </xdr:cNvSpPr>
      </xdr:nvSpPr>
      <xdr:spPr>
        <a:xfrm>
          <a:off x="3136900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139" name="AutoShape 1" descr="D:\我的文档\Tencent Files\1257265772\Image\C2C\]`YJ5)95WRKQPXK%%DB2.png"/>
        <xdr:cNvSpPr>
          <a:spLocks noChangeAspect="1"/>
        </xdr:cNvSpPr>
      </xdr:nvSpPr>
      <xdr:spPr>
        <a:xfrm>
          <a:off x="3136900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140" name="AutoShape 1" descr="D:\我的文档\Tencent Files\1257265772\Image\C2C\]`YJ5)95WRKQPXK%%DB2.png"/>
        <xdr:cNvSpPr>
          <a:spLocks noChangeAspect="1"/>
        </xdr:cNvSpPr>
      </xdr:nvSpPr>
      <xdr:spPr>
        <a:xfrm>
          <a:off x="3136900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141" name="AutoShape 1" descr="D:\我的文档\Tencent Files\1257265772\Image\C2C\]`YJ5)95WRKQPXK%%DB2.png"/>
        <xdr:cNvSpPr>
          <a:spLocks noChangeAspect="1"/>
        </xdr:cNvSpPr>
      </xdr:nvSpPr>
      <xdr:spPr>
        <a:xfrm>
          <a:off x="3136900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142" name="AutoShape 1" descr="D:\我的文档\Tencent Files\1257265772\Image\C2C\]`YJ5)95WRKQPXK%%DB2.png"/>
        <xdr:cNvSpPr>
          <a:spLocks noChangeAspect="1"/>
        </xdr:cNvSpPr>
      </xdr:nvSpPr>
      <xdr:spPr>
        <a:xfrm>
          <a:off x="3136900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143" name="AutoShape 1" descr="D:\我的文档\Tencent Files\1257265772\Image\C2C\]`YJ5)95WRKQPXK%%DB2.png"/>
        <xdr:cNvSpPr>
          <a:spLocks noChangeAspect="1"/>
        </xdr:cNvSpPr>
      </xdr:nvSpPr>
      <xdr:spPr>
        <a:xfrm>
          <a:off x="3136900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144" name="AutoShape 1" descr="D:\我的文档\Tencent Files\1257265772\Image\C2C\]`YJ5)95WRKQPXK%%DB2.png"/>
        <xdr:cNvSpPr>
          <a:spLocks noChangeAspect="1"/>
        </xdr:cNvSpPr>
      </xdr:nvSpPr>
      <xdr:spPr>
        <a:xfrm>
          <a:off x="3136900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145" name="AutoShape 1" descr="D:\我的文档\Tencent Files\1257265772\Image\C2C\]`YJ5)95WRKQPXK%%DB2.png"/>
        <xdr:cNvSpPr>
          <a:spLocks noChangeAspect="1"/>
        </xdr:cNvSpPr>
      </xdr:nvSpPr>
      <xdr:spPr>
        <a:xfrm>
          <a:off x="3136900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146" name="AutoShape 1" descr="D:\我的文档\Tencent Files\1257265772\Image\C2C\]`YJ5)95WRKQPXK%%DB2.png"/>
        <xdr:cNvSpPr>
          <a:spLocks noChangeAspect="1"/>
        </xdr:cNvSpPr>
      </xdr:nvSpPr>
      <xdr:spPr>
        <a:xfrm>
          <a:off x="3136900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147" name="AutoShape 1" descr="D:\我的文档\Tencent Files\1257265772\Image\C2C\]`YJ5)95WRKQPXK%%DB2.png"/>
        <xdr:cNvSpPr>
          <a:spLocks noChangeAspect="1"/>
        </xdr:cNvSpPr>
      </xdr:nvSpPr>
      <xdr:spPr>
        <a:xfrm>
          <a:off x="3136900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148" name="AutoShape 1" descr="D:\我的文档\Tencent Files\1257265772\Image\C2C\]`YJ5)95WRKQPXK%%DB2.png"/>
        <xdr:cNvSpPr>
          <a:spLocks noChangeAspect="1"/>
        </xdr:cNvSpPr>
      </xdr:nvSpPr>
      <xdr:spPr>
        <a:xfrm>
          <a:off x="3136900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149" name="AutoShape 1" descr="D:\我的文档\Tencent Files\1257265772\Image\C2C\]`YJ5)95WRKQPXK%%DB2.png"/>
        <xdr:cNvSpPr>
          <a:spLocks noChangeAspect="1"/>
        </xdr:cNvSpPr>
      </xdr:nvSpPr>
      <xdr:spPr>
        <a:xfrm>
          <a:off x="3136900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150" name="AutoShape 1" descr="D:\我的文档\Tencent Files\1257265772\Image\C2C\]`YJ5)95WRKQPXK%%DB2.png"/>
        <xdr:cNvSpPr>
          <a:spLocks noChangeAspect="1"/>
        </xdr:cNvSpPr>
      </xdr:nvSpPr>
      <xdr:spPr>
        <a:xfrm>
          <a:off x="3136900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151" name="AutoShape 1" descr="D:\我的文档\Tencent Files\1257265772\Image\C2C\]`YJ5)95WRKQPXK%%DB2.png"/>
        <xdr:cNvSpPr>
          <a:spLocks noChangeAspect="1"/>
        </xdr:cNvSpPr>
      </xdr:nvSpPr>
      <xdr:spPr>
        <a:xfrm>
          <a:off x="3136900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152" name="AutoShape 1" descr="D:\我的文档\Tencent Files\1257265772\Image\C2C\]`YJ5)95WRKQPXK%%DB2.png"/>
        <xdr:cNvSpPr>
          <a:spLocks noChangeAspect="1"/>
        </xdr:cNvSpPr>
      </xdr:nvSpPr>
      <xdr:spPr>
        <a:xfrm>
          <a:off x="3136900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153" name="AutoShape 1" descr="D:\我的文档\Tencent Files\1257265772\Image\C2C\]`YJ5)95WRKQPXK%%DB2.png"/>
        <xdr:cNvSpPr>
          <a:spLocks noChangeAspect="1"/>
        </xdr:cNvSpPr>
      </xdr:nvSpPr>
      <xdr:spPr>
        <a:xfrm>
          <a:off x="3136900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154" name="AutoShape 1" descr="D:\我的文档\Tencent Files\1257265772\Image\C2C\]`YJ5)95WRKQPXK%%DB2.png"/>
        <xdr:cNvSpPr>
          <a:spLocks noChangeAspect="1"/>
        </xdr:cNvSpPr>
      </xdr:nvSpPr>
      <xdr:spPr>
        <a:xfrm>
          <a:off x="3136900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155" name="AutoShape 1" descr="D:\我的文档\Tencent Files\1257265772\Image\C2C\]`YJ5)95WRKQPXK%%DB2.png"/>
        <xdr:cNvSpPr>
          <a:spLocks noChangeAspect="1"/>
        </xdr:cNvSpPr>
      </xdr:nvSpPr>
      <xdr:spPr>
        <a:xfrm>
          <a:off x="3136900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156" name="AutoShape 1" descr="D:\我的文档\Tencent Files\1257265772\Image\C2C\]`YJ5)95WRKQPXK%%DB2.png"/>
        <xdr:cNvSpPr>
          <a:spLocks noChangeAspect="1"/>
        </xdr:cNvSpPr>
      </xdr:nvSpPr>
      <xdr:spPr>
        <a:xfrm>
          <a:off x="3136900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157" name="AutoShape 1" descr="D:\我的文档\Tencent Files\1257265772\Image\C2C\]`YJ5)95WRKQPXK%%DB2.png"/>
        <xdr:cNvSpPr>
          <a:spLocks noChangeAspect="1"/>
        </xdr:cNvSpPr>
      </xdr:nvSpPr>
      <xdr:spPr>
        <a:xfrm>
          <a:off x="3136900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158" name="AutoShape 1" descr="D:\我的文档\Tencent Files\1257265772\Image\C2C\]`YJ5)95WRKQPXK%%DB2.png"/>
        <xdr:cNvSpPr>
          <a:spLocks noChangeAspect="1"/>
        </xdr:cNvSpPr>
      </xdr:nvSpPr>
      <xdr:spPr>
        <a:xfrm>
          <a:off x="3136900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159" name="AutoShape 1" descr="D:\我的文档\Tencent Files\1257265772\Image\C2C\]`YJ5)95WRKQPXK%%DB2.png"/>
        <xdr:cNvSpPr>
          <a:spLocks noChangeAspect="1"/>
        </xdr:cNvSpPr>
      </xdr:nvSpPr>
      <xdr:spPr>
        <a:xfrm>
          <a:off x="3136900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160" name="AutoShape 1" descr="D:\我的文档\Tencent Files\1257265772\Image\C2C\]`YJ5)95WRKQPXK%%DB2.png"/>
        <xdr:cNvSpPr>
          <a:spLocks noChangeAspect="1"/>
        </xdr:cNvSpPr>
      </xdr:nvSpPr>
      <xdr:spPr>
        <a:xfrm>
          <a:off x="3136900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161" name="AutoShape 1" descr="D:\我的文档\Tencent Files\1257265772\Image\C2C\]`YJ5)95WRKQPXK%%DB2.png"/>
        <xdr:cNvSpPr>
          <a:spLocks noChangeAspect="1"/>
        </xdr:cNvSpPr>
      </xdr:nvSpPr>
      <xdr:spPr>
        <a:xfrm>
          <a:off x="3136900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162" name="AutoShape 1" descr="D:\我的文档\Tencent Files\1257265772\Image\C2C\]`YJ5)95WRKQPXK%%DB2.png"/>
        <xdr:cNvSpPr>
          <a:spLocks noChangeAspect="1"/>
        </xdr:cNvSpPr>
      </xdr:nvSpPr>
      <xdr:spPr>
        <a:xfrm>
          <a:off x="3136900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163" name="AutoShape 1" descr="D:\我的文档\Tencent Files\1257265772\Image\C2C\]`YJ5)95WRKQPXK%%DB2.png"/>
        <xdr:cNvSpPr>
          <a:spLocks noChangeAspect="1"/>
        </xdr:cNvSpPr>
      </xdr:nvSpPr>
      <xdr:spPr>
        <a:xfrm>
          <a:off x="3136900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164" name="AutoShape 1" descr="D:\我的文档\Tencent Files\1257265772\Image\C2C\]`YJ5)95WRKQPXK%%DB2.png"/>
        <xdr:cNvSpPr>
          <a:spLocks noChangeAspect="1"/>
        </xdr:cNvSpPr>
      </xdr:nvSpPr>
      <xdr:spPr>
        <a:xfrm>
          <a:off x="3136900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165" name="AutoShape 1" descr="D:\我的文档\Tencent Files\1257265772\Image\C2C\]`YJ5)95WRKQPXK%%DB2.png"/>
        <xdr:cNvSpPr>
          <a:spLocks noChangeAspect="1"/>
        </xdr:cNvSpPr>
      </xdr:nvSpPr>
      <xdr:spPr>
        <a:xfrm>
          <a:off x="3136900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166" name="AutoShape 1" descr="D:\我的文档\Tencent Files\1257265772\Image\C2C\]`YJ5)95WRKQPXK%%DB2.png"/>
        <xdr:cNvSpPr>
          <a:spLocks noChangeAspect="1"/>
        </xdr:cNvSpPr>
      </xdr:nvSpPr>
      <xdr:spPr>
        <a:xfrm>
          <a:off x="3136900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167" name="AutoShape 1" descr="D:\我的文档\Tencent Files\1257265772\Image\C2C\]`YJ5)95WRKQPXK%%DB2.png"/>
        <xdr:cNvSpPr>
          <a:spLocks noChangeAspect="1"/>
        </xdr:cNvSpPr>
      </xdr:nvSpPr>
      <xdr:spPr>
        <a:xfrm>
          <a:off x="3136900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168" name="AutoShape 1" descr="D:\我的文档\Tencent Files\1257265772\Image\C2C\]`YJ5)95WRKQPXK%%DB2.png"/>
        <xdr:cNvSpPr>
          <a:spLocks noChangeAspect="1"/>
        </xdr:cNvSpPr>
      </xdr:nvSpPr>
      <xdr:spPr>
        <a:xfrm>
          <a:off x="3136900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169" name="AutoShape 1" descr="D:\我的文档\Tencent Files\1257265772\Image\C2C\]`YJ5)95WRKQPXK%%DB2.png"/>
        <xdr:cNvSpPr>
          <a:spLocks noChangeAspect="1"/>
        </xdr:cNvSpPr>
      </xdr:nvSpPr>
      <xdr:spPr>
        <a:xfrm>
          <a:off x="3136900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170" name="AutoShape 1" descr="D:\我的文档\Tencent Files\1257265772\Image\C2C\]`YJ5)95WRKQPXK%%DB2.png"/>
        <xdr:cNvSpPr>
          <a:spLocks noChangeAspect="1"/>
        </xdr:cNvSpPr>
      </xdr:nvSpPr>
      <xdr:spPr>
        <a:xfrm>
          <a:off x="3136900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171" name="AutoShape 1" descr="D:\我的文档\Tencent Files\1257265772\Image\C2C\]`YJ5)95WRKQPXK%%DB2.png"/>
        <xdr:cNvSpPr>
          <a:spLocks noChangeAspect="1"/>
        </xdr:cNvSpPr>
      </xdr:nvSpPr>
      <xdr:spPr>
        <a:xfrm>
          <a:off x="3136900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172" name="AutoShape 1" descr="D:\我的文档\Tencent Files\1257265772\Image\C2C\]`YJ5)95WRKQPXK%%DB2.png"/>
        <xdr:cNvSpPr>
          <a:spLocks noChangeAspect="1"/>
        </xdr:cNvSpPr>
      </xdr:nvSpPr>
      <xdr:spPr>
        <a:xfrm>
          <a:off x="3136900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173" name="AutoShape 1" descr="D:\我的文档\Tencent Files\1257265772\Image\C2C\]`YJ5)95WRKQPXK%%DB2.png"/>
        <xdr:cNvSpPr>
          <a:spLocks noChangeAspect="1"/>
        </xdr:cNvSpPr>
      </xdr:nvSpPr>
      <xdr:spPr>
        <a:xfrm>
          <a:off x="3136900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174" name="AutoShape 1" descr="D:\我的文档\Tencent Files\1257265772\Image\C2C\]`YJ5)95WRKQPXK%%DB2.png"/>
        <xdr:cNvSpPr>
          <a:spLocks noChangeAspect="1"/>
        </xdr:cNvSpPr>
      </xdr:nvSpPr>
      <xdr:spPr>
        <a:xfrm>
          <a:off x="3136900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175" name="AutoShape 1" descr="D:\我的文档\Tencent Files\1257265772\Image\C2C\]`YJ5)95WRKQPXK%%DB2.png"/>
        <xdr:cNvSpPr>
          <a:spLocks noChangeAspect="1"/>
        </xdr:cNvSpPr>
      </xdr:nvSpPr>
      <xdr:spPr>
        <a:xfrm>
          <a:off x="3136900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176" name="AutoShape 1" descr="D:\我的文档\Tencent Files\1257265772\Image\C2C\]`YJ5)95WRKQPXK%%DB2.png"/>
        <xdr:cNvSpPr>
          <a:spLocks noChangeAspect="1"/>
        </xdr:cNvSpPr>
      </xdr:nvSpPr>
      <xdr:spPr>
        <a:xfrm>
          <a:off x="3136900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177" name="AutoShape 1" descr="D:\我的文档\Tencent Files\1257265772\Image\C2C\]`YJ5)95WRKQPXK%%DB2.png"/>
        <xdr:cNvSpPr>
          <a:spLocks noChangeAspect="1"/>
        </xdr:cNvSpPr>
      </xdr:nvSpPr>
      <xdr:spPr>
        <a:xfrm>
          <a:off x="3136900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178" name="AutoShape 1" descr="D:\我的文档\Tencent Files\1257265772\Image\C2C\]`YJ5)95WRKQPXK%%DB2.png"/>
        <xdr:cNvSpPr>
          <a:spLocks noChangeAspect="1"/>
        </xdr:cNvSpPr>
      </xdr:nvSpPr>
      <xdr:spPr>
        <a:xfrm>
          <a:off x="3136900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179" name="AutoShape 1" descr="D:\我的文档\Tencent Files\1257265772\Image\C2C\]`YJ5)95WRKQPXK%%DB2.png"/>
        <xdr:cNvSpPr>
          <a:spLocks noChangeAspect="1"/>
        </xdr:cNvSpPr>
      </xdr:nvSpPr>
      <xdr:spPr>
        <a:xfrm>
          <a:off x="3136900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180" name="AutoShape 1" descr="D:\我的文档\Tencent Files\1257265772\Image\C2C\]`YJ5)95WRKQPXK%%DB2.png"/>
        <xdr:cNvSpPr>
          <a:spLocks noChangeAspect="1"/>
        </xdr:cNvSpPr>
      </xdr:nvSpPr>
      <xdr:spPr>
        <a:xfrm>
          <a:off x="3136900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181" name="AutoShape 1" descr="D:\我的文档\Tencent Files\1257265772\Image\C2C\]`YJ5)95WRKQPXK%%DB2.png"/>
        <xdr:cNvSpPr>
          <a:spLocks noChangeAspect="1"/>
        </xdr:cNvSpPr>
      </xdr:nvSpPr>
      <xdr:spPr>
        <a:xfrm>
          <a:off x="3136900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182" name="AutoShape 1" descr="D:\我的文档\Tencent Files\1257265772\Image\C2C\]`YJ5)95WRKQPXK%%DB2.png"/>
        <xdr:cNvSpPr>
          <a:spLocks noChangeAspect="1"/>
        </xdr:cNvSpPr>
      </xdr:nvSpPr>
      <xdr:spPr>
        <a:xfrm>
          <a:off x="3136900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183" name="AutoShape 1" descr="D:\我的文档\Tencent Files\1257265772\Image\C2C\]`YJ5)95WRKQPXK%%DB2.png"/>
        <xdr:cNvSpPr>
          <a:spLocks noChangeAspect="1"/>
        </xdr:cNvSpPr>
      </xdr:nvSpPr>
      <xdr:spPr>
        <a:xfrm>
          <a:off x="3136900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184" name="AutoShape 1" descr="D:\我的文档\Tencent Files\1257265772\Image\C2C\]`YJ5)95WRKQPXK%%DB2.png"/>
        <xdr:cNvSpPr>
          <a:spLocks noChangeAspect="1"/>
        </xdr:cNvSpPr>
      </xdr:nvSpPr>
      <xdr:spPr>
        <a:xfrm>
          <a:off x="3136900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185" name="AutoShape 1" descr="D:\我的文档\Tencent Files\1257265772\Image\C2C\]`YJ5)95WRKQPXK%%DB2.png"/>
        <xdr:cNvSpPr>
          <a:spLocks noChangeAspect="1"/>
        </xdr:cNvSpPr>
      </xdr:nvSpPr>
      <xdr:spPr>
        <a:xfrm>
          <a:off x="3136900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186" name="AutoShape 1" descr="D:\我的文档\Tencent Files\1257265772\Image\C2C\]`YJ5)95WRKQPXK%%DB2.png"/>
        <xdr:cNvSpPr>
          <a:spLocks noChangeAspect="1"/>
        </xdr:cNvSpPr>
      </xdr:nvSpPr>
      <xdr:spPr>
        <a:xfrm>
          <a:off x="3136900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187" name="AutoShape 1" descr="D:\我的文档\Tencent Files\1257265772\Image\C2C\]`YJ5)95WRKQPXK%%DB2.png"/>
        <xdr:cNvSpPr>
          <a:spLocks noChangeAspect="1"/>
        </xdr:cNvSpPr>
      </xdr:nvSpPr>
      <xdr:spPr>
        <a:xfrm>
          <a:off x="3136900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188" name="AutoShape 1" descr="D:\我的文档\Tencent Files\1257265772\Image\C2C\]`YJ5)95WRKQPXK%%DB2.png"/>
        <xdr:cNvSpPr>
          <a:spLocks noChangeAspect="1"/>
        </xdr:cNvSpPr>
      </xdr:nvSpPr>
      <xdr:spPr>
        <a:xfrm>
          <a:off x="3136900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189" name="AutoShape 1" descr="D:\我的文档\Tencent Files\1257265772\Image\C2C\]`YJ5)95WRKQPXK%%DB2.png"/>
        <xdr:cNvSpPr>
          <a:spLocks noChangeAspect="1"/>
        </xdr:cNvSpPr>
      </xdr:nvSpPr>
      <xdr:spPr>
        <a:xfrm>
          <a:off x="3136900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190" name="AutoShape 1" descr="D:\我的文档\Tencent Files\1257265772\Image\C2C\]`YJ5)95WRKQPXK%%DB2.png"/>
        <xdr:cNvSpPr>
          <a:spLocks noChangeAspect="1"/>
        </xdr:cNvSpPr>
      </xdr:nvSpPr>
      <xdr:spPr>
        <a:xfrm>
          <a:off x="3136900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191" name="AutoShape 1" descr="D:\我的文档\Tencent Files\1257265772\Image\C2C\]`YJ5)95WRKQPXK%%DB2.png"/>
        <xdr:cNvSpPr>
          <a:spLocks noChangeAspect="1"/>
        </xdr:cNvSpPr>
      </xdr:nvSpPr>
      <xdr:spPr>
        <a:xfrm>
          <a:off x="3136900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192" name="AutoShape 1" descr="D:\我的文档\Tencent Files\1257265772\Image\C2C\]`YJ5)95WRKQPXK%%DB2.png"/>
        <xdr:cNvSpPr>
          <a:spLocks noChangeAspect="1"/>
        </xdr:cNvSpPr>
      </xdr:nvSpPr>
      <xdr:spPr>
        <a:xfrm>
          <a:off x="3136900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193" name="AutoShape 1" descr="D:\我的文档\Tencent Files\1257265772\Image\C2C\]`YJ5)95WRKQPXK%%DB2.png"/>
        <xdr:cNvSpPr>
          <a:spLocks noChangeAspect="1"/>
        </xdr:cNvSpPr>
      </xdr:nvSpPr>
      <xdr:spPr>
        <a:xfrm>
          <a:off x="3136900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194" name="AutoShape 1" descr="D:\我的文档\Tencent Files\1257265772\Image\C2C\]`YJ5)95WRKQPXK%%DB2.png"/>
        <xdr:cNvSpPr>
          <a:spLocks noChangeAspect="1"/>
        </xdr:cNvSpPr>
      </xdr:nvSpPr>
      <xdr:spPr>
        <a:xfrm>
          <a:off x="3136900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195" name="AutoShape 1" descr="D:\我的文档\Tencent Files\1257265772\Image\C2C\]`YJ5)95WRKQPXK%%DB2.png"/>
        <xdr:cNvSpPr>
          <a:spLocks noChangeAspect="1"/>
        </xdr:cNvSpPr>
      </xdr:nvSpPr>
      <xdr:spPr>
        <a:xfrm>
          <a:off x="3136900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196" name="AutoShape 1" descr="D:\我的文档\Tencent Files\1257265772\Image\C2C\]`YJ5)95WRKQPXK%%DB2.png"/>
        <xdr:cNvSpPr>
          <a:spLocks noChangeAspect="1"/>
        </xdr:cNvSpPr>
      </xdr:nvSpPr>
      <xdr:spPr>
        <a:xfrm>
          <a:off x="3136900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197" name="AutoShape 1" descr="D:\我的文档\Tencent Files\1257265772\Image\C2C\]`YJ5)95WRKQPXK%%DB2.png"/>
        <xdr:cNvSpPr>
          <a:spLocks noChangeAspect="1"/>
        </xdr:cNvSpPr>
      </xdr:nvSpPr>
      <xdr:spPr>
        <a:xfrm>
          <a:off x="3136900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198" name="AutoShape 1" descr="D:\我的文档\Tencent Files\1257265772\Image\C2C\]`YJ5)95WRKQPXK%%DB2.png"/>
        <xdr:cNvSpPr>
          <a:spLocks noChangeAspect="1"/>
        </xdr:cNvSpPr>
      </xdr:nvSpPr>
      <xdr:spPr>
        <a:xfrm>
          <a:off x="3136900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199" name="AutoShape 1" descr="D:\我的文档\Tencent Files\1257265772\Image\C2C\]`YJ5)95WRKQPXK%%DB2.png"/>
        <xdr:cNvSpPr>
          <a:spLocks noChangeAspect="1"/>
        </xdr:cNvSpPr>
      </xdr:nvSpPr>
      <xdr:spPr>
        <a:xfrm>
          <a:off x="3136900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200" name="AutoShape 1" descr="D:\我的文档\Tencent Files\1257265772\Image\C2C\]`YJ5)95WRKQPXK%%DB2.png"/>
        <xdr:cNvSpPr>
          <a:spLocks noChangeAspect="1"/>
        </xdr:cNvSpPr>
      </xdr:nvSpPr>
      <xdr:spPr>
        <a:xfrm>
          <a:off x="3136900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201" name="AutoShape 1" descr="D:\我的文档\Tencent Files\1257265772\Image\C2C\]`YJ5)95WRKQPXK%%DB2.png"/>
        <xdr:cNvSpPr>
          <a:spLocks noChangeAspect="1"/>
        </xdr:cNvSpPr>
      </xdr:nvSpPr>
      <xdr:spPr>
        <a:xfrm>
          <a:off x="3136900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202" name="AutoShape 1" descr="D:\我的文档\Tencent Files\1257265772\Image\C2C\]`YJ5)95WRKQPXK%%DB2.png"/>
        <xdr:cNvSpPr>
          <a:spLocks noChangeAspect="1"/>
        </xdr:cNvSpPr>
      </xdr:nvSpPr>
      <xdr:spPr>
        <a:xfrm>
          <a:off x="3136900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203" name="AutoShape 1" descr="D:\我的文档\Tencent Files\1257265772\Image\C2C\]`YJ5)95WRKQPXK%%DB2.png"/>
        <xdr:cNvSpPr>
          <a:spLocks noChangeAspect="1"/>
        </xdr:cNvSpPr>
      </xdr:nvSpPr>
      <xdr:spPr>
        <a:xfrm>
          <a:off x="3136900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204" name="AutoShape 1" descr="D:\我的文档\Tencent Files\1257265772\Image\C2C\]`YJ5)95WRKQPXK%%DB2.png"/>
        <xdr:cNvSpPr>
          <a:spLocks noChangeAspect="1"/>
        </xdr:cNvSpPr>
      </xdr:nvSpPr>
      <xdr:spPr>
        <a:xfrm>
          <a:off x="3136900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205" name="AutoShape 1" descr="D:\我的文档\Tencent Files\1257265772\Image\C2C\]`YJ5)95WRKQPXK%%DB2.png"/>
        <xdr:cNvSpPr>
          <a:spLocks noChangeAspect="1"/>
        </xdr:cNvSpPr>
      </xdr:nvSpPr>
      <xdr:spPr>
        <a:xfrm>
          <a:off x="3136900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206" name="AutoShape 1" descr="D:\我的文档\Tencent Files\1257265772\Image\C2C\]`YJ5)95WRKQPXK%%DB2.png"/>
        <xdr:cNvSpPr>
          <a:spLocks noChangeAspect="1"/>
        </xdr:cNvSpPr>
      </xdr:nvSpPr>
      <xdr:spPr>
        <a:xfrm>
          <a:off x="3136900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207" name="AutoShape 1" descr="D:\我的文档\Tencent Files\1257265772\Image\C2C\]`YJ5)95WRKQPXK%%DB2.png"/>
        <xdr:cNvSpPr>
          <a:spLocks noChangeAspect="1"/>
        </xdr:cNvSpPr>
      </xdr:nvSpPr>
      <xdr:spPr>
        <a:xfrm>
          <a:off x="3136900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208" name="AutoShape 1" descr="D:\我的文档\Tencent Files\1257265772\Image\C2C\]`YJ5)95WRKQPXK%%DB2.png"/>
        <xdr:cNvSpPr>
          <a:spLocks noChangeAspect="1"/>
        </xdr:cNvSpPr>
      </xdr:nvSpPr>
      <xdr:spPr>
        <a:xfrm>
          <a:off x="3136900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209" name="AutoShape 1" descr="D:\我的文档\Tencent Files\1257265772\Image\C2C\]`YJ5)95WRKQPXK%%DB2.png"/>
        <xdr:cNvSpPr>
          <a:spLocks noChangeAspect="1"/>
        </xdr:cNvSpPr>
      </xdr:nvSpPr>
      <xdr:spPr>
        <a:xfrm>
          <a:off x="3136900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210" name="AutoShape 1" descr="D:\我的文档\Tencent Files\1257265772\Image\C2C\]`YJ5)95WRKQPXK%%DB2.png"/>
        <xdr:cNvSpPr>
          <a:spLocks noChangeAspect="1"/>
        </xdr:cNvSpPr>
      </xdr:nvSpPr>
      <xdr:spPr>
        <a:xfrm>
          <a:off x="3136900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211" name="AutoShape 1" descr="D:\我的文档\Tencent Files\1257265772\Image\C2C\]`YJ5)95WRKQPXK%%DB2.png"/>
        <xdr:cNvSpPr>
          <a:spLocks noChangeAspect="1"/>
        </xdr:cNvSpPr>
      </xdr:nvSpPr>
      <xdr:spPr>
        <a:xfrm>
          <a:off x="3136900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212" name="AutoShape 1" descr="D:\我的文档\Tencent Files\1257265772\Image\C2C\]`YJ5)95WRKQPXK%%DB2.png"/>
        <xdr:cNvSpPr>
          <a:spLocks noChangeAspect="1"/>
        </xdr:cNvSpPr>
      </xdr:nvSpPr>
      <xdr:spPr>
        <a:xfrm>
          <a:off x="3136900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213" name="AutoShape 1" descr="D:\我的文档\Tencent Files\1257265772\Image\C2C\]`YJ5)95WRKQPXK%%DB2.png"/>
        <xdr:cNvSpPr>
          <a:spLocks noChangeAspect="1"/>
        </xdr:cNvSpPr>
      </xdr:nvSpPr>
      <xdr:spPr>
        <a:xfrm>
          <a:off x="3136900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214" name="AutoShape 1" descr="D:\我的文档\Tencent Files\1257265772\Image\C2C\]`YJ5)95WRKQPXK%%DB2.png"/>
        <xdr:cNvSpPr>
          <a:spLocks noChangeAspect="1"/>
        </xdr:cNvSpPr>
      </xdr:nvSpPr>
      <xdr:spPr>
        <a:xfrm>
          <a:off x="3136900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215" name="AutoShape 1" descr="D:\我的文档\Tencent Files\1257265772\Image\C2C\]`YJ5)95WRKQPXK%%DB2.png"/>
        <xdr:cNvSpPr>
          <a:spLocks noChangeAspect="1"/>
        </xdr:cNvSpPr>
      </xdr:nvSpPr>
      <xdr:spPr>
        <a:xfrm>
          <a:off x="3136900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216" name="AutoShape 1" descr="D:\我的文档\Tencent Files\1257265772\Image\C2C\]`YJ5)95WRKQPXK%%DB2.png"/>
        <xdr:cNvSpPr>
          <a:spLocks noChangeAspect="1"/>
        </xdr:cNvSpPr>
      </xdr:nvSpPr>
      <xdr:spPr>
        <a:xfrm>
          <a:off x="3136900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304800</xdr:colOff>
      <xdr:row>0</xdr:row>
      <xdr:rowOff>305435</xdr:rowOff>
    </xdr:to>
    <xdr:sp>
      <xdr:nvSpPr>
        <xdr:cNvPr id="217" name="AutoShape 1" descr="D:\我的文档\Tencent Files\1257265772\Image\C2C\]`YJ5)95WRKQPXK%%DB2.png"/>
        <xdr:cNvSpPr>
          <a:spLocks noChangeAspect="1"/>
        </xdr:cNvSpPr>
      </xdr:nvSpPr>
      <xdr:spPr>
        <a:xfrm>
          <a:off x="3136900" y="0"/>
          <a:ext cx="304800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218" name="AutoShape 1" descr="D:\我的文档\Tencent Files\1257265772\Image\C2C\]`YJ5)95WRKQPXK%%DB2.png"/>
        <xdr:cNvSpPr>
          <a:spLocks noChangeAspect="1"/>
        </xdr:cNvSpPr>
      </xdr:nvSpPr>
      <xdr:spPr>
        <a:xfrm>
          <a:off x="3136900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219" name="AutoShape 1" descr="D:\我的文档\Tencent Files\1257265772\Image\C2C\]`YJ5)95WRKQPXK%%DB2.png"/>
        <xdr:cNvSpPr>
          <a:spLocks noChangeAspect="1"/>
        </xdr:cNvSpPr>
      </xdr:nvSpPr>
      <xdr:spPr>
        <a:xfrm>
          <a:off x="3136900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220" name="AutoShape 1" descr="D:\我的文档\Tencent Files\1257265772\Image\C2C\]`YJ5)95WRKQPXK%%DB2.png"/>
        <xdr:cNvSpPr>
          <a:spLocks noChangeAspect="1"/>
        </xdr:cNvSpPr>
      </xdr:nvSpPr>
      <xdr:spPr>
        <a:xfrm>
          <a:off x="3136900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221" name="AutoShape 1" descr="D:\我的文档\Tencent Files\1257265772\Image\C2C\]`YJ5)95WRKQPXK%%DB2.png"/>
        <xdr:cNvSpPr>
          <a:spLocks noChangeAspect="1"/>
        </xdr:cNvSpPr>
      </xdr:nvSpPr>
      <xdr:spPr>
        <a:xfrm>
          <a:off x="3136900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222" name="AutoShape 1" descr="D:\我的文档\Tencent Files\1257265772\Image\C2C\]`YJ5)95WRKQPXK%%DB2.png"/>
        <xdr:cNvSpPr>
          <a:spLocks noChangeAspect="1"/>
        </xdr:cNvSpPr>
      </xdr:nvSpPr>
      <xdr:spPr>
        <a:xfrm>
          <a:off x="3136900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223" name="AutoShape 1" descr="D:\我的文档\Tencent Files\1257265772\Image\C2C\]`YJ5)95WRKQPXK%%DB2.png"/>
        <xdr:cNvSpPr>
          <a:spLocks noChangeAspect="1"/>
        </xdr:cNvSpPr>
      </xdr:nvSpPr>
      <xdr:spPr>
        <a:xfrm>
          <a:off x="3136900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224" name="AutoShape 1" descr="D:\我的文档\Tencent Files\1257265772\Image\C2C\]`YJ5)95WRKQPXK%%DB2.png"/>
        <xdr:cNvSpPr>
          <a:spLocks noChangeAspect="1"/>
        </xdr:cNvSpPr>
      </xdr:nvSpPr>
      <xdr:spPr>
        <a:xfrm>
          <a:off x="3136900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225" name="AutoShape 1" descr="D:\我的文档\Tencent Files\1257265772\Image\C2C\]`YJ5)95WRKQPXK%%DB2.png"/>
        <xdr:cNvSpPr>
          <a:spLocks noChangeAspect="1"/>
        </xdr:cNvSpPr>
      </xdr:nvSpPr>
      <xdr:spPr>
        <a:xfrm>
          <a:off x="3136900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226" name="AutoShape 1" descr="D:\我的文档\Tencent Files\1257265772\Image\C2C\]`YJ5)95WRKQPXK%%DB2.png"/>
        <xdr:cNvSpPr>
          <a:spLocks noChangeAspect="1"/>
        </xdr:cNvSpPr>
      </xdr:nvSpPr>
      <xdr:spPr>
        <a:xfrm>
          <a:off x="3136900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227" name="AutoShape 1" descr="D:\我的文档\Tencent Files\1257265772\Image\C2C\]`YJ5)95WRKQPXK%%DB2.png"/>
        <xdr:cNvSpPr>
          <a:spLocks noChangeAspect="1"/>
        </xdr:cNvSpPr>
      </xdr:nvSpPr>
      <xdr:spPr>
        <a:xfrm>
          <a:off x="3136900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228" name="AutoShape 1" descr="D:\我的文档\Tencent Files\1257265772\Image\C2C\]`YJ5)95WRKQPXK%%DB2.png"/>
        <xdr:cNvSpPr>
          <a:spLocks noChangeAspect="1"/>
        </xdr:cNvSpPr>
      </xdr:nvSpPr>
      <xdr:spPr>
        <a:xfrm>
          <a:off x="3136900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229" name="AutoShape 1" descr="D:\我的文档\Tencent Files\1257265772\Image\C2C\]`YJ5)95WRKQPXK%%DB2.png"/>
        <xdr:cNvSpPr>
          <a:spLocks noChangeAspect="1"/>
        </xdr:cNvSpPr>
      </xdr:nvSpPr>
      <xdr:spPr>
        <a:xfrm>
          <a:off x="3136900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230" name="AutoShape 1" descr="D:\我的文档\Tencent Files\1257265772\Image\C2C\]`YJ5)95WRKQPXK%%DB2.png"/>
        <xdr:cNvSpPr>
          <a:spLocks noChangeAspect="1"/>
        </xdr:cNvSpPr>
      </xdr:nvSpPr>
      <xdr:spPr>
        <a:xfrm>
          <a:off x="3136900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231" name="AutoShape 1" descr="D:\我的文档\Tencent Files\1257265772\Image\C2C\]`YJ5)95WRKQPXK%%DB2.png"/>
        <xdr:cNvSpPr>
          <a:spLocks noChangeAspect="1"/>
        </xdr:cNvSpPr>
      </xdr:nvSpPr>
      <xdr:spPr>
        <a:xfrm>
          <a:off x="3136900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232" name="AutoShape 1" descr="D:\我的文档\Tencent Files\1257265772\Image\C2C\]`YJ5)95WRKQPXK%%DB2.png"/>
        <xdr:cNvSpPr>
          <a:spLocks noChangeAspect="1"/>
        </xdr:cNvSpPr>
      </xdr:nvSpPr>
      <xdr:spPr>
        <a:xfrm>
          <a:off x="3136900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233" name="AutoShape 1" descr="D:\我的文档\Tencent Files\1257265772\Image\C2C\]`YJ5)95WRKQPXK%%DB2.png"/>
        <xdr:cNvSpPr>
          <a:spLocks noChangeAspect="1"/>
        </xdr:cNvSpPr>
      </xdr:nvSpPr>
      <xdr:spPr>
        <a:xfrm>
          <a:off x="3136900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234" name="AutoShape 1" descr="D:\我的文档\Tencent Files\1257265772\Image\C2C\]`YJ5)95WRKQPXK%%DB2.png"/>
        <xdr:cNvSpPr>
          <a:spLocks noChangeAspect="1"/>
        </xdr:cNvSpPr>
      </xdr:nvSpPr>
      <xdr:spPr>
        <a:xfrm>
          <a:off x="3136900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235" name="AutoShape 1" descr="D:\我的文档\Tencent Files\1257265772\Image\C2C\]`YJ5)95WRKQPXK%%DB2.png"/>
        <xdr:cNvSpPr>
          <a:spLocks noChangeAspect="1"/>
        </xdr:cNvSpPr>
      </xdr:nvSpPr>
      <xdr:spPr>
        <a:xfrm>
          <a:off x="3136900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236" name="AutoShape 1" descr="D:\我的文档\Tencent Files\1257265772\Image\C2C\]`YJ5)95WRKQPXK%%DB2.png"/>
        <xdr:cNvSpPr>
          <a:spLocks noChangeAspect="1"/>
        </xdr:cNvSpPr>
      </xdr:nvSpPr>
      <xdr:spPr>
        <a:xfrm>
          <a:off x="3136900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237" name="AutoShape 1" descr="D:\我的文档\Tencent Files\1257265772\Image\C2C\]`YJ5)95WRKQPXK%%DB2.png"/>
        <xdr:cNvSpPr>
          <a:spLocks noChangeAspect="1"/>
        </xdr:cNvSpPr>
      </xdr:nvSpPr>
      <xdr:spPr>
        <a:xfrm>
          <a:off x="3136900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238" name="AutoShape 1" descr="D:\我的文档\Tencent Files\1257265772\Image\C2C\]`YJ5)95WRKQPXK%%DB2.png"/>
        <xdr:cNvSpPr>
          <a:spLocks noChangeAspect="1"/>
        </xdr:cNvSpPr>
      </xdr:nvSpPr>
      <xdr:spPr>
        <a:xfrm>
          <a:off x="3136900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239" name="AutoShape 1" descr="D:\我的文档\Tencent Files\1257265772\Image\C2C\]`YJ5)95WRKQPXK%%DB2.png"/>
        <xdr:cNvSpPr>
          <a:spLocks noChangeAspect="1"/>
        </xdr:cNvSpPr>
      </xdr:nvSpPr>
      <xdr:spPr>
        <a:xfrm>
          <a:off x="3136900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240" name="AutoShape 1" descr="D:\我的文档\Tencent Files\1257265772\Image\C2C\]`YJ5)95WRKQPXK%%DB2.png"/>
        <xdr:cNvSpPr>
          <a:spLocks noChangeAspect="1"/>
        </xdr:cNvSpPr>
      </xdr:nvSpPr>
      <xdr:spPr>
        <a:xfrm>
          <a:off x="3136900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241" name="AutoShape 1" descr="D:\我的文档\Tencent Files\1257265772\Image\C2C\]`YJ5)95WRKQPXK%%DB2.png"/>
        <xdr:cNvSpPr>
          <a:spLocks noChangeAspect="1"/>
        </xdr:cNvSpPr>
      </xdr:nvSpPr>
      <xdr:spPr>
        <a:xfrm>
          <a:off x="3136900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242" name="AutoShape 1" descr="D:\我的文档\Tencent Files\1257265772\Image\C2C\]`YJ5)95WRKQPXK%%DB2.png"/>
        <xdr:cNvSpPr>
          <a:spLocks noChangeAspect="1"/>
        </xdr:cNvSpPr>
      </xdr:nvSpPr>
      <xdr:spPr>
        <a:xfrm>
          <a:off x="3136900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243" name="AutoShape 1" descr="D:\我的文档\Tencent Files\1257265772\Image\C2C\]`YJ5)95WRKQPXK%%DB2.png"/>
        <xdr:cNvSpPr>
          <a:spLocks noChangeAspect="1"/>
        </xdr:cNvSpPr>
      </xdr:nvSpPr>
      <xdr:spPr>
        <a:xfrm>
          <a:off x="3136900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244" name="AutoShape 1" descr="D:\我的文档\Tencent Files\1257265772\Image\C2C\]`YJ5)95WRKQPXK%%DB2.png"/>
        <xdr:cNvSpPr>
          <a:spLocks noChangeAspect="1"/>
        </xdr:cNvSpPr>
      </xdr:nvSpPr>
      <xdr:spPr>
        <a:xfrm>
          <a:off x="3136900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245" name="AutoShape 1" descr="D:\我的文档\Tencent Files\1257265772\Image\C2C\]`YJ5)95WRKQPXK%%DB2.png"/>
        <xdr:cNvSpPr>
          <a:spLocks noChangeAspect="1"/>
        </xdr:cNvSpPr>
      </xdr:nvSpPr>
      <xdr:spPr>
        <a:xfrm>
          <a:off x="3136900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246" name="AutoShape 1" descr="D:\我的文档\Tencent Files\1257265772\Image\C2C\]`YJ5)95WRKQPXK%%DB2.png"/>
        <xdr:cNvSpPr>
          <a:spLocks noChangeAspect="1"/>
        </xdr:cNvSpPr>
      </xdr:nvSpPr>
      <xdr:spPr>
        <a:xfrm>
          <a:off x="3136900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247" name="AutoShape 1" descr="D:\我的文档\Tencent Files\1257265772\Image\C2C\]`YJ5)95WRKQPXK%%DB2.png"/>
        <xdr:cNvSpPr>
          <a:spLocks noChangeAspect="1"/>
        </xdr:cNvSpPr>
      </xdr:nvSpPr>
      <xdr:spPr>
        <a:xfrm>
          <a:off x="3136900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248" name="AutoShape 1" descr="D:\我的文档\Tencent Files\1257265772\Image\C2C\]`YJ5)95WRKQPXK%%DB2.png"/>
        <xdr:cNvSpPr>
          <a:spLocks noChangeAspect="1"/>
        </xdr:cNvSpPr>
      </xdr:nvSpPr>
      <xdr:spPr>
        <a:xfrm>
          <a:off x="3136900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249" name="AutoShape 1" descr="D:\我的文档\Tencent Files\1257265772\Image\C2C\]`YJ5)95WRKQPXK%%DB2.png"/>
        <xdr:cNvSpPr>
          <a:spLocks noChangeAspect="1"/>
        </xdr:cNvSpPr>
      </xdr:nvSpPr>
      <xdr:spPr>
        <a:xfrm>
          <a:off x="3136900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250" name="AutoShape 1" descr="D:\我的文档\Tencent Files\1257265772\Image\C2C\]`YJ5)95WRKQPXK%%DB2.png"/>
        <xdr:cNvSpPr>
          <a:spLocks noChangeAspect="1"/>
        </xdr:cNvSpPr>
      </xdr:nvSpPr>
      <xdr:spPr>
        <a:xfrm>
          <a:off x="3136900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251" name="AutoShape 1" descr="D:\我的文档\Tencent Files\1257265772\Image\C2C\]`YJ5)95WRKQPXK%%DB2.png"/>
        <xdr:cNvSpPr>
          <a:spLocks noChangeAspect="1"/>
        </xdr:cNvSpPr>
      </xdr:nvSpPr>
      <xdr:spPr>
        <a:xfrm>
          <a:off x="3136900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252" name="AutoShape 1" descr="D:\我的文档\Tencent Files\1257265772\Image\C2C\]`YJ5)95WRKQPXK%%DB2.png"/>
        <xdr:cNvSpPr>
          <a:spLocks noChangeAspect="1"/>
        </xdr:cNvSpPr>
      </xdr:nvSpPr>
      <xdr:spPr>
        <a:xfrm>
          <a:off x="3136900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253" name="AutoShape 1" descr="D:\我的文档\Tencent Files\1257265772\Image\C2C\]`YJ5)95WRKQPXK%%DB2.png"/>
        <xdr:cNvSpPr>
          <a:spLocks noChangeAspect="1"/>
        </xdr:cNvSpPr>
      </xdr:nvSpPr>
      <xdr:spPr>
        <a:xfrm>
          <a:off x="3136900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254" name="AutoShape 1" descr="D:\我的文档\Tencent Files\1257265772\Image\C2C\]`YJ5)95WRKQPXK%%DB2.png"/>
        <xdr:cNvSpPr>
          <a:spLocks noChangeAspect="1"/>
        </xdr:cNvSpPr>
      </xdr:nvSpPr>
      <xdr:spPr>
        <a:xfrm>
          <a:off x="3136900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255" name="AutoShape 1" descr="D:\我的文档\Tencent Files\1257265772\Image\C2C\]`YJ5)95WRKQPXK%%DB2.png"/>
        <xdr:cNvSpPr>
          <a:spLocks noChangeAspect="1"/>
        </xdr:cNvSpPr>
      </xdr:nvSpPr>
      <xdr:spPr>
        <a:xfrm>
          <a:off x="3136900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256" name="AutoShape 1" descr="D:\我的文档\Tencent Files\1257265772\Image\C2C\]`YJ5)95WRKQPXK%%DB2.png"/>
        <xdr:cNvSpPr>
          <a:spLocks noChangeAspect="1"/>
        </xdr:cNvSpPr>
      </xdr:nvSpPr>
      <xdr:spPr>
        <a:xfrm>
          <a:off x="3136900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4</xdr:col>
      <xdr:colOff>0</xdr:colOff>
      <xdr:row>0</xdr:row>
      <xdr:rowOff>0</xdr:rowOff>
    </xdr:from>
    <xdr:to>
      <xdr:col>4</xdr:col>
      <xdr:colOff>304165</xdr:colOff>
      <xdr:row>0</xdr:row>
      <xdr:rowOff>305435</xdr:rowOff>
    </xdr:to>
    <xdr:sp>
      <xdr:nvSpPr>
        <xdr:cNvPr id="257" name="AutoShape 1" descr="D:\我的文档\Tencent Files\1257265772\Image\C2C\]`YJ5)95WRKQPXK%%DB2.png"/>
        <xdr:cNvSpPr>
          <a:spLocks noChangeAspect="1"/>
        </xdr:cNvSpPr>
      </xdr:nvSpPr>
      <xdr:spPr>
        <a:xfrm>
          <a:off x="3136900" y="0"/>
          <a:ext cx="304165" cy="30543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0" Type="http://schemas.openxmlformats.org/officeDocument/2006/relationships/ctrlProp" Target="../ctrlProps/ctrlProp68.xml"/><Relationship Id="rId7" Type="http://schemas.openxmlformats.org/officeDocument/2006/relationships/ctrlProp" Target="../ctrlProps/ctrlProp5.xml"/><Relationship Id="rId69" Type="http://schemas.openxmlformats.org/officeDocument/2006/relationships/ctrlProp" Target="../ctrlProps/ctrlProp67.xml"/><Relationship Id="rId68" Type="http://schemas.openxmlformats.org/officeDocument/2006/relationships/ctrlProp" Target="../ctrlProps/ctrlProp66.xml"/><Relationship Id="rId67" Type="http://schemas.openxmlformats.org/officeDocument/2006/relationships/ctrlProp" Target="../ctrlProps/ctrlProp6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5.xml"/><Relationship Id="rId8" Type="http://schemas.openxmlformats.org/officeDocument/2006/relationships/ctrlProp" Target="../ctrlProps/ctrlProp74.xml"/><Relationship Id="rId7" Type="http://schemas.openxmlformats.org/officeDocument/2006/relationships/ctrlProp" Target="../ctrlProps/ctrlProp73.xml"/><Relationship Id="rId6" Type="http://schemas.openxmlformats.org/officeDocument/2006/relationships/ctrlProp" Target="../ctrlProps/ctrlProp72.xml"/><Relationship Id="rId5" Type="http://schemas.openxmlformats.org/officeDocument/2006/relationships/ctrlProp" Target="../ctrlProps/ctrlProp71.xml"/><Relationship Id="rId49" Type="http://schemas.openxmlformats.org/officeDocument/2006/relationships/ctrlProp" Target="../ctrlProps/ctrlProp115.xml"/><Relationship Id="rId48" Type="http://schemas.openxmlformats.org/officeDocument/2006/relationships/ctrlProp" Target="../ctrlProps/ctrlProp114.xml"/><Relationship Id="rId47" Type="http://schemas.openxmlformats.org/officeDocument/2006/relationships/ctrlProp" Target="../ctrlProps/ctrlProp113.xml"/><Relationship Id="rId46" Type="http://schemas.openxmlformats.org/officeDocument/2006/relationships/ctrlProp" Target="../ctrlProps/ctrlProp112.xml"/><Relationship Id="rId45" Type="http://schemas.openxmlformats.org/officeDocument/2006/relationships/ctrlProp" Target="../ctrlProps/ctrlProp111.xml"/><Relationship Id="rId44" Type="http://schemas.openxmlformats.org/officeDocument/2006/relationships/ctrlProp" Target="../ctrlProps/ctrlProp110.xml"/><Relationship Id="rId43" Type="http://schemas.openxmlformats.org/officeDocument/2006/relationships/ctrlProp" Target="../ctrlProps/ctrlProp109.xml"/><Relationship Id="rId42" Type="http://schemas.openxmlformats.org/officeDocument/2006/relationships/ctrlProp" Target="../ctrlProps/ctrlProp108.xml"/><Relationship Id="rId41" Type="http://schemas.openxmlformats.org/officeDocument/2006/relationships/ctrlProp" Target="../ctrlProps/ctrlProp107.xml"/><Relationship Id="rId40" Type="http://schemas.openxmlformats.org/officeDocument/2006/relationships/ctrlProp" Target="../ctrlProps/ctrlProp106.xml"/><Relationship Id="rId4" Type="http://schemas.openxmlformats.org/officeDocument/2006/relationships/ctrlProp" Target="../ctrlProps/ctrlProp70.xml"/><Relationship Id="rId39" Type="http://schemas.openxmlformats.org/officeDocument/2006/relationships/ctrlProp" Target="../ctrlProps/ctrlProp105.xml"/><Relationship Id="rId38" Type="http://schemas.openxmlformats.org/officeDocument/2006/relationships/ctrlProp" Target="../ctrlProps/ctrlProp104.xml"/><Relationship Id="rId37" Type="http://schemas.openxmlformats.org/officeDocument/2006/relationships/ctrlProp" Target="../ctrlProps/ctrlProp103.xml"/><Relationship Id="rId36" Type="http://schemas.openxmlformats.org/officeDocument/2006/relationships/ctrlProp" Target="../ctrlProps/ctrlProp102.xml"/><Relationship Id="rId35" Type="http://schemas.openxmlformats.org/officeDocument/2006/relationships/ctrlProp" Target="../ctrlProps/ctrlProp101.xml"/><Relationship Id="rId34" Type="http://schemas.openxmlformats.org/officeDocument/2006/relationships/ctrlProp" Target="../ctrlProps/ctrlProp100.xml"/><Relationship Id="rId33" Type="http://schemas.openxmlformats.org/officeDocument/2006/relationships/ctrlProp" Target="../ctrlProps/ctrlProp99.xml"/><Relationship Id="rId32" Type="http://schemas.openxmlformats.org/officeDocument/2006/relationships/ctrlProp" Target="../ctrlProps/ctrlProp98.xml"/><Relationship Id="rId31" Type="http://schemas.openxmlformats.org/officeDocument/2006/relationships/ctrlProp" Target="../ctrlProps/ctrlProp97.xml"/><Relationship Id="rId30" Type="http://schemas.openxmlformats.org/officeDocument/2006/relationships/ctrlProp" Target="../ctrlProps/ctrlProp96.xml"/><Relationship Id="rId3" Type="http://schemas.openxmlformats.org/officeDocument/2006/relationships/ctrlProp" Target="../ctrlProps/ctrlProp69.xml"/><Relationship Id="rId29" Type="http://schemas.openxmlformats.org/officeDocument/2006/relationships/ctrlProp" Target="../ctrlProps/ctrlProp95.xml"/><Relationship Id="rId28" Type="http://schemas.openxmlformats.org/officeDocument/2006/relationships/ctrlProp" Target="../ctrlProps/ctrlProp94.xml"/><Relationship Id="rId27" Type="http://schemas.openxmlformats.org/officeDocument/2006/relationships/ctrlProp" Target="../ctrlProps/ctrlProp93.xml"/><Relationship Id="rId26" Type="http://schemas.openxmlformats.org/officeDocument/2006/relationships/ctrlProp" Target="../ctrlProps/ctrlProp92.xml"/><Relationship Id="rId25" Type="http://schemas.openxmlformats.org/officeDocument/2006/relationships/ctrlProp" Target="../ctrlProps/ctrlProp91.xml"/><Relationship Id="rId24" Type="http://schemas.openxmlformats.org/officeDocument/2006/relationships/ctrlProp" Target="../ctrlProps/ctrlProp90.xml"/><Relationship Id="rId23" Type="http://schemas.openxmlformats.org/officeDocument/2006/relationships/ctrlProp" Target="../ctrlProps/ctrlProp89.xml"/><Relationship Id="rId22" Type="http://schemas.openxmlformats.org/officeDocument/2006/relationships/ctrlProp" Target="../ctrlProps/ctrlProp88.xml"/><Relationship Id="rId21" Type="http://schemas.openxmlformats.org/officeDocument/2006/relationships/ctrlProp" Target="../ctrlProps/ctrlProp87.xml"/><Relationship Id="rId20" Type="http://schemas.openxmlformats.org/officeDocument/2006/relationships/ctrlProp" Target="../ctrlProps/ctrlProp86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5.xml"/><Relationship Id="rId18" Type="http://schemas.openxmlformats.org/officeDocument/2006/relationships/ctrlProp" Target="../ctrlProps/ctrlProp84.xml"/><Relationship Id="rId17" Type="http://schemas.openxmlformats.org/officeDocument/2006/relationships/ctrlProp" Target="../ctrlProps/ctrlProp83.xml"/><Relationship Id="rId16" Type="http://schemas.openxmlformats.org/officeDocument/2006/relationships/ctrlProp" Target="../ctrlProps/ctrlProp82.xml"/><Relationship Id="rId15" Type="http://schemas.openxmlformats.org/officeDocument/2006/relationships/ctrlProp" Target="../ctrlProps/ctrlProp81.xml"/><Relationship Id="rId14" Type="http://schemas.openxmlformats.org/officeDocument/2006/relationships/ctrlProp" Target="../ctrlProps/ctrlProp80.xml"/><Relationship Id="rId13" Type="http://schemas.openxmlformats.org/officeDocument/2006/relationships/ctrlProp" Target="../ctrlProps/ctrlProp79.xml"/><Relationship Id="rId12" Type="http://schemas.openxmlformats.org/officeDocument/2006/relationships/ctrlProp" Target="../ctrlProps/ctrlProp78.xml"/><Relationship Id="rId11" Type="http://schemas.openxmlformats.org/officeDocument/2006/relationships/ctrlProp" Target="../ctrlProps/ctrlProp77.xml"/><Relationship Id="rId10" Type="http://schemas.openxmlformats.org/officeDocument/2006/relationships/ctrlProp" Target="../ctrlProps/ctrlProp76.xml"/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22.xml"/><Relationship Id="rId8" Type="http://schemas.openxmlformats.org/officeDocument/2006/relationships/ctrlProp" Target="../ctrlProps/ctrlProp121.xml"/><Relationship Id="rId7" Type="http://schemas.openxmlformats.org/officeDocument/2006/relationships/ctrlProp" Target="../ctrlProps/ctrlProp120.xml"/><Relationship Id="rId6" Type="http://schemas.openxmlformats.org/officeDocument/2006/relationships/ctrlProp" Target="../ctrlProps/ctrlProp119.xml"/><Relationship Id="rId5" Type="http://schemas.openxmlformats.org/officeDocument/2006/relationships/ctrlProp" Target="../ctrlProps/ctrlProp118.xml"/><Relationship Id="rId41" Type="http://schemas.openxmlformats.org/officeDocument/2006/relationships/ctrlProp" Target="../ctrlProps/ctrlProp154.xml"/><Relationship Id="rId40" Type="http://schemas.openxmlformats.org/officeDocument/2006/relationships/ctrlProp" Target="../ctrlProps/ctrlProp153.xml"/><Relationship Id="rId4" Type="http://schemas.openxmlformats.org/officeDocument/2006/relationships/ctrlProp" Target="../ctrlProps/ctrlProp117.xml"/><Relationship Id="rId39" Type="http://schemas.openxmlformats.org/officeDocument/2006/relationships/ctrlProp" Target="../ctrlProps/ctrlProp152.xml"/><Relationship Id="rId38" Type="http://schemas.openxmlformats.org/officeDocument/2006/relationships/ctrlProp" Target="../ctrlProps/ctrlProp151.xml"/><Relationship Id="rId37" Type="http://schemas.openxmlformats.org/officeDocument/2006/relationships/ctrlProp" Target="../ctrlProps/ctrlProp150.xml"/><Relationship Id="rId36" Type="http://schemas.openxmlformats.org/officeDocument/2006/relationships/ctrlProp" Target="../ctrlProps/ctrlProp149.xml"/><Relationship Id="rId35" Type="http://schemas.openxmlformats.org/officeDocument/2006/relationships/ctrlProp" Target="../ctrlProps/ctrlProp148.xml"/><Relationship Id="rId34" Type="http://schemas.openxmlformats.org/officeDocument/2006/relationships/ctrlProp" Target="../ctrlProps/ctrlProp147.xml"/><Relationship Id="rId33" Type="http://schemas.openxmlformats.org/officeDocument/2006/relationships/ctrlProp" Target="../ctrlProps/ctrlProp146.xml"/><Relationship Id="rId32" Type="http://schemas.openxmlformats.org/officeDocument/2006/relationships/ctrlProp" Target="../ctrlProps/ctrlProp145.xml"/><Relationship Id="rId31" Type="http://schemas.openxmlformats.org/officeDocument/2006/relationships/ctrlProp" Target="../ctrlProps/ctrlProp144.xml"/><Relationship Id="rId30" Type="http://schemas.openxmlformats.org/officeDocument/2006/relationships/ctrlProp" Target="../ctrlProps/ctrlProp143.xml"/><Relationship Id="rId3" Type="http://schemas.openxmlformats.org/officeDocument/2006/relationships/ctrlProp" Target="../ctrlProps/ctrlProp116.xml"/><Relationship Id="rId29" Type="http://schemas.openxmlformats.org/officeDocument/2006/relationships/ctrlProp" Target="../ctrlProps/ctrlProp142.xml"/><Relationship Id="rId28" Type="http://schemas.openxmlformats.org/officeDocument/2006/relationships/ctrlProp" Target="../ctrlProps/ctrlProp141.xml"/><Relationship Id="rId27" Type="http://schemas.openxmlformats.org/officeDocument/2006/relationships/ctrlProp" Target="../ctrlProps/ctrlProp140.xml"/><Relationship Id="rId26" Type="http://schemas.openxmlformats.org/officeDocument/2006/relationships/ctrlProp" Target="../ctrlProps/ctrlProp139.xml"/><Relationship Id="rId25" Type="http://schemas.openxmlformats.org/officeDocument/2006/relationships/ctrlProp" Target="../ctrlProps/ctrlProp138.xml"/><Relationship Id="rId24" Type="http://schemas.openxmlformats.org/officeDocument/2006/relationships/ctrlProp" Target="../ctrlProps/ctrlProp137.xml"/><Relationship Id="rId23" Type="http://schemas.openxmlformats.org/officeDocument/2006/relationships/ctrlProp" Target="../ctrlProps/ctrlProp136.xml"/><Relationship Id="rId22" Type="http://schemas.openxmlformats.org/officeDocument/2006/relationships/ctrlProp" Target="../ctrlProps/ctrlProp135.xml"/><Relationship Id="rId21" Type="http://schemas.openxmlformats.org/officeDocument/2006/relationships/ctrlProp" Target="../ctrlProps/ctrlProp134.xml"/><Relationship Id="rId20" Type="http://schemas.openxmlformats.org/officeDocument/2006/relationships/ctrlProp" Target="../ctrlProps/ctrlProp133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32.xml"/><Relationship Id="rId18" Type="http://schemas.openxmlformats.org/officeDocument/2006/relationships/ctrlProp" Target="../ctrlProps/ctrlProp131.xml"/><Relationship Id="rId17" Type="http://schemas.openxmlformats.org/officeDocument/2006/relationships/ctrlProp" Target="../ctrlProps/ctrlProp130.xml"/><Relationship Id="rId16" Type="http://schemas.openxmlformats.org/officeDocument/2006/relationships/ctrlProp" Target="../ctrlProps/ctrlProp129.xml"/><Relationship Id="rId15" Type="http://schemas.openxmlformats.org/officeDocument/2006/relationships/ctrlProp" Target="../ctrlProps/ctrlProp128.xml"/><Relationship Id="rId14" Type="http://schemas.openxmlformats.org/officeDocument/2006/relationships/ctrlProp" Target="../ctrlProps/ctrlProp127.xml"/><Relationship Id="rId13" Type="http://schemas.openxmlformats.org/officeDocument/2006/relationships/ctrlProp" Target="../ctrlProps/ctrlProp126.xml"/><Relationship Id="rId12" Type="http://schemas.openxmlformats.org/officeDocument/2006/relationships/ctrlProp" Target="../ctrlProps/ctrlProp125.xml"/><Relationship Id="rId11" Type="http://schemas.openxmlformats.org/officeDocument/2006/relationships/ctrlProp" Target="../ctrlProps/ctrlProp124.xml"/><Relationship Id="rId10" Type="http://schemas.openxmlformats.org/officeDocument/2006/relationships/ctrlProp" Target="../ctrlProps/ctrlProp123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9"/>
  <sheetViews>
    <sheetView zoomScale="120" zoomScaleNormal="120" workbookViewId="0">
      <selection activeCell="C21" sqref="C21"/>
    </sheetView>
  </sheetViews>
  <sheetFormatPr defaultColWidth="11" defaultRowHeight="14.25" outlineLevelCol="1"/>
  <cols>
    <col min="1" max="1" width="5.5" customWidth="1"/>
    <col min="2" max="2" width="96.3333333333333" style="343" customWidth="1"/>
    <col min="3" max="3" width="10.1666666666667" customWidth="1"/>
  </cols>
  <sheetData>
    <row r="1" ht="21" customHeight="1" spans="1:2">
      <c r="A1" s="344"/>
      <c r="B1" s="345" t="s">
        <v>0</v>
      </c>
    </row>
    <row r="2" spans="1:2">
      <c r="A2" s="9">
        <v>1</v>
      </c>
      <c r="B2" s="346" t="s">
        <v>1</v>
      </c>
    </row>
    <row r="3" spans="1:2">
      <c r="A3" s="9">
        <v>2</v>
      </c>
      <c r="B3" s="346" t="s">
        <v>2</v>
      </c>
    </row>
    <row r="4" spans="1:2">
      <c r="A4" s="9">
        <v>3</v>
      </c>
      <c r="B4" s="346" t="s">
        <v>3</v>
      </c>
    </row>
    <row r="5" spans="1:2">
      <c r="A5" s="9">
        <v>4</v>
      </c>
      <c r="B5" s="346" t="s">
        <v>4</v>
      </c>
    </row>
    <row r="6" spans="1:2">
      <c r="A6" s="9">
        <v>5</v>
      </c>
      <c r="B6" s="346" t="s">
        <v>5</v>
      </c>
    </row>
    <row r="7" spans="1:2">
      <c r="A7" s="9">
        <v>6</v>
      </c>
      <c r="B7" s="346" t="s">
        <v>6</v>
      </c>
    </row>
    <row r="8" s="342" customFormat="1" ht="15" customHeight="1" spans="1:2">
      <c r="A8" s="347">
        <v>7</v>
      </c>
      <c r="B8" s="348" t="s">
        <v>7</v>
      </c>
    </row>
    <row r="9" ht="19" customHeight="1" spans="1:2">
      <c r="A9" s="344"/>
      <c r="B9" s="349" t="s">
        <v>8</v>
      </c>
    </row>
    <row r="10" ht="16" customHeight="1" spans="1:2">
      <c r="A10" s="9">
        <v>1</v>
      </c>
      <c r="B10" s="350" t="s">
        <v>9</v>
      </c>
    </row>
    <row r="11" spans="1:2">
      <c r="A11" s="9">
        <v>2</v>
      </c>
      <c r="B11" s="346" t="s">
        <v>10</v>
      </c>
    </row>
    <row r="12" spans="1:2">
      <c r="A12" s="9">
        <v>3</v>
      </c>
      <c r="B12" s="351" t="s">
        <v>11</v>
      </c>
    </row>
    <row r="13" spans="1:2">
      <c r="A13" s="9">
        <v>4</v>
      </c>
      <c r="B13" s="352" t="s">
        <v>12</v>
      </c>
    </row>
    <row r="14" spans="1:2">
      <c r="A14" s="9">
        <v>5</v>
      </c>
      <c r="B14" s="352" t="s">
        <v>13</v>
      </c>
    </row>
    <row r="15" spans="1:2">
      <c r="A15" s="9">
        <v>6</v>
      </c>
      <c r="B15" s="352" t="s">
        <v>14</v>
      </c>
    </row>
    <row r="16" spans="1:2">
      <c r="A16" s="9">
        <v>7</v>
      </c>
      <c r="B16" s="352" t="s">
        <v>15</v>
      </c>
    </row>
    <row r="17" spans="1:2">
      <c r="A17" s="9">
        <v>8</v>
      </c>
      <c r="B17" s="352" t="s">
        <v>16</v>
      </c>
    </row>
    <row r="18" spans="1:2">
      <c r="A18" s="9">
        <v>9</v>
      </c>
      <c r="B18" s="346" t="s">
        <v>17</v>
      </c>
    </row>
    <row r="19" spans="1:2">
      <c r="A19" s="9"/>
      <c r="B19" s="346"/>
    </row>
    <row r="20" ht="20.25" spans="1:2">
      <c r="A20" s="344"/>
      <c r="B20" s="345" t="s">
        <v>18</v>
      </c>
    </row>
    <row r="21" spans="1:2">
      <c r="A21" s="9">
        <v>1</v>
      </c>
      <c r="B21" s="353" t="s">
        <v>19</v>
      </c>
    </row>
    <row r="22" spans="1:2">
      <c r="A22" s="9">
        <v>2</v>
      </c>
      <c r="B22" s="346" t="s">
        <v>20</v>
      </c>
    </row>
    <row r="23" spans="1:2">
      <c r="A23" s="9">
        <v>3</v>
      </c>
      <c r="B23" s="346" t="s">
        <v>21</v>
      </c>
    </row>
    <row r="24" spans="1:2">
      <c r="A24" s="9">
        <v>4</v>
      </c>
      <c r="B24" s="346" t="s">
        <v>22</v>
      </c>
    </row>
    <row r="25" spans="1:2">
      <c r="A25" s="9">
        <v>5</v>
      </c>
      <c r="B25" s="352" t="s">
        <v>23</v>
      </c>
    </row>
    <row r="26" spans="1:2">
      <c r="A26" s="9">
        <v>6</v>
      </c>
      <c r="B26" s="352" t="s">
        <v>24</v>
      </c>
    </row>
    <row r="27" customFormat="1" spans="1:2">
      <c r="A27" s="9">
        <v>7</v>
      </c>
      <c r="B27" s="346" t="s">
        <v>25</v>
      </c>
    </row>
    <row r="28" spans="1:2">
      <c r="A28" s="9"/>
      <c r="B28" s="346"/>
    </row>
    <row r="29" ht="20.25" spans="1:2">
      <c r="A29" s="344"/>
      <c r="B29" s="345" t="s">
        <v>26</v>
      </c>
    </row>
    <row r="30" spans="1:2">
      <c r="A30" s="9">
        <v>1</v>
      </c>
      <c r="B30" s="353" t="s">
        <v>27</v>
      </c>
    </row>
    <row r="31" spans="1:2">
      <c r="A31" s="9">
        <v>2</v>
      </c>
      <c r="B31" s="346" t="s">
        <v>28</v>
      </c>
    </row>
    <row r="32" spans="1:2">
      <c r="A32" s="9">
        <v>3</v>
      </c>
      <c r="B32" s="346" t="s">
        <v>29</v>
      </c>
    </row>
    <row r="33" ht="28.5" spans="1:2">
      <c r="A33" s="9">
        <v>4</v>
      </c>
      <c r="B33" s="346" t="s">
        <v>30</v>
      </c>
    </row>
    <row r="34" spans="1:2">
      <c r="A34" s="9">
        <v>5</v>
      </c>
      <c r="B34" s="346" t="s">
        <v>31</v>
      </c>
    </row>
    <row r="35" spans="1:2">
      <c r="A35" s="9">
        <v>6</v>
      </c>
      <c r="B35" s="346" t="s">
        <v>32</v>
      </c>
    </row>
    <row r="36" customFormat="1" spans="1:2">
      <c r="A36" s="9">
        <v>7</v>
      </c>
      <c r="B36" s="346" t="s">
        <v>33</v>
      </c>
    </row>
    <row r="37" spans="1:2">
      <c r="A37" s="9"/>
      <c r="B37" s="346"/>
    </row>
    <row r="39" spans="1:2">
      <c r="A39" s="354" t="s">
        <v>34</v>
      </c>
      <c r="B39" s="355"/>
    </row>
  </sheetData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zoomScale="125" zoomScaleNormal="125" workbookViewId="0">
      <selection activeCell="I17" sqref="I17"/>
    </sheetView>
  </sheetViews>
  <sheetFormatPr defaultColWidth="9" defaultRowHeight="14.25"/>
  <cols>
    <col min="1" max="1" width="7" customWidth="1"/>
    <col min="2" max="2" width="8.33333333333333" customWidth="1"/>
    <col min="3" max="3" width="12.8333333333333" customWidth="1"/>
    <col min="4" max="4" width="9.83333333333333" customWidth="1"/>
    <col min="5" max="6" width="13.5" customWidth="1"/>
    <col min="7" max="7" width="11.6666666666667" customWidth="1"/>
    <col min="8" max="8" width="14" customWidth="1"/>
    <col min="9" max="9" width="11.5" customWidth="1"/>
    <col min="10" max="13" width="10" customWidth="1"/>
    <col min="14" max="14" width="10.6666666666667" customWidth="1"/>
  </cols>
  <sheetData>
    <row r="1" ht="29.25" spans="1:14">
      <c r="A1" s="3" t="s">
        <v>304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4" t="s">
        <v>305</v>
      </c>
      <c r="B2" s="25" t="s">
        <v>247</v>
      </c>
      <c r="C2" s="25" t="s">
        <v>248</v>
      </c>
      <c r="D2" s="25" t="s">
        <v>249</v>
      </c>
      <c r="E2" s="25" t="s">
        <v>250</v>
      </c>
      <c r="F2" s="25" t="s">
        <v>251</v>
      </c>
      <c r="G2" s="24" t="s">
        <v>306</v>
      </c>
      <c r="H2" s="24" t="s">
        <v>307</v>
      </c>
      <c r="I2" s="24" t="s">
        <v>308</v>
      </c>
      <c r="J2" s="24" t="s">
        <v>307</v>
      </c>
      <c r="K2" s="24" t="s">
        <v>309</v>
      </c>
      <c r="L2" s="24" t="s">
        <v>307</v>
      </c>
      <c r="M2" s="25" t="s">
        <v>288</v>
      </c>
      <c r="N2" s="25" t="s">
        <v>260</v>
      </c>
    </row>
    <row r="3" spans="1:14">
      <c r="A3" s="9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</row>
    <row r="4" ht="16.5" spans="1:14">
      <c r="A4" s="26" t="s">
        <v>305</v>
      </c>
      <c r="B4" s="27" t="s">
        <v>310</v>
      </c>
      <c r="C4" s="27" t="s">
        <v>289</v>
      </c>
      <c r="D4" s="27" t="s">
        <v>249</v>
      </c>
      <c r="E4" s="25" t="s">
        <v>250</v>
      </c>
      <c r="F4" s="25" t="s">
        <v>251</v>
      </c>
      <c r="G4" s="24" t="s">
        <v>306</v>
      </c>
      <c r="H4" s="24" t="s">
        <v>307</v>
      </c>
      <c r="I4" s="24" t="s">
        <v>308</v>
      </c>
      <c r="J4" s="24" t="s">
        <v>307</v>
      </c>
      <c r="K4" s="24" t="s">
        <v>309</v>
      </c>
      <c r="L4" s="24" t="s">
        <v>307</v>
      </c>
      <c r="M4" s="25" t="s">
        <v>288</v>
      </c>
      <c r="N4" s="25" t="s">
        <v>260</v>
      </c>
    </row>
    <row r="5" spans="1:14">
      <c r="A5" s="9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</row>
    <row r="6" spans="1:14">
      <c r="A6" s="9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8.75" spans="1:14">
      <c r="A11" s="12" t="s">
        <v>311</v>
      </c>
      <c r="B11" s="13"/>
      <c r="C11" s="13"/>
      <c r="D11" s="14"/>
      <c r="E11" s="15"/>
      <c r="F11" s="28"/>
      <c r="G11" s="23"/>
      <c r="H11" s="28"/>
      <c r="I11" s="12" t="s">
        <v>312</v>
      </c>
      <c r="J11" s="13"/>
      <c r="K11" s="13"/>
      <c r="L11" s="13"/>
      <c r="M11" s="13"/>
      <c r="N11" s="20"/>
    </row>
    <row r="12" ht="16.5" spans="1:14">
      <c r="A12" s="16" t="s">
        <v>313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2"/>
  <sheetViews>
    <sheetView zoomScale="125" zoomScaleNormal="125" workbookViewId="0">
      <selection activeCell="G9" sqref="G9"/>
    </sheetView>
  </sheetViews>
  <sheetFormatPr defaultColWidth="9" defaultRowHeight="14.25"/>
  <cols>
    <col min="1" max="2" width="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11.6666666666667" customWidth="1"/>
    <col min="8" max="9" width="14" customWidth="1"/>
    <col min="10" max="10" width="11.5" customWidth="1"/>
  </cols>
  <sheetData>
    <row r="1" ht="29.25" spans="1:10">
      <c r="A1" s="3" t="s">
        <v>314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282</v>
      </c>
      <c r="B2" s="5" t="s">
        <v>251</v>
      </c>
      <c r="C2" s="5" t="s">
        <v>247</v>
      </c>
      <c r="D2" s="5" t="s">
        <v>248</v>
      </c>
      <c r="E2" s="5" t="s">
        <v>249</v>
      </c>
      <c r="F2" s="5" t="s">
        <v>250</v>
      </c>
      <c r="G2" s="4" t="s">
        <v>315</v>
      </c>
      <c r="H2" s="4" t="s">
        <v>316</v>
      </c>
      <c r="I2" s="4" t="s">
        <v>317</v>
      </c>
      <c r="J2" s="4" t="s">
        <v>318</v>
      </c>
      <c r="K2" s="5" t="s">
        <v>288</v>
      </c>
      <c r="L2" s="5" t="s">
        <v>260</v>
      </c>
    </row>
    <row r="3" spans="1:12">
      <c r="A3" s="9" t="s">
        <v>290</v>
      </c>
      <c r="B3" s="10"/>
      <c r="C3" s="10"/>
      <c r="D3" s="10"/>
      <c r="E3" s="21"/>
      <c r="F3" s="10"/>
      <c r="G3" s="10"/>
      <c r="H3" s="10"/>
      <c r="I3" s="10"/>
      <c r="J3" s="10"/>
      <c r="K3" s="10"/>
      <c r="L3" s="10" t="s">
        <v>266</v>
      </c>
    </row>
    <row r="4" spans="1:12">
      <c r="A4" s="9" t="s">
        <v>319</v>
      </c>
      <c r="B4" s="10"/>
      <c r="C4" s="10"/>
      <c r="D4" s="10"/>
      <c r="E4" s="22"/>
      <c r="F4" s="10"/>
      <c r="G4" s="10"/>
      <c r="H4" s="10"/>
      <c r="I4" s="10"/>
      <c r="J4" s="10"/>
      <c r="K4" s="10"/>
      <c r="L4" s="10" t="s">
        <v>266</v>
      </c>
    </row>
    <row r="5" spans="1:12">
      <c r="A5" s="9" t="s">
        <v>320</v>
      </c>
      <c r="B5" s="9"/>
      <c r="C5" s="10"/>
      <c r="D5" s="10"/>
      <c r="E5" s="10"/>
      <c r="F5" s="10"/>
      <c r="G5" s="10"/>
      <c r="H5" s="10"/>
      <c r="I5" s="10"/>
      <c r="J5" s="10"/>
      <c r="K5" s="10"/>
      <c r="L5" s="10"/>
    </row>
    <row r="6" spans="1:12">
      <c r="A6" s="9" t="s">
        <v>321</v>
      </c>
      <c r="B6" s="9"/>
      <c r="C6" s="10"/>
      <c r="D6" s="10"/>
      <c r="E6" s="10"/>
      <c r="F6" s="10"/>
      <c r="G6" s="10"/>
      <c r="H6" s="10"/>
      <c r="I6" s="10"/>
      <c r="J6" s="10"/>
      <c r="K6" s="10"/>
      <c r="L6" s="10"/>
    </row>
    <row r="7" spans="1:12">
      <c r="A7" s="9" t="s">
        <v>322</v>
      </c>
      <c r="B7" s="9"/>
      <c r="C7" s="9"/>
      <c r="D7" s="9"/>
      <c r="E7" s="9"/>
      <c r="F7" s="9"/>
      <c r="G7" s="9"/>
      <c r="H7" s="9"/>
      <c r="I7" s="9"/>
      <c r="J7" s="9"/>
      <c r="K7" s="9"/>
      <c r="L7" s="9"/>
    </row>
    <row r="8" spans="1:12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</row>
    <row r="9" spans="1:1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</row>
    <row r="10" spans="1:12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</row>
    <row r="11" s="2" customFormat="1" ht="18.75" spans="1:12">
      <c r="A11" s="12" t="s">
        <v>268</v>
      </c>
      <c r="B11" s="13"/>
      <c r="C11" s="13"/>
      <c r="D11" s="13"/>
      <c r="E11" s="14"/>
      <c r="F11" s="15"/>
      <c r="G11" s="23"/>
      <c r="H11" s="12" t="s">
        <v>323</v>
      </c>
      <c r="I11" s="13"/>
      <c r="J11" s="13"/>
      <c r="K11" s="13"/>
      <c r="L11" s="20"/>
    </row>
    <row r="12" ht="16.5" spans="1:12">
      <c r="A12" s="16" t="s">
        <v>324</v>
      </c>
      <c r="B12" s="16"/>
      <c r="C12" s="17"/>
      <c r="D12" s="17"/>
      <c r="E12" s="17"/>
      <c r="F12" s="17"/>
      <c r="G12" s="17"/>
      <c r="H12" s="17"/>
      <c r="I12" s="17"/>
      <c r="J12" s="17"/>
      <c r="K12" s="17"/>
      <c r="L12" s="17"/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2"/>
  <sheetViews>
    <sheetView zoomScale="125" zoomScaleNormal="125" workbookViewId="0">
      <selection activeCell="E9" sqref="E9"/>
    </sheetView>
  </sheetViews>
  <sheetFormatPr defaultColWidth="9" defaultRowHeight="14.25"/>
  <cols>
    <col min="1" max="1" width="7" customWidth="1"/>
    <col min="2" max="2" width="10" customWidth="1"/>
    <col min="3" max="3" width="16.1666666666667" customWidth="1"/>
    <col min="4" max="4" width="12.1666666666667" customWidth="1"/>
    <col min="5" max="5" width="14.3333333333333" customWidth="1"/>
    <col min="6" max="6" width="12.8333333333333" customWidth="1"/>
    <col min="7" max="7" width="12" customWidth="1"/>
    <col min="8" max="8" width="12.6666666666667" customWidth="1"/>
    <col min="9" max="9" width="13.3333333333333" customWidth="1"/>
  </cols>
  <sheetData>
    <row r="1" ht="29.25" spans="1:9">
      <c r="A1" s="3" t="s">
        <v>325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246</v>
      </c>
      <c r="B2" s="5" t="s">
        <v>251</v>
      </c>
      <c r="C2" s="5" t="s">
        <v>289</v>
      </c>
      <c r="D2" s="5" t="s">
        <v>249</v>
      </c>
      <c r="E2" s="5" t="s">
        <v>250</v>
      </c>
      <c r="F2" s="4" t="s">
        <v>326</v>
      </c>
      <c r="G2" s="4" t="s">
        <v>273</v>
      </c>
      <c r="H2" s="6" t="s">
        <v>274</v>
      </c>
      <c r="I2" s="18" t="s">
        <v>276</v>
      </c>
    </row>
    <row r="3" s="1" customFormat="1" ht="16.5" spans="1:9">
      <c r="A3" s="4"/>
      <c r="B3" s="7"/>
      <c r="C3" s="7"/>
      <c r="D3" s="7"/>
      <c r="E3" s="7"/>
      <c r="F3" s="4" t="s">
        <v>327</v>
      </c>
      <c r="G3" s="4" t="s">
        <v>277</v>
      </c>
      <c r="H3" s="8"/>
      <c r="I3" s="19"/>
    </row>
    <row r="4" spans="1:9">
      <c r="A4" s="9"/>
      <c r="B4" s="360" t="s">
        <v>328</v>
      </c>
      <c r="C4" s="361" t="s">
        <v>329</v>
      </c>
      <c r="D4" s="361" t="s">
        <v>330</v>
      </c>
      <c r="E4" s="11" t="s">
        <v>264</v>
      </c>
      <c r="F4" s="10">
        <v>0.1</v>
      </c>
      <c r="G4" s="10">
        <v>0.1</v>
      </c>
      <c r="H4" s="10"/>
      <c r="I4" s="10" t="s">
        <v>266</v>
      </c>
    </row>
    <row r="5" spans="1:9">
      <c r="A5" s="9"/>
      <c r="B5" s="360" t="s">
        <v>328</v>
      </c>
      <c r="C5" s="361" t="s">
        <v>329</v>
      </c>
      <c r="D5" s="361" t="s">
        <v>331</v>
      </c>
      <c r="E5" s="11" t="s">
        <v>264</v>
      </c>
      <c r="F5" s="10">
        <v>0.1</v>
      </c>
      <c r="G5" s="10">
        <v>0.1</v>
      </c>
      <c r="H5" s="10"/>
      <c r="I5" s="10" t="s">
        <v>266</v>
      </c>
    </row>
    <row r="6" spans="1:9">
      <c r="A6" s="9"/>
      <c r="B6" s="9"/>
      <c r="C6" s="10"/>
      <c r="D6" s="10"/>
      <c r="E6" s="10"/>
      <c r="F6" s="10"/>
      <c r="G6" s="10"/>
      <c r="H6" s="10"/>
      <c r="I6" s="10"/>
    </row>
    <row r="7" spans="1:9">
      <c r="A7" s="9"/>
      <c r="B7" s="9"/>
      <c r="C7" s="9"/>
      <c r="D7" s="9"/>
      <c r="E7" s="9"/>
      <c r="F7" s="9"/>
      <c r="G7" s="9"/>
      <c r="H7" s="9"/>
      <c r="I7" s="9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="2" customFormat="1" ht="18.75" spans="1:9">
      <c r="A11" s="12" t="s">
        <v>268</v>
      </c>
      <c r="B11" s="13"/>
      <c r="C11" s="13"/>
      <c r="D11" s="14"/>
      <c r="E11" s="15"/>
      <c r="F11" s="12" t="s">
        <v>323</v>
      </c>
      <c r="G11" s="13"/>
      <c r="H11" s="14"/>
      <c r="I11" s="20"/>
    </row>
    <row r="12" ht="16.5" spans="1:9">
      <c r="A12" s="16" t="s">
        <v>332</v>
      </c>
      <c r="B12" s="16"/>
      <c r="C12" s="17"/>
      <c r="D12" s="17"/>
      <c r="E12" s="17"/>
      <c r="F12" s="17"/>
      <c r="G12" s="17"/>
      <c r="H12" s="17"/>
      <c r="I12" s="17"/>
    </row>
  </sheetData>
  <mergeCells count="11">
    <mergeCell ref="A1:I1"/>
    <mergeCell ref="A11:D11"/>
    <mergeCell ref="F11:H11"/>
    <mergeCell ref="A12:I12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1:I5 I6:I1048576">
      <formula1>"YES,NO"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L6" sqref="L6"/>
    </sheetView>
  </sheetViews>
  <sheetFormatPr defaultColWidth="11" defaultRowHeight="14.25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5"/>
    <row r="2" ht="41" customHeight="1" spans="2:9">
      <c r="B2" s="322" t="s">
        <v>35</v>
      </c>
      <c r="C2" s="323"/>
      <c r="D2" s="323"/>
      <c r="E2" s="323"/>
      <c r="F2" s="323"/>
      <c r="G2" s="323"/>
      <c r="H2" s="323"/>
      <c r="I2" s="337"/>
    </row>
    <row r="3" ht="28" customHeight="1" spans="2:9">
      <c r="B3" s="324"/>
      <c r="C3" s="325"/>
      <c r="D3" s="326" t="s">
        <v>36</v>
      </c>
      <c r="E3" s="327"/>
      <c r="F3" s="328" t="s">
        <v>37</v>
      </c>
      <c r="G3" s="329"/>
      <c r="H3" s="326" t="s">
        <v>38</v>
      </c>
      <c r="I3" s="338"/>
    </row>
    <row r="4" ht="28" customHeight="1" spans="2:9">
      <c r="B4" s="324" t="s">
        <v>39</v>
      </c>
      <c r="C4" s="325" t="s">
        <v>40</v>
      </c>
      <c r="D4" s="325" t="s">
        <v>41</v>
      </c>
      <c r="E4" s="325" t="s">
        <v>42</v>
      </c>
      <c r="F4" s="330" t="s">
        <v>41</v>
      </c>
      <c r="G4" s="330" t="s">
        <v>42</v>
      </c>
      <c r="H4" s="325" t="s">
        <v>41</v>
      </c>
      <c r="I4" s="339" t="s">
        <v>42</v>
      </c>
    </row>
    <row r="5" ht="28" customHeight="1" spans="2:9">
      <c r="B5" s="331" t="s">
        <v>43</v>
      </c>
      <c r="C5" s="9">
        <v>13</v>
      </c>
      <c r="D5" s="9">
        <v>0</v>
      </c>
      <c r="E5" s="9">
        <v>1</v>
      </c>
      <c r="F5" s="332">
        <v>0</v>
      </c>
      <c r="G5" s="332">
        <v>1</v>
      </c>
      <c r="H5" s="9">
        <v>1</v>
      </c>
      <c r="I5" s="340">
        <v>2</v>
      </c>
    </row>
    <row r="6" ht="28" customHeight="1" spans="2:9">
      <c r="B6" s="331" t="s">
        <v>44</v>
      </c>
      <c r="C6" s="9">
        <v>20</v>
      </c>
      <c r="D6" s="9">
        <v>0</v>
      </c>
      <c r="E6" s="9">
        <v>1</v>
      </c>
      <c r="F6" s="332">
        <v>1</v>
      </c>
      <c r="G6" s="332">
        <v>2</v>
      </c>
      <c r="H6" s="9">
        <v>2</v>
      </c>
      <c r="I6" s="340">
        <v>3</v>
      </c>
    </row>
    <row r="7" ht="28" customHeight="1" spans="2:9">
      <c r="B7" s="331" t="s">
        <v>45</v>
      </c>
      <c r="C7" s="9">
        <v>32</v>
      </c>
      <c r="D7" s="9">
        <v>0</v>
      </c>
      <c r="E7" s="9">
        <v>1</v>
      </c>
      <c r="F7" s="332">
        <v>2</v>
      </c>
      <c r="G7" s="332">
        <v>3</v>
      </c>
      <c r="H7" s="9">
        <v>3</v>
      </c>
      <c r="I7" s="340">
        <v>4</v>
      </c>
    </row>
    <row r="8" ht="28" customHeight="1" spans="2:9">
      <c r="B8" s="331" t="s">
        <v>46</v>
      </c>
      <c r="C8" s="9">
        <v>50</v>
      </c>
      <c r="D8" s="9">
        <v>1</v>
      </c>
      <c r="E8" s="9">
        <v>2</v>
      </c>
      <c r="F8" s="332">
        <v>3</v>
      </c>
      <c r="G8" s="332">
        <v>4</v>
      </c>
      <c r="H8" s="9">
        <v>5</v>
      </c>
      <c r="I8" s="340">
        <v>6</v>
      </c>
    </row>
    <row r="9" ht="28" customHeight="1" spans="2:9">
      <c r="B9" s="331" t="s">
        <v>47</v>
      </c>
      <c r="C9" s="9">
        <v>80</v>
      </c>
      <c r="D9" s="9">
        <v>2</v>
      </c>
      <c r="E9" s="9">
        <v>3</v>
      </c>
      <c r="F9" s="332">
        <v>5</v>
      </c>
      <c r="G9" s="332">
        <v>6</v>
      </c>
      <c r="H9" s="9">
        <v>7</v>
      </c>
      <c r="I9" s="340">
        <v>8</v>
      </c>
    </row>
    <row r="10" ht="28" customHeight="1" spans="2:9">
      <c r="B10" s="331" t="s">
        <v>48</v>
      </c>
      <c r="C10" s="9">
        <v>125</v>
      </c>
      <c r="D10" s="9">
        <v>3</v>
      </c>
      <c r="E10" s="9">
        <v>4</v>
      </c>
      <c r="F10" s="332">
        <v>7</v>
      </c>
      <c r="G10" s="332">
        <v>8</v>
      </c>
      <c r="H10" s="9">
        <v>10</v>
      </c>
      <c r="I10" s="340">
        <v>11</v>
      </c>
    </row>
    <row r="11" ht="28" customHeight="1" spans="2:9">
      <c r="B11" s="331" t="s">
        <v>49</v>
      </c>
      <c r="C11" s="9">
        <v>200</v>
      </c>
      <c r="D11" s="9">
        <v>5</v>
      </c>
      <c r="E11" s="9">
        <v>6</v>
      </c>
      <c r="F11" s="332">
        <v>10</v>
      </c>
      <c r="G11" s="332">
        <v>11</v>
      </c>
      <c r="H11" s="9">
        <v>14</v>
      </c>
      <c r="I11" s="340">
        <v>15</v>
      </c>
    </row>
    <row r="12" ht="28" customHeight="1" spans="2:9">
      <c r="B12" s="333" t="s">
        <v>50</v>
      </c>
      <c r="C12" s="334">
        <v>315</v>
      </c>
      <c r="D12" s="334">
        <v>7</v>
      </c>
      <c r="E12" s="334">
        <v>8</v>
      </c>
      <c r="F12" s="335">
        <v>14</v>
      </c>
      <c r="G12" s="335">
        <v>15</v>
      </c>
      <c r="H12" s="334">
        <v>21</v>
      </c>
      <c r="I12" s="341">
        <v>22</v>
      </c>
    </row>
    <row r="14" spans="2:4">
      <c r="B14" s="336" t="s">
        <v>51</v>
      </c>
      <c r="C14" s="336"/>
      <c r="D14" s="336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1"/>
  <sheetViews>
    <sheetView zoomScale="125" zoomScaleNormal="125" workbookViewId="0">
      <selection activeCell="F4" sqref="F4:G4"/>
    </sheetView>
  </sheetViews>
  <sheetFormatPr defaultColWidth="10.3333333333333" defaultRowHeight="16.5" customHeight="1"/>
  <cols>
    <col min="1" max="1" width="11.1166666666667" style="159" customWidth="1"/>
    <col min="2" max="9" width="10.3333333333333" style="159"/>
    <col min="10" max="10" width="8.83333333333333" style="159" customWidth="1"/>
    <col min="11" max="11" width="12" style="159" customWidth="1"/>
    <col min="12" max="16384" width="10.3333333333333" style="159"/>
  </cols>
  <sheetData>
    <row r="1" ht="21" spans="1:11">
      <c r="A1" s="258" t="s">
        <v>52</v>
      </c>
      <c r="B1" s="258"/>
      <c r="C1" s="258"/>
      <c r="D1" s="258"/>
      <c r="E1" s="258"/>
      <c r="F1" s="258"/>
      <c r="G1" s="258"/>
      <c r="H1" s="258"/>
      <c r="I1" s="258"/>
      <c r="J1" s="258"/>
      <c r="K1" s="258"/>
    </row>
    <row r="2" ht="15" spans="1:11">
      <c r="A2" s="161" t="s">
        <v>53</v>
      </c>
      <c r="B2" s="162" t="s">
        <v>54</v>
      </c>
      <c r="C2" s="162"/>
      <c r="D2" s="163" t="s">
        <v>55</v>
      </c>
      <c r="E2" s="163"/>
      <c r="F2" s="162" t="s">
        <v>56</v>
      </c>
      <c r="G2" s="162"/>
      <c r="H2" s="164" t="s">
        <v>57</v>
      </c>
      <c r="I2" s="234" t="s">
        <v>58</v>
      </c>
      <c r="J2" s="234"/>
      <c r="K2" s="235"/>
    </row>
    <row r="3" ht="14.25" spans="1:11">
      <c r="A3" s="165" t="s">
        <v>59</v>
      </c>
      <c r="B3" s="166"/>
      <c r="C3" s="167"/>
      <c r="D3" s="168" t="s">
        <v>60</v>
      </c>
      <c r="E3" s="169"/>
      <c r="F3" s="169"/>
      <c r="G3" s="170"/>
      <c r="H3" s="168" t="s">
        <v>61</v>
      </c>
      <c r="I3" s="169"/>
      <c r="J3" s="169"/>
      <c r="K3" s="170"/>
    </row>
    <row r="4" ht="14.25" spans="1:11">
      <c r="A4" s="171" t="s">
        <v>62</v>
      </c>
      <c r="B4" s="172" t="s">
        <v>63</v>
      </c>
      <c r="C4" s="173"/>
      <c r="D4" s="171" t="s">
        <v>64</v>
      </c>
      <c r="E4" s="174"/>
      <c r="F4" s="175" t="s">
        <v>65</v>
      </c>
      <c r="G4" s="176"/>
      <c r="H4" s="171" t="s">
        <v>66</v>
      </c>
      <c r="I4" s="174"/>
      <c r="J4" s="172" t="s">
        <v>67</v>
      </c>
      <c r="K4" s="173" t="s">
        <v>68</v>
      </c>
    </row>
    <row r="5" ht="14.25" spans="1:11">
      <c r="A5" s="177" t="s">
        <v>69</v>
      </c>
      <c r="B5" s="172" t="s">
        <v>70</v>
      </c>
      <c r="C5" s="173"/>
      <c r="D5" s="171" t="s">
        <v>71</v>
      </c>
      <c r="E5" s="174"/>
      <c r="F5" s="175">
        <v>45292</v>
      </c>
      <c r="G5" s="176"/>
      <c r="H5" s="171" t="s">
        <v>72</v>
      </c>
      <c r="I5" s="174"/>
      <c r="J5" s="172" t="s">
        <v>67</v>
      </c>
      <c r="K5" s="173" t="s">
        <v>68</v>
      </c>
    </row>
    <row r="6" spans="1:11">
      <c r="A6" s="171" t="s">
        <v>73</v>
      </c>
      <c r="B6">
        <v>3</v>
      </c>
      <c r="C6">
        <v>6</v>
      </c>
      <c r="D6" s="177" t="s">
        <v>74</v>
      </c>
      <c r="E6" s="178"/>
      <c r="F6" s="175">
        <v>45306</v>
      </c>
      <c r="G6" s="176"/>
      <c r="H6" s="171" t="s">
        <v>75</v>
      </c>
      <c r="I6" s="174"/>
      <c r="J6" s="172" t="s">
        <v>67</v>
      </c>
      <c r="K6" s="173" t="s">
        <v>68</v>
      </c>
    </row>
    <row r="7" ht="14.25" spans="1:11">
      <c r="A7" s="171" t="s">
        <v>76</v>
      </c>
      <c r="B7" s="179">
        <v>7820</v>
      </c>
      <c r="C7" s="180"/>
      <c r="D7" s="177" t="s">
        <v>77</v>
      </c>
      <c r="E7" s="181"/>
      <c r="F7" s="175">
        <v>45309</v>
      </c>
      <c r="G7" s="176"/>
      <c r="H7" s="171" t="s">
        <v>78</v>
      </c>
      <c r="I7" s="174"/>
      <c r="J7" s="172" t="s">
        <v>67</v>
      </c>
      <c r="K7" s="173" t="s">
        <v>68</v>
      </c>
    </row>
    <row r="8" ht="15" spans="1:11">
      <c r="A8" s="182" t="s">
        <v>79</v>
      </c>
      <c r="B8" s="183"/>
      <c r="C8" s="184"/>
      <c r="D8" s="185" t="s">
        <v>80</v>
      </c>
      <c r="E8" s="186"/>
      <c r="F8" s="187">
        <v>45311</v>
      </c>
      <c r="G8" s="188"/>
      <c r="H8" s="185" t="s">
        <v>81</v>
      </c>
      <c r="I8" s="186"/>
      <c r="J8" s="204" t="s">
        <v>67</v>
      </c>
      <c r="K8" s="236" t="s">
        <v>68</v>
      </c>
    </row>
    <row r="9" ht="15" spans="1:11">
      <c r="A9" s="259" t="s">
        <v>82</v>
      </c>
      <c r="B9" s="260"/>
      <c r="C9" s="260"/>
      <c r="D9" s="260"/>
      <c r="E9" s="260"/>
      <c r="F9" s="260"/>
      <c r="G9" s="260"/>
      <c r="H9" s="260"/>
      <c r="I9" s="260"/>
      <c r="J9" s="260"/>
      <c r="K9" s="304"/>
    </row>
    <row r="10" ht="15" spans="1:11">
      <c r="A10" s="261" t="s">
        <v>83</v>
      </c>
      <c r="B10" s="262"/>
      <c r="C10" s="262"/>
      <c r="D10" s="262"/>
      <c r="E10" s="262"/>
      <c r="F10" s="262"/>
      <c r="G10" s="262"/>
      <c r="H10" s="262"/>
      <c r="I10" s="262"/>
      <c r="J10" s="262"/>
      <c r="K10" s="305"/>
    </row>
    <row r="11" ht="14.25" spans="1:11">
      <c r="A11" s="263" t="s">
        <v>84</v>
      </c>
      <c r="B11" s="264" t="s">
        <v>85</v>
      </c>
      <c r="C11" s="265" t="s">
        <v>86</v>
      </c>
      <c r="D11" s="266"/>
      <c r="E11" s="267" t="s">
        <v>87</v>
      </c>
      <c r="F11" s="264" t="s">
        <v>85</v>
      </c>
      <c r="G11" s="265" t="s">
        <v>86</v>
      </c>
      <c r="H11" s="265" t="s">
        <v>88</v>
      </c>
      <c r="I11" s="267" t="s">
        <v>89</v>
      </c>
      <c r="J11" s="264" t="s">
        <v>85</v>
      </c>
      <c r="K11" s="306" t="s">
        <v>86</v>
      </c>
    </row>
    <row r="12" ht="14.25" spans="1:11">
      <c r="A12" s="177" t="s">
        <v>90</v>
      </c>
      <c r="B12" s="195" t="s">
        <v>85</v>
      </c>
      <c r="C12" s="172" t="s">
        <v>86</v>
      </c>
      <c r="D12" s="181"/>
      <c r="E12" s="178" t="s">
        <v>91</v>
      </c>
      <c r="F12" s="195" t="s">
        <v>85</v>
      </c>
      <c r="G12" s="172" t="s">
        <v>86</v>
      </c>
      <c r="H12" s="172" t="s">
        <v>88</v>
      </c>
      <c r="I12" s="178" t="s">
        <v>92</v>
      </c>
      <c r="J12" s="195" t="s">
        <v>85</v>
      </c>
      <c r="K12" s="173" t="s">
        <v>86</v>
      </c>
    </row>
    <row r="13" ht="14.25" spans="1:11">
      <c r="A13" s="177" t="s">
        <v>93</v>
      </c>
      <c r="B13" s="195" t="s">
        <v>85</v>
      </c>
      <c r="C13" s="172" t="s">
        <v>86</v>
      </c>
      <c r="D13" s="181"/>
      <c r="E13" s="178" t="s">
        <v>94</v>
      </c>
      <c r="F13" s="172" t="s">
        <v>95</v>
      </c>
      <c r="G13" s="172" t="s">
        <v>96</v>
      </c>
      <c r="H13" s="172" t="s">
        <v>88</v>
      </c>
      <c r="I13" s="178" t="s">
        <v>97</v>
      </c>
      <c r="J13" s="195" t="s">
        <v>85</v>
      </c>
      <c r="K13" s="173" t="s">
        <v>86</v>
      </c>
    </row>
    <row r="14" ht="15" spans="1:11">
      <c r="A14" s="185" t="s">
        <v>98</v>
      </c>
      <c r="B14" s="186"/>
      <c r="C14" s="186"/>
      <c r="D14" s="186"/>
      <c r="E14" s="186"/>
      <c r="F14" s="186"/>
      <c r="G14" s="186"/>
      <c r="H14" s="186"/>
      <c r="I14" s="186"/>
      <c r="J14" s="186"/>
      <c r="K14" s="238"/>
    </row>
    <row r="15" ht="15" spans="1:11">
      <c r="A15" s="261" t="s">
        <v>99</v>
      </c>
      <c r="B15" s="262"/>
      <c r="C15" s="262"/>
      <c r="D15" s="262"/>
      <c r="E15" s="262"/>
      <c r="F15" s="262"/>
      <c r="G15" s="262"/>
      <c r="H15" s="262"/>
      <c r="I15" s="262"/>
      <c r="J15" s="262"/>
      <c r="K15" s="305"/>
    </row>
    <row r="16" ht="14.25" spans="1:11">
      <c r="A16" s="268" t="s">
        <v>100</v>
      </c>
      <c r="B16" s="265" t="s">
        <v>95</v>
      </c>
      <c r="C16" s="265" t="s">
        <v>96</v>
      </c>
      <c r="D16" s="269"/>
      <c r="E16" s="270" t="s">
        <v>101</v>
      </c>
      <c r="F16" s="265" t="s">
        <v>95</v>
      </c>
      <c r="G16" s="265" t="s">
        <v>96</v>
      </c>
      <c r="H16" s="271"/>
      <c r="I16" s="270" t="s">
        <v>102</v>
      </c>
      <c r="J16" s="265" t="s">
        <v>95</v>
      </c>
      <c r="K16" s="306" t="s">
        <v>96</v>
      </c>
    </row>
    <row r="17" customHeight="1" spans="1:22">
      <c r="A17" s="210" t="s">
        <v>103</v>
      </c>
      <c r="B17" s="172" t="s">
        <v>95</v>
      </c>
      <c r="C17" s="172" t="s">
        <v>96</v>
      </c>
      <c r="D17" s="272"/>
      <c r="E17" s="211" t="s">
        <v>104</v>
      </c>
      <c r="F17" s="172" t="s">
        <v>95</v>
      </c>
      <c r="G17" s="172" t="s">
        <v>96</v>
      </c>
      <c r="H17" s="273"/>
      <c r="I17" s="211" t="s">
        <v>105</v>
      </c>
      <c r="J17" s="172" t="s">
        <v>95</v>
      </c>
      <c r="K17" s="173" t="s">
        <v>96</v>
      </c>
      <c r="L17" s="307"/>
      <c r="M17" s="307"/>
      <c r="N17" s="307"/>
      <c r="O17" s="307"/>
      <c r="P17" s="307"/>
      <c r="Q17" s="307"/>
      <c r="R17" s="307"/>
      <c r="S17" s="307"/>
      <c r="T17" s="307"/>
      <c r="U17" s="307"/>
      <c r="V17" s="307"/>
    </row>
    <row r="18" ht="18" customHeight="1" spans="1:11">
      <c r="A18" s="274" t="s">
        <v>106</v>
      </c>
      <c r="B18" s="275"/>
      <c r="C18" s="275"/>
      <c r="D18" s="275"/>
      <c r="E18" s="275"/>
      <c r="F18" s="275"/>
      <c r="G18" s="275"/>
      <c r="H18" s="275"/>
      <c r="I18" s="275"/>
      <c r="J18" s="275"/>
      <c r="K18" s="308"/>
    </row>
    <row r="19" s="257" customFormat="1" ht="18" customHeight="1" spans="1:11">
      <c r="A19" s="261" t="s">
        <v>107</v>
      </c>
      <c r="B19" s="262"/>
      <c r="C19" s="262"/>
      <c r="D19" s="262"/>
      <c r="E19" s="262"/>
      <c r="F19" s="262"/>
      <c r="G19" s="262"/>
      <c r="H19" s="262"/>
      <c r="I19" s="262"/>
      <c r="J19" s="262"/>
      <c r="K19" s="305"/>
    </row>
    <row r="20" customHeight="1" spans="1:11">
      <c r="A20" s="276" t="s">
        <v>108</v>
      </c>
      <c r="B20" s="277"/>
      <c r="C20" s="277"/>
      <c r="D20" s="277"/>
      <c r="E20" s="277"/>
      <c r="F20" s="277"/>
      <c r="G20" s="277"/>
      <c r="H20" s="277"/>
      <c r="I20" s="277"/>
      <c r="J20" s="277"/>
      <c r="K20" s="309"/>
    </row>
    <row r="21" ht="21.75" customHeight="1" spans="1:11">
      <c r="A21" s="278" t="s">
        <v>109</v>
      </c>
      <c r="B21" s="211" t="s">
        <v>110</v>
      </c>
      <c r="C21" s="211" t="s">
        <v>111</v>
      </c>
      <c r="D21" s="211" t="s">
        <v>112</v>
      </c>
      <c r="E21" s="211" t="s">
        <v>113</v>
      </c>
      <c r="F21" s="211" t="s">
        <v>114</v>
      </c>
      <c r="G21" s="211" t="s">
        <v>115</v>
      </c>
      <c r="H21" s="211" t="s">
        <v>116</v>
      </c>
      <c r="I21" s="211" t="s">
        <v>117</v>
      </c>
      <c r="J21" s="211" t="s">
        <v>118</v>
      </c>
      <c r="K21" s="246" t="s">
        <v>119</v>
      </c>
    </row>
    <row r="22" customHeight="1" spans="1:11">
      <c r="A22" s="279" t="s">
        <v>120</v>
      </c>
      <c r="B22" s="280"/>
      <c r="C22" s="280"/>
      <c r="D22" s="280"/>
      <c r="E22" s="280"/>
      <c r="F22" s="280"/>
      <c r="G22" s="280"/>
      <c r="H22" s="280"/>
      <c r="I22" s="280"/>
      <c r="J22" s="280"/>
      <c r="K22" s="310"/>
    </row>
    <row r="23" customHeight="1" spans="1:11">
      <c r="A23" s="279"/>
      <c r="B23" s="280"/>
      <c r="C23" s="280"/>
      <c r="D23" s="280"/>
      <c r="E23" s="280"/>
      <c r="F23" s="280"/>
      <c r="G23" s="280"/>
      <c r="H23" s="280"/>
      <c r="I23" s="280"/>
      <c r="J23" s="280"/>
      <c r="K23" s="311"/>
    </row>
    <row r="24" customHeight="1" spans="1:11">
      <c r="A24" s="279"/>
      <c r="B24" s="280"/>
      <c r="C24" s="280"/>
      <c r="D24" s="280"/>
      <c r="E24" s="280"/>
      <c r="F24" s="280"/>
      <c r="G24" s="280"/>
      <c r="H24" s="280"/>
      <c r="I24" s="280"/>
      <c r="J24" s="280"/>
      <c r="K24" s="311"/>
    </row>
    <row r="25" customHeight="1" spans="1:11">
      <c r="A25" s="279"/>
      <c r="B25" s="280"/>
      <c r="C25" s="280"/>
      <c r="D25" s="280"/>
      <c r="E25" s="280"/>
      <c r="F25" s="280"/>
      <c r="G25" s="280"/>
      <c r="H25" s="280"/>
      <c r="I25" s="280"/>
      <c r="J25" s="280"/>
      <c r="K25" s="311"/>
    </row>
    <row r="26" customHeight="1" spans="1:11">
      <c r="A26" s="279"/>
      <c r="B26" s="280"/>
      <c r="C26" s="280"/>
      <c r="D26" s="280"/>
      <c r="E26" s="280"/>
      <c r="F26" s="280"/>
      <c r="G26" s="280"/>
      <c r="H26" s="280"/>
      <c r="I26" s="280"/>
      <c r="J26" s="280"/>
      <c r="K26" s="311"/>
    </row>
    <row r="27" ht="18" customHeight="1" spans="1:11">
      <c r="A27" s="281" t="s">
        <v>121</v>
      </c>
      <c r="B27" s="282"/>
      <c r="C27" s="282"/>
      <c r="D27" s="282"/>
      <c r="E27" s="282"/>
      <c r="F27" s="282"/>
      <c r="G27" s="282"/>
      <c r="H27" s="282"/>
      <c r="I27" s="282"/>
      <c r="J27" s="282"/>
      <c r="K27" s="312"/>
    </row>
    <row r="28" ht="18.75" customHeight="1" spans="1:11">
      <c r="A28" s="283" t="s">
        <v>122</v>
      </c>
      <c r="B28" s="284"/>
      <c r="C28" s="284"/>
      <c r="D28" s="284"/>
      <c r="E28" s="284"/>
      <c r="F28" s="284"/>
      <c r="G28" s="284"/>
      <c r="H28" s="284"/>
      <c r="I28" s="284"/>
      <c r="J28" s="284"/>
      <c r="K28" s="313"/>
    </row>
    <row r="29" ht="18.75" customHeight="1" spans="1:11">
      <c r="A29" s="285"/>
      <c r="B29" s="286"/>
      <c r="C29" s="286"/>
      <c r="D29" s="286"/>
      <c r="E29" s="286"/>
      <c r="F29" s="286"/>
      <c r="G29" s="286"/>
      <c r="H29" s="286"/>
      <c r="I29" s="286"/>
      <c r="J29" s="286"/>
      <c r="K29" s="314"/>
    </row>
    <row r="30" ht="18" customHeight="1" spans="1:11">
      <c r="A30" s="281" t="s">
        <v>123</v>
      </c>
      <c r="B30" s="282"/>
      <c r="C30" s="282"/>
      <c r="D30" s="282"/>
      <c r="E30" s="282"/>
      <c r="F30" s="282"/>
      <c r="G30" s="282"/>
      <c r="H30" s="282"/>
      <c r="I30" s="282"/>
      <c r="J30" s="282"/>
      <c r="K30" s="312"/>
    </row>
    <row r="31" ht="14.25" spans="1:11">
      <c r="A31" s="287" t="s">
        <v>124</v>
      </c>
      <c r="B31" s="288"/>
      <c r="C31" s="288"/>
      <c r="D31" s="288"/>
      <c r="E31" s="288"/>
      <c r="F31" s="288"/>
      <c r="G31" s="288"/>
      <c r="H31" s="288"/>
      <c r="I31" s="288"/>
      <c r="J31" s="288"/>
      <c r="K31" s="315"/>
    </row>
    <row r="32" ht="15" spans="1:11">
      <c r="A32" s="99" t="s">
        <v>125</v>
      </c>
      <c r="B32" s="102"/>
      <c r="C32" s="172" t="s">
        <v>67</v>
      </c>
      <c r="D32" s="172" t="s">
        <v>68</v>
      </c>
      <c r="E32" s="289" t="s">
        <v>126</v>
      </c>
      <c r="F32" s="290"/>
      <c r="G32" s="290"/>
      <c r="H32" s="290"/>
      <c r="I32" s="290"/>
      <c r="J32" s="290"/>
      <c r="K32" s="316"/>
    </row>
    <row r="33" ht="15" spans="1:11">
      <c r="A33" s="291" t="s">
        <v>127</v>
      </c>
      <c r="B33" s="291"/>
      <c r="C33" s="291"/>
      <c r="D33" s="291"/>
      <c r="E33" s="291"/>
      <c r="F33" s="291"/>
      <c r="G33" s="291"/>
      <c r="H33" s="291"/>
      <c r="I33" s="291"/>
      <c r="J33" s="291"/>
      <c r="K33" s="291"/>
    </row>
    <row r="34" ht="14.25" spans="1:11">
      <c r="A34" s="292" t="s">
        <v>128</v>
      </c>
      <c r="B34" s="293"/>
      <c r="C34" s="293"/>
      <c r="D34" s="293"/>
      <c r="E34" s="293"/>
      <c r="F34" s="293"/>
      <c r="G34" s="293"/>
      <c r="H34" s="293"/>
      <c r="I34" s="293"/>
      <c r="J34" s="293"/>
      <c r="K34" s="317"/>
    </row>
    <row r="35" ht="14.25" spans="1:11">
      <c r="A35" s="218" t="s">
        <v>129</v>
      </c>
      <c r="B35" s="219"/>
      <c r="C35" s="219"/>
      <c r="D35" s="219"/>
      <c r="E35" s="219"/>
      <c r="F35" s="219"/>
      <c r="G35" s="219"/>
      <c r="H35" s="219"/>
      <c r="I35" s="219"/>
      <c r="J35" s="219"/>
      <c r="K35" s="249"/>
    </row>
    <row r="36" ht="14.25" spans="1:11">
      <c r="A36" s="218"/>
      <c r="B36" s="219"/>
      <c r="C36" s="219"/>
      <c r="D36" s="219"/>
      <c r="E36" s="219"/>
      <c r="F36" s="219"/>
      <c r="G36" s="219"/>
      <c r="H36" s="219"/>
      <c r="I36" s="219"/>
      <c r="J36" s="219"/>
      <c r="K36" s="249"/>
    </row>
    <row r="37" ht="14.25" spans="1:11">
      <c r="A37" s="218"/>
      <c r="B37" s="219"/>
      <c r="C37" s="219"/>
      <c r="D37" s="219"/>
      <c r="E37" s="219"/>
      <c r="F37" s="219"/>
      <c r="G37" s="219"/>
      <c r="H37" s="219"/>
      <c r="I37" s="219"/>
      <c r="J37" s="219"/>
      <c r="K37" s="249"/>
    </row>
    <row r="38" ht="14.25" spans="1:11">
      <c r="A38" s="218"/>
      <c r="B38" s="219"/>
      <c r="C38" s="219"/>
      <c r="D38" s="219"/>
      <c r="E38" s="219"/>
      <c r="F38" s="219"/>
      <c r="G38" s="219"/>
      <c r="H38" s="219"/>
      <c r="I38" s="219"/>
      <c r="J38" s="219"/>
      <c r="K38" s="249"/>
    </row>
    <row r="39" ht="14.25" spans="1:11">
      <c r="A39" s="218"/>
      <c r="B39" s="219"/>
      <c r="C39" s="219"/>
      <c r="D39" s="219"/>
      <c r="E39" s="219"/>
      <c r="F39" s="219"/>
      <c r="G39" s="219"/>
      <c r="H39" s="219"/>
      <c r="I39" s="219"/>
      <c r="J39" s="219"/>
      <c r="K39" s="249"/>
    </row>
    <row r="40" ht="14.25" spans="1:11">
      <c r="A40" s="218"/>
      <c r="B40" s="219"/>
      <c r="C40" s="219"/>
      <c r="D40" s="219"/>
      <c r="E40" s="219"/>
      <c r="F40" s="219"/>
      <c r="G40" s="219"/>
      <c r="H40" s="219"/>
      <c r="I40" s="219"/>
      <c r="J40" s="219"/>
      <c r="K40" s="249"/>
    </row>
    <row r="41" ht="15" spans="1:11">
      <c r="A41" s="213" t="s">
        <v>130</v>
      </c>
      <c r="B41" s="214"/>
      <c r="C41" s="214"/>
      <c r="D41" s="214"/>
      <c r="E41" s="214"/>
      <c r="F41" s="214"/>
      <c r="G41" s="214"/>
      <c r="H41" s="214"/>
      <c r="I41" s="214"/>
      <c r="J41" s="214"/>
      <c r="K41" s="247"/>
    </row>
    <row r="42" ht="15" spans="1:11">
      <c r="A42" s="261" t="s">
        <v>131</v>
      </c>
      <c r="B42" s="262"/>
      <c r="C42" s="262"/>
      <c r="D42" s="262"/>
      <c r="E42" s="262"/>
      <c r="F42" s="262"/>
      <c r="G42" s="262"/>
      <c r="H42" s="262"/>
      <c r="I42" s="262"/>
      <c r="J42" s="262"/>
      <c r="K42" s="305"/>
    </row>
    <row r="43" ht="14.25" spans="1:11">
      <c r="A43" s="268" t="s">
        <v>132</v>
      </c>
      <c r="B43" s="265" t="s">
        <v>95</v>
      </c>
      <c r="C43" s="265" t="s">
        <v>96</v>
      </c>
      <c r="D43" s="265" t="s">
        <v>88</v>
      </c>
      <c r="E43" s="270" t="s">
        <v>133</v>
      </c>
      <c r="F43" s="265" t="s">
        <v>95</v>
      </c>
      <c r="G43" s="265" t="s">
        <v>96</v>
      </c>
      <c r="H43" s="265" t="s">
        <v>88</v>
      </c>
      <c r="I43" s="270" t="s">
        <v>134</v>
      </c>
      <c r="J43" s="265" t="s">
        <v>95</v>
      </c>
      <c r="K43" s="306" t="s">
        <v>96</v>
      </c>
    </row>
    <row r="44" ht="14.25" spans="1:11">
      <c r="A44" s="210" t="s">
        <v>87</v>
      </c>
      <c r="B44" s="172" t="s">
        <v>95</v>
      </c>
      <c r="C44" s="172" t="s">
        <v>96</v>
      </c>
      <c r="D44" s="172" t="s">
        <v>88</v>
      </c>
      <c r="E44" s="211" t="s">
        <v>94</v>
      </c>
      <c r="F44" s="172" t="s">
        <v>95</v>
      </c>
      <c r="G44" s="172" t="s">
        <v>96</v>
      </c>
      <c r="H44" s="172" t="s">
        <v>88</v>
      </c>
      <c r="I44" s="211" t="s">
        <v>105</v>
      </c>
      <c r="J44" s="172" t="s">
        <v>95</v>
      </c>
      <c r="K44" s="173" t="s">
        <v>96</v>
      </c>
    </row>
    <row r="45" ht="15" spans="1:11">
      <c r="A45" s="185" t="s">
        <v>98</v>
      </c>
      <c r="B45" s="186"/>
      <c r="C45" s="186"/>
      <c r="D45" s="186"/>
      <c r="E45" s="186"/>
      <c r="F45" s="186"/>
      <c r="G45" s="186"/>
      <c r="H45" s="186"/>
      <c r="I45" s="186"/>
      <c r="J45" s="186"/>
      <c r="K45" s="238"/>
    </row>
    <row r="46" ht="15" spans="1:11">
      <c r="A46" s="291" t="s">
        <v>135</v>
      </c>
      <c r="B46" s="291"/>
      <c r="C46" s="291"/>
      <c r="D46" s="291"/>
      <c r="E46" s="291"/>
      <c r="F46" s="291"/>
      <c r="G46" s="291"/>
      <c r="H46" s="291"/>
      <c r="I46" s="291"/>
      <c r="J46" s="291"/>
      <c r="K46" s="291"/>
    </row>
    <row r="47" ht="15" spans="1:11">
      <c r="A47" s="292"/>
      <c r="B47" s="293"/>
      <c r="C47" s="293"/>
      <c r="D47" s="293"/>
      <c r="E47" s="293"/>
      <c r="F47" s="293"/>
      <c r="G47" s="293"/>
      <c r="H47" s="293"/>
      <c r="I47" s="293"/>
      <c r="J47" s="293"/>
      <c r="K47" s="317"/>
    </row>
    <row r="48" ht="15" spans="1:11">
      <c r="A48" s="294" t="s">
        <v>136</v>
      </c>
      <c r="B48" s="295" t="s">
        <v>137</v>
      </c>
      <c r="C48" s="295"/>
      <c r="D48" s="296" t="s">
        <v>138</v>
      </c>
      <c r="E48" s="297"/>
      <c r="F48" s="298" t="s">
        <v>139</v>
      </c>
      <c r="G48" s="299"/>
      <c r="H48" s="300" t="s">
        <v>140</v>
      </c>
      <c r="I48" s="318"/>
      <c r="J48" s="319"/>
      <c r="K48" s="320"/>
    </row>
    <row r="49" ht="15" spans="1:11">
      <c r="A49" s="291" t="s">
        <v>141</v>
      </c>
      <c r="B49" s="291"/>
      <c r="C49" s="291"/>
      <c r="D49" s="291"/>
      <c r="E49" s="291"/>
      <c r="F49" s="291"/>
      <c r="G49" s="291"/>
      <c r="H49" s="291"/>
      <c r="I49" s="291"/>
      <c r="J49" s="291"/>
      <c r="K49" s="291"/>
    </row>
    <row r="50" ht="15" spans="1:11">
      <c r="A50" s="301"/>
      <c r="B50" s="302"/>
      <c r="C50" s="302"/>
      <c r="D50" s="302"/>
      <c r="E50" s="302"/>
      <c r="F50" s="302"/>
      <c r="G50" s="302"/>
      <c r="H50" s="302"/>
      <c r="I50" s="302"/>
      <c r="J50" s="302"/>
      <c r="K50" s="321"/>
    </row>
    <row r="51" ht="15" spans="1:11">
      <c r="A51" s="294" t="s">
        <v>136</v>
      </c>
      <c r="B51" s="295" t="s">
        <v>137</v>
      </c>
      <c r="C51" s="295"/>
      <c r="D51" s="296" t="s">
        <v>138</v>
      </c>
      <c r="E51" s="303" t="s">
        <v>142</v>
      </c>
      <c r="F51" s="298" t="s">
        <v>143</v>
      </c>
      <c r="G51" s="299"/>
      <c r="H51" s="300" t="s">
        <v>140</v>
      </c>
      <c r="I51" s="318"/>
      <c r="J51" s="319" t="s">
        <v>144</v>
      </c>
      <c r="K51" s="320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7:K27"/>
    <mergeCell ref="A28:K28"/>
    <mergeCell ref="A29:K29"/>
    <mergeCell ref="A30:K30"/>
    <mergeCell ref="A31:K31"/>
    <mergeCell ref="A32:B32"/>
    <mergeCell ref="E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5:K45"/>
    <mergeCell ref="A46:K46"/>
    <mergeCell ref="A47:K47"/>
    <mergeCell ref="B48:C48"/>
    <mergeCell ref="H48:I48"/>
    <mergeCell ref="J48:K48"/>
    <mergeCell ref="A49:K49"/>
    <mergeCell ref="A50:K50"/>
    <mergeCell ref="B51:C51"/>
    <mergeCell ref="H51:I51"/>
    <mergeCell ref="J51:K51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2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3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3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3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3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34">
              <controlPr defaultSize="0">
                <anchor moveWithCells="1">
                  <from>
                    <xdr:col>1</xdr:col>
                    <xdr:colOff>203200</xdr:colOff>
                    <xdr:row>42</xdr:row>
                    <xdr:rowOff>12700</xdr:rowOff>
                  </from>
                  <to>
                    <xdr:col>1</xdr:col>
                    <xdr:colOff>596900</xdr:colOff>
                    <xdr:row>43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35">
              <controlPr defaultSize="0">
                <anchor moveWithCells="1">
                  <from>
                    <xdr:col>1</xdr:col>
                    <xdr:colOff>203200</xdr:colOff>
                    <xdr:row>43</xdr:row>
                    <xdr:rowOff>0</xdr:rowOff>
                  </from>
                  <to>
                    <xdr:col>1</xdr:col>
                    <xdr:colOff>596900</xdr:colOff>
                    <xdr:row>44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36">
              <controlPr defaultSize="0">
                <anchor moveWithCells="1">
                  <from>
                    <xdr:col>2</xdr:col>
                    <xdr:colOff>203200</xdr:colOff>
                    <xdr:row>43</xdr:row>
                    <xdr:rowOff>0</xdr:rowOff>
                  </from>
                  <to>
                    <xdr:col>2</xdr:col>
                    <xdr:colOff>596900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37">
              <controlPr defaultSize="0">
                <anchor moveWithCells="1">
                  <from>
                    <xdr:col>2</xdr:col>
                    <xdr:colOff>203200</xdr:colOff>
                    <xdr:row>42</xdr:row>
                    <xdr:rowOff>0</xdr:rowOff>
                  </from>
                  <to>
                    <xdr:col>2</xdr:col>
                    <xdr:colOff>596900</xdr:colOff>
                    <xdr:row>43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38">
              <controlPr defaultSize="0">
                <anchor moveWithCells="1">
                  <from>
                    <xdr:col>5</xdr:col>
                    <xdr:colOff>241300</xdr:colOff>
                    <xdr:row>43</xdr:row>
                    <xdr:rowOff>0</xdr:rowOff>
                  </from>
                  <to>
                    <xdr:col>5</xdr:col>
                    <xdr:colOff>635000</xdr:colOff>
                    <xdr:row>44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39">
              <controlPr defaultSize="0">
                <anchor moveWithCells="1">
                  <from>
                    <xdr:col>5</xdr:col>
                    <xdr:colOff>228600</xdr:colOff>
                    <xdr:row>42</xdr:row>
                    <xdr:rowOff>0</xdr:rowOff>
                  </from>
                  <to>
                    <xdr:col>5</xdr:col>
                    <xdr:colOff>622300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40">
              <controlPr defaultSize="0">
                <anchor moveWithCells="1">
                  <from>
                    <xdr:col>6</xdr:col>
                    <xdr:colOff>177800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41">
              <controlPr defaultSize="0">
                <anchor moveWithCells="1">
                  <from>
                    <xdr:col>6</xdr:col>
                    <xdr:colOff>177800</xdr:colOff>
                    <xdr:row>42</xdr:row>
                    <xdr:rowOff>0</xdr:rowOff>
                  </from>
                  <to>
                    <xdr:col>6</xdr:col>
                    <xdr:colOff>571500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42">
              <controlPr defaultSize="0">
                <anchor moveWithCells="1">
                  <from>
                    <xdr:col>9</xdr:col>
                    <xdr:colOff>203200</xdr:colOff>
                    <xdr:row>43</xdr:row>
                    <xdr:rowOff>0</xdr:rowOff>
                  </from>
                  <to>
                    <xdr:col>9</xdr:col>
                    <xdr:colOff>596900</xdr:colOff>
                    <xdr:row>44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43">
              <controlPr defaultSize="0">
                <anchor moveWithCells="1">
                  <from>
                    <xdr:col>10</xdr:col>
                    <xdr:colOff>215900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44">
              <controlPr defaultSize="0">
                <anchor moveWithCells="1">
                  <from>
                    <xdr:col>9</xdr:col>
                    <xdr:colOff>190500</xdr:colOff>
                    <xdr:row>42</xdr:row>
                    <xdr:rowOff>0</xdr:rowOff>
                  </from>
                  <to>
                    <xdr:col>9</xdr:col>
                    <xdr:colOff>584200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45">
              <controlPr defaultSize="0">
                <anchor moveWithCells="1">
                  <from>
                    <xdr:col>10</xdr:col>
                    <xdr:colOff>215900</xdr:colOff>
                    <xdr:row>42</xdr:row>
                    <xdr:rowOff>0</xdr:rowOff>
                  </from>
                  <to>
                    <xdr:col>10</xdr:col>
                    <xdr:colOff>609600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46">
              <controlPr defaultSize="0">
                <anchor moveWithCells="1">
                  <from>
                    <xdr:col>7</xdr:col>
                    <xdr:colOff>584200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47">
              <controlPr defaultSize="0">
                <anchor moveWithCells="1">
                  <from>
                    <xdr:col>7</xdr:col>
                    <xdr:colOff>584200</xdr:colOff>
                    <xdr:row>42</xdr:row>
                    <xdr:rowOff>0</xdr:rowOff>
                  </from>
                  <to>
                    <xdr:col>8</xdr:col>
                    <xdr:colOff>190500</xdr:colOff>
                    <xdr:row>43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48">
              <controlPr defaultSize="0">
                <anchor moveWithCells="1">
                  <from>
                    <xdr:col>3</xdr:col>
                    <xdr:colOff>584200</xdr:colOff>
                    <xdr:row>43</xdr:row>
                    <xdr:rowOff>0</xdr:rowOff>
                  </from>
                  <to>
                    <xdr:col>4</xdr:col>
                    <xdr:colOff>190500</xdr:colOff>
                    <xdr:row>44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49">
              <controlPr defaultSize="0">
                <anchor moveWithCells="1">
                  <from>
                    <xdr:col>3</xdr:col>
                    <xdr:colOff>584200</xdr:colOff>
                    <xdr:row>42</xdr:row>
                    <xdr:rowOff>0</xdr:rowOff>
                  </from>
                  <to>
                    <xdr:col>4</xdr:col>
                    <xdr:colOff>190500</xdr:colOff>
                    <xdr:row>43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5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5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5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5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54">
              <controlPr defaultSize="0">
                <anchor moveWithCells="1">
                  <from>
                    <xdr:col>7</xdr:col>
                    <xdr:colOff>584200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55">
              <controlPr defaultSize="0">
                <anchor moveWithCells="1">
                  <from>
                    <xdr:col>2</xdr:col>
                    <xdr:colOff>203200</xdr:colOff>
                    <xdr:row>31</xdr:row>
                    <xdr:rowOff>0</xdr:rowOff>
                  </from>
                  <to>
                    <xdr:col>2</xdr:col>
                    <xdr:colOff>596900</xdr:colOff>
                    <xdr:row>32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56">
              <controlPr defaultSize="0">
                <anchor moveWithCells="1">
                  <from>
                    <xdr:col>3</xdr:col>
                    <xdr:colOff>203200</xdr:colOff>
                    <xdr:row>31</xdr:row>
                    <xdr:rowOff>0</xdr:rowOff>
                  </from>
                  <to>
                    <xdr:col>3</xdr:col>
                    <xdr:colOff>596900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1" name="Check Box 65" r:id="rId57">
              <controlPr defaultSize="0">
                <anchor moveWithCells="1">
                  <from>
                    <xdr:col>9</xdr:col>
                    <xdr:colOff>305435</xdr:colOff>
                    <xdr:row>2</xdr:row>
                    <xdr:rowOff>176530</xdr:rowOff>
                  </from>
                  <to>
                    <xdr:col>10</xdr:col>
                    <xdr:colOff>43815</xdr:colOff>
                    <xdr:row>4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2" name="Check Box 66" r:id="rId5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17145</xdr:rowOff>
                  </from>
                  <to>
                    <xdr:col>10</xdr:col>
                    <xdr:colOff>748030</xdr:colOff>
                    <xdr:row>4</xdr:row>
                    <xdr:rowOff>24130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3" name="Check Box 67" r:id="rId59">
              <controlPr defaultSize="0">
                <anchor moveWithCells="1">
                  <from>
                    <xdr:col>9</xdr:col>
                    <xdr:colOff>312420</xdr:colOff>
                    <xdr:row>3</xdr:row>
                    <xdr:rowOff>170815</xdr:rowOff>
                  </from>
                  <to>
                    <xdr:col>10</xdr:col>
                    <xdr:colOff>50800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4" name="Check Box 68" r:id="rId6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10</xdr:col>
                    <xdr:colOff>765810</xdr:colOff>
                    <xdr:row>4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5" name="Check Box 69" r:id="rId61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6" name="Check Box 70" r:id="rId62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8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7" name="Check Box 71" r:id="rId63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8" name="Check Box 72" r:id="rId64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4</xdr:row>
                    <xdr:rowOff>73025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9" name="Check Box 73" r:id="rId65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3</xdr:row>
                    <xdr:rowOff>146050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0" name="Check Box 74" r:id="rId66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1" name="Check Box 75" r:id="rId67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4</xdr:row>
                    <xdr:rowOff>88900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2" name="Check Box 76" r:id="rId68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193675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3" name="Check Box 77" r:id="rId69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13970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74" name="Check Box 78" r:id="rId70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="125" zoomScaleNormal="125" workbookViewId="0">
      <selection activeCell="F4" sqref="F4:G4"/>
    </sheetView>
  </sheetViews>
  <sheetFormatPr defaultColWidth="10" defaultRowHeight="16.5" customHeight="1"/>
  <cols>
    <col min="1" max="1" width="10.875" style="159" customWidth="1"/>
    <col min="2" max="16384" width="10" style="159"/>
  </cols>
  <sheetData>
    <row r="1" ht="22.5" customHeight="1" spans="1:11">
      <c r="A1" s="160" t="s">
        <v>145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</row>
    <row r="2" ht="17.25" customHeight="1" spans="1:11">
      <c r="A2" s="161" t="s">
        <v>53</v>
      </c>
      <c r="B2" s="162" t="s">
        <v>54</v>
      </c>
      <c r="C2" s="162"/>
      <c r="D2" s="163" t="s">
        <v>55</v>
      </c>
      <c r="E2" s="163"/>
      <c r="F2" s="162" t="s">
        <v>56</v>
      </c>
      <c r="G2" s="162"/>
      <c r="H2" s="164" t="s">
        <v>57</v>
      </c>
      <c r="I2" s="234" t="s">
        <v>58</v>
      </c>
      <c r="J2" s="234"/>
      <c r="K2" s="235"/>
    </row>
    <row r="3" customHeight="1" spans="1:11">
      <c r="A3" s="165" t="s">
        <v>59</v>
      </c>
      <c r="B3" s="166"/>
      <c r="C3" s="167"/>
      <c r="D3" s="168" t="s">
        <v>60</v>
      </c>
      <c r="E3" s="169"/>
      <c r="F3" s="169"/>
      <c r="G3" s="170"/>
      <c r="H3" s="168" t="s">
        <v>61</v>
      </c>
      <c r="I3" s="169"/>
      <c r="J3" s="169"/>
      <c r="K3" s="170"/>
    </row>
    <row r="4" customHeight="1" spans="1:11">
      <c r="A4" s="171" t="s">
        <v>62</v>
      </c>
      <c r="B4" s="172" t="s">
        <v>63</v>
      </c>
      <c r="C4" s="173"/>
      <c r="D4" s="171" t="s">
        <v>64</v>
      </c>
      <c r="E4" s="174"/>
      <c r="F4" s="175" t="s">
        <v>65</v>
      </c>
      <c r="G4" s="176"/>
      <c r="H4" s="171" t="s">
        <v>66</v>
      </c>
      <c r="I4" s="174"/>
      <c r="J4" s="172" t="s">
        <v>67</v>
      </c>
      <c r="K4" s="173" t="s">
        <v>68</v>
      </c>
    </row>
    <row r="5" customHeight="1" spans="1:11">
      <c r="A5" s="177" t="s">
        <v>69</v>
      </c>
      <c r="B5" s="172" t="s">
        <v>70</v>
      </c>
      <c r="C5" s="173"/>
      <c r="D5" s="171" t="s">
        <v>71</v>
      </c>
      <c r="E5" s="174"/>
      <c r="F5" s="175">
        <v>45292</v>
      </c>
      <c r="G5" s="176"/>
      <c r="H5" s="171" t="s">
        <v>72</v>
      </c>
      <c r="I5" s="174"/>
      <c r="J5" s="172" t="s">
        <v>67</v>
      </c>
      <c r="K5" s="173" t="s">
        <v>68</v>
      </c>
    </row>
    <row r="6" customHeight="1" spans="1:11">
      <c r="A6" s="171" t="s">
        <v>73</v>
      </c>
      <c r="B6">
        <v>3</v>
      </c>
      <c r="C6">
        <v>6</v>
      </c>
      <c r="D6" s="177" t="s">
        <v>74</v>
      </c>
      <c r="E6" s="178"/>
      <c r="F6" s="175">
        <v>45306</v>
      </c>
      <c r="G6" s="176"/>
      <c r="H6" s="171" t="s">
        <v>75</v>
      </c>
      <c r="I6" s="174"/>
      <c r="J6" s="172" t="s">
        <v>67</v>
      </c>
      <c r="K6" s="173" t="s">
        <v>68</v>
      </c>
    </row>
    <row r="7" customHeight="1" spans="1:11">
      <c r="A7" s="171" t="s">
        <v>76</v>
      </c>
      <c r="B7" s="179">
        <v>7820</v>
      </c>
      <c r="C7" s="180"/>
      <c r="D7" s="177" t="s">
        <v>77</v>
      </c>
      <c r="E7" s="181"/>
      <c r="F7" s="175">
        <v>45309</v>
      </c>
      <c r="G7" s="176"/>
      <c r="H7" s="171" t="s">
        <v>78</v>
      </c>
      <c r="I7" s="174"/>
      <c r="J7" s="172" t="s">
        <v>67</v>
      </c>
      <c r="K7" s="173" t="s">
        <v>68</v>
      </c>
    </row>
    <row r="8" customHeight="1" spans="1:11">
      <c r="A8" s="182" t="s">
        <v>79</v>
      </c>
      <c r="B8" s="183"/>
      <c r="C8" s="184"/>
      <c r="D8" s="185" t="s">
        <v>80</v>
      </c>
      <c r="E8" s="186"/>
      <c r="F8" s="187">
        <v>45311</v>
      </c>
      <c r="G8" s="188"/>
      <c r="H8" s="185" t="s">
        <v>81</v>
      </c>
      <c r="I8" s="186"/>
      <c r="J8" s="204" t="s">
        <v>67</v>
      </c>
      <c r="K8" s="236" t="s">
        <v>68</v>
      </c>
    </row>
    <row r="9" customHeight="1" spans="1:11">
      <c r="A9" s="189" t="s">
        <v>146</v>
      </c>
      <c r="B9" s="189"/>
      <c r="C9" s="189"/>
      <c r="D9" s="189"/>
      <c r="E9" s="189"/>
      <c r="F9" s="189"/>
      <c r="G9" s="189"/>
      <c r="H9" s="189"/>
      <c r="I9" s="189"/>
      <c r="J9" s="189"/>
      <c r="K9" s="189"/>
    </row>
    <row r="10" customHeight="1" spans="1:11">
      <c r="A10" s="190" t="s">
        <v>84</v>
      </c>
      <c r="B10" s="191" t="s">
        <v>85</v>
      </c>
      <c r="C10" s="192" t="s">
        <v>86</v>
      </c>
      <c r="D10" s="193"/>
      <c r="E10" s="194" t="s">
        <v>89</v>
      </c>
      <c r="F10" s="191" t="s">
        <v>85</v>
      </c>
      <c r="G10" s="192" t="s">
        <v>86</v>
      </c>
      <c r="H10" s="191"/>
      <c r="I10" s="194" t="s">
        <v>87</v>
      </c>
      <c r="J10" s="191" t="s">
        <v>85</v>
      </c>
      <c r="K10" s="237" t="s">
        <v>86</v>
      </c>
    </row>
    <row r="11" customHeight="1" spans="1:11">
      <c r="A11" s="177" t="s">
        <v>90</v>
      </c>
      <c r="B11" s="195" t="s">
        <v>85</v>
      </c>
      <c r="C11" s="172" t="s">
        <v>86</v>
      </c>
      <c r="D11" s="181"/>
      <c r="E11" s="178" t="s">
        <v>92</v>
      </c>
      <c r="F11" s="195" t="s">
        <v>85</v>
      </c>
      <c r="G11" s="172" t="s">
        <v>86</v>
      </c>
      <c r="H11" s="195"/>
      <c r="I11" s="178" t="s">
        <v>97</v>
      </c>
      <c r="J11" s="195" t="s">
        <v>85</v>
      </c>
      <c r="K11" s="173" t="s">
        <v>86</v>
      </c>
    </row>
    <row r="12" customHeight="1" spans="1:11">
      <c r="A12" s="185" t="s">
        <v>126</v>
      </c>
      <c r="B12" s="186"/>
      <c r="C12" s="186"/>
      <c r="D12" s="186"/>
      <c r="E12" s="186"/>
      <c r="F12" s="186"/>
      <c r="G12" s="186"/>
      <c r="H12" s="186"/>
      <c r="I12" s="186"/>
      <c r="J12" s="186"/>
      <c r="K12" s="238"/>
    </row>
    <row r="13" customHeight="1" spans="1:11">
      <c r="A13" s="196" t="s">
        <v>147</v>
      </c>
      <c r="B13" s="196"/>
      <c r="C13" s="196"/>
      <c r="D13" s="196"/>
      <c r="E13" s="196"/>
      <c r="F13" s="196"/>
      <c r="G13" s="196"/>
      <c r="H13" s="196"/>
      <c r="I13" s="196"/>
      <c r="J13" s="196"/>
      <c r="K13" s="196"/>
    </row>
    <row r="14" customHeight="1" spans="1:11">
      <c r="A14" s="197" t="s">
        <v>148</v>
      </c>
      <c r="B14" s="198"/>
      <c r="C14" s="198"/>
      <c r="D14" s="198"/>
      <c r="E14" s="198"/>
      <c r="F14" s="198"/>
      <c r="G14" s="198"/>
      <c r="H14" s="198"/>
      <c r="I14" s="239"/>
      <c r="J14" s="239"/>
      <c r="K14" s="240"/>
    </row>
    <row r="15" customHeight="1" spans="1:11">
      <c r="A15" s="199"/>
      <c r="B15" s="200"/>
      <c r="C15" s="200"/>
      <c r="D15" s="201"/>
      <c r="E15" s="202"/>
      <c r="F15" s="200"/>
      <c r="G15" s="200"/>
      <c r="H15" s="201"/>
      <c r="I15" s="241"/>
      <c r="J15" s="242"/>
      <c r="K15" s="243"/>
    </row>
    <row r="16" customHeight="1" spans="1:11">
      <c r="A16" s="203"/>
      <c r="B16" s="204"/>
      <c r="C16" s="204"/>
      <c r="D16" s="204"/>
      <c r="E16" s="204"/>
      <c r="F16" s="204"/>
      <c r="G16" s="204"/>
      <c r="H16" s="204"/>
      <c r="I16" s="204"/>
      <c r="J16" s="204"/>
      <c r="K16" s="236"/>
    </row>
    <row r="17" customHeight="1" spans="1:11">
      <c r="A17" s="196" t="s">
        <v>149</v>
      </c>
      <c r="B17" s="196"/>
      <c r="C17" s="196"/>
      <c r="D17" s="196"/>
      <c r="E17" s="196"/>
      <c r="F17" s="196"/>
      <c r="G17" s="196"/>
      <c r="H17" s="196"/>
      <c r="I17" s="196"/>
      <c r="J17" s="196"/>
      <c r="K17" s="196"/>
    </row>
    <row r="18" customHeight="1" spans="1:11">
      <c r="A18" s="197" t="s">
        <v>150</v>
      </c>
      <c r="B18" s="198"/>
      <c r="C18" s="198"/>
      <c r="D18" s="198"/>
      <c r="E18" s="198"/>
      <c r="F18" s="198"/>
      <c r="G18" s="198"/>
      <c r="H18" s="198"/>
      <c r="I18" s="239"/>
      <c r="J18" s="239"/>
      <c r="K18" s="240"/>
    </row>
    <row r="19" customHeight="1" spans="1:11">
      <c r="A19" s="199"/>
      <c r="B19" s="200"/>
      <c r="C19" s="200"/>
      <c r="D19" s="201"/>
      <c r="E19" s="202"/>
      <c r="F19" s="200"/>
      <c r="G19" s="200"/>
      <c r="H19" s="201"/>
      <c r="I19" s="241"/>
      <c r="J19" s="242"/>
      <c r="K19" s="243"/>
    </row>
    <row r="20" customHeight="1" spans="1:11">
      <c r="A20" s="203"/>
      <c r="B20" s="204"/>
      <c r="C20" s="204"/>
      <c r="D20" s="204"/>
      <c r="E20" s="204"/>
      <c r="F20" s="204"/>
      <c r="G20" s="204"/>
      <c r="H20" s="204"/>
      <c r="I20" s="204"/>
      <c r="J20" s="204"/>
      <c r="K20" s="236"/>
    </row>
    <row r="21" customHeight="1" spans="1:11">
      <c r="A21" s="205" t="s">
        <v>123</v>
      </c>
      <c r="B21" s="205"/>
      <c r="C21" s="205"/>
      <c r="D21" s="205"/>
      <c r="E21" s="205"/>
      <c r="F21" s="205"/>
      <c r="G21" s="205"/>
      <c r="H21" s="205"/>
      <c r="I21" s="205"/>
      <c r="J21" s="205"/>
      <c r="K21" s="205"/>
    </row>
    <row r="22" customHeight="1" spans="1:11">
      <c r="A22" s="87" t="s">
        <v>124</v>
      </c>
      <c r="B22" s="122"/>
      <c r="C22" s="122"/>
      <c r="D22" s="122"/>
      <c r="E22" s="122"/>
      <c r="F22" s="122"/>
      <c r="G22" s="122"/>
      <c r="H22" s="122"/>
      <c r="I22" s="122"/>
      <c r="J22" s="122"/>
      <c r="K22" s="150"/>
    </row>
    <row r="23" customHeight="1" spans="1:11">
      <c r="A23" s="99" t="s">
        <v>125</v>
      </c>
      <c r="B23" s="102"/>
      <c r="C23" s="172" t="s">
        <v>67</v>
      </c>
      <c r="D23" s="172" t="s">
        <v>68</v>
      </c>
      <c r="E23" s="98"/>
      <c r="F23" s="98"/>
      <c r="G23" s="98"/>
      <c r="H23" s="98"/>
      <c r="I23" s="98"/>
      <c r="J23" s="98"/>
      <c r="K23" s="144"/>
    </row>
    <row r="24" customHeight="1" spans="1:11">
      <c r="A24" s="206" t="s">
        <v>151</v>
      </c>
      <c r="B24" s="207"/>
      <c r="C24" s="207"/>
      <c r="D24" s="207"/>
      <c r="E24" s="207"/>
      <c r="F24" s="207"/>
      <c r="G24" s="207"/>
      <c r="H24" s="207"/>
      <c r="I24" s="207"/>
      <c r="J24" s="207"/>
      <c r="K24" s="244"/>
    </row>
    <row r="25" customHeight="1" spans="1:11">
      <c r="A25" s="208"/>
      <c r="B25" s="209"/>
      <c r="C25" s="209"/>
      <c r="D25" s="209"/>
      <c r="E25" s="209"/>
      <c r="F25" s="209"/>
      <c r="G25" s="209"/>
      <c r="H25" s="209"/>
      <c r="I25" s="209"/>
      <c r="J25" s="209"/>
      <c r="K25" s="245"/>
    </row>
    <row r="26" customHeight="1" spans="1:11">
      <c r="A26" s="189" t="s">
        <v>131</v>
      </c>
      <c r="B26" s="189"/>
      <c r="C26" s="189"/>
      <c r="D26" s="189"/>
      <c r="E26" s="189"/>
      <c r="F26" s="189"/>
      <c r="G26" s="189"/>
      <c r="H26" s="189"/>
      <c r="I26" s="189"/>
      <c r="J26" s="189"/>
      <c r="K26" s="189"/>
    </row>
    <row r="27" customHeight="1" spans="1:11">
      <c r="A27" s="165" t="s">
        <v>132</v>
      </c>
      <c r="B27" s="192" t="s">
        <v>95</v>
      </c>
      <c r="C27" s="192" t="s">
        <v>96</v>
      </c>
      <c r="D27" s="192" t="s">
        <v>88</v>
      </c>
      <c r="E27" s="166" t="s">
        <v>133</v>
      </c>
      <c r="F27" s="192" t="s">
        <v>95</v>
      </c>
      <c r="G27" s="192" t="s">
        <v>96</v>
      </c>
      <c r="H27" s="192" t="s">
        <v>88</v>
      </c>
      <c r="I27" s="166" t="s">
        <v>134</v>
      </c>
      <c r="J27" s="192" t="s">
        <v>95</v>
      </c>
      <c r="K27" s="237" t="s">
        <v>96</v>
      </c>
    </row>
    <row r="28" customHeight="1" spans="1:11">
      <c r="A28" s="210" t="s">
        <v>87</v>
      </c>
      <c r="B28" s="172" t="s">
        <v>95</v>
      </c>
      <c r="C28" s="172" t="s">
        <v>96</v>
      </c>
      <c r="D28" s="172" t="s">
        <v>88</v>
      </c>
      <c r="E28" s="211" t="s">
        <v>94</v>
      </c>
      <c r="F28" s="172" t="s">
        <v>95</v>
      </c>
      <c r="G28" s="172" t="s">
        <v>96</v>
      </c>
      <c r="H28" s="172" t="s">
        <v>88</v>
      </c>
      <c r="I28" s="211" t="s">
        <v>105</v>
      </c>
      <c r="J28" s="172" t="s">
        <v>95</v>
      </c>
      <c r="K28" s="173" t="s">
        <v>96</v>
      </c>
    </row>
    <row r="29" customHeight="1" spans="1:11">
      <c r="A29" s="171" t="s">
        <v>98</v>
      </c>
      <c r="B29" s="212"/>
      <c r="C29" s="212"/>
      <c r="D29" s="212"/>
      <c r="E29" s="212"/>
      <c r="F29" s="212"/>
      <c r="G29" s="212"/>
      <c r="H29" s="212"/>
      <c r="I29" s="212"/>
      <c r="J29" s="212"/>
      <c r="K29" s="246"/>
    </row>
    <row r="30" customHeight="1" spans="1:11">
      <c r="A30" s="213"/>
      <c r="B30" s="214"/>
      <c r="C30" s="214"/>
      <c r="D30" s="214"/>
      <c r="E30" s="214"/>
      <c r="F30" s="214"/>
      <c r="G30" s="214"/>
      <c r="H30" s="214"/>
      <c r="I30" s="214"/>
      <c r="J30" s="214"/>
      <c r="K30" s="247"/>
    </row>
    <row r="31" customHeight="1" spans="1:11">
      <c r="A31" s="215" t="s">
        <v>152</v>
      </c>
      <c r="B31" s="215"/>
      <c r="C31" s="215"/>
      <c r="D31" s="215"/>
      <c r="E31" s="215"/>
      <c r="F31" s="215"/>
      <c r="G31" s="215"/>
      <c r="H31" s="215"/>
      <c r="I31" s="215"/>
      <c r="J31" s="215"/>
      <c r="K31" s="215"/>
    </row>
    <row r="32" ht="17.25" customHeight="1" spans="1:11">
      <c r="A32" s="216" t="s">
        <v>153</v>
      </c>
      <c r="B32" s="217"/>
      <c r="C32" s="217"/>
      <c r="D32" s="217"/>
      <c r="E32" s="217"/>
      <c r="F32" s="217"/>
      <c r="G32" s="217"/>
      <c r="H32" s="217"/>
      <c r="I32" s="217"/>
      <c r="J32" s="217"/>
      <c r="K32" s="248"/>
    </row>
    <row r="33" ht="17.25" customHeight="1" spans="1:11">
      <c r="A33" s="218"/>
      <c r="B33" s="219"/>
      <c r="C33" s="219"/>
      <c r="D33" s="219"/>
      <c r="E33" s="219"/>
      <c r="F33" s="219"/>
      <c r="G33" s="219"/>
      <c r="H33" s="219"/>
      <c r="I33" s="219"/>
      <c r="J33" s="219"/>
      <c r="K33" s="249"/>
    </row>
    <row r="34" ht="17.25" customHeight="1" spans="1:11">
      <c r="A34" s="218"/>
      <c r="B34" s="219"/>
      <c r="C34" s="219"/>
      <c r="D34" s="219"/>
      <c r="E34" s="219"/>
      <c r="F34" s="219"/>
      <c r="G34" s="219"/>
      <c r="H34" s="219"/>
      <c r="I34" s="219"/>
      <c r="J34" s="219"/>
      <c r="K34" s="249"/>
    </row>
    <row r="35" ht="17.25" customHeight="1" spans="1:11">
      <c r="A35" s="218"/>
      <c r="B35" s="219"/>
      <c r="C35" s="219"/>
      <c r="D35" s="219"/>
      <c r="E35" s="219"/>
      <c r="F35" s="219"/>
      <c r="G35" s="219"/>
      <c r="H35" s="219"/>
      <c r="I35" s="219"/>
      <c r="J35" s="219"/>
      <c r="K35" s="249"/>
    </row>
    <row r="36" ht="17.25" customHeight="1" spans="1:11">
      <c r="A36" s="218"/>
      <c r="B36" s="219"/>
      <c r="C36" s="219"/>
      <c r="D36" s="219"/>
      <c r="E36" s="219"/>
      <c r="F36" s="219"/>
      <c r="G36" s="219"/>
      <c r="H36" s="219"/>
      <c r="I36" s="219"/>
      <c r="J36" s="219"/>
      <c r="K36" s="249"/>
    </row>
    <row r="37" ht="17.25" customHeight="1" spans="1:11">
      <c r="A37" s="218"/>
      <c r="B37" s="219"/>
      <c r="C37" s="219"/>
      <c r="D37" s="219"/>
      <c r="E37" s="219"/>
      <c r="F37" s="219"/>
      <c r="G37" s="219"/>
      <c r="H37" s="219"/>
      <c r="I37" s="219"/>
      <c r="J37" s="219"/>
      <c r="K37" s="249"/>
    </row>
    <row r="38" ht="17.25" customHeight="1" spans="1:11">
      <c r="A38" s="218"/>
      <c r="B38" s="219"/>
      <c r="C38" s="219"/>
      <c r="D38" s="219"/>
      <c r="E38" s="219"/>
      <c r="F38" s="219"/>
      <c r="G38" s="219"/>
      <c r="H38" s="219"/>
      <c r="I38" s="219"/>
      <c r="J38" s="219"/>
      <c r="K38" s="249"/>
    </row>
    <row r="39" ht="17.25" customHeight="1" spans="1:11">
      <c r="A39" s="218"/>
      <c r="B39" s="219"/>
      <c r="C39" s="219"/>
      <c r="D39" s="219"/>
      <c r="E39" s="219"/>
      <c r="F39" s="219"/>
      <c r="G39" s="219"/>
      <c r="H39" s="219"/>
      <c r="I39" s="219"/>
      <c r="J39" s="219"/>
      <c r="K39" s="249"/>
    </row>
    <row r="40" ht="17.25" customHeight="1" spans="1:11">
      <c r="A40" s="218"/>
      <c r="B40" s="219"/>
      <c r="C40" s="219"/>
      <c r="D40" s="219"/>
      <c r="E40" s="219"/>
      <c r="F40" s="219"/>
      <c r="G40" s="219"/>
      <c r="H40" s="219"/>
      <c r="I40" s="219"/>
      <c r="J40" s="219"/>
      <c r="K40" s="249"/>
    </row>
    <row r="41" ht="17.25" customHeight="1" spans="1:11">
      <c r="A41" s="218"/>
      <c r="B41" s="219"/>
      <c r="C41" s="219"/>
      <c r="D41" s="219"/>
      <c r="E41" s="219"/>
      <c r="F41" s="219"/>
      <c r="G41" s="219"/>
      <c r="H41" s="219"/>
      <c r="I41" s="219"/>
      <c r="J41" s="219"/>
      <c r="K41" s="249"/>
    </row>
    <row r="42" ht="17.25" customHeight="1" spans="1:11">
      <c r="A42" s="218"/>
      <c r="B42" s="219"/>
      <c r="C42" s="219"/>
      <c r="D42" s="219"/>
      <c r="E42" s="219"/>
      <c r="F42" s="219"/>
      <c r="G42" s="219"/>
      <c r="H42" s="219"/>
      <c r="I42" s="219"/>
      <c r="J42" s="219"/>
      <c r="K42" s="249"/>
    </row>
    <row r="43" ht="17.25" customHeight="1" spans="1:11">
      <c r="A43" s="213" t="s">
        <v>130</v>
      </c>
      <c r="B43" s="214"/>
      <c r="C43" s="214"/>
      <c r="D43" s="214"/>
      <c r="E43" s="214"/>
      <c r="F43" s="214"/>
      <c r="G43" s="214"/>
      <c r="H43" s="214"/>
      <c r="I43" s="214"/>
      <c r="J43" s="214"/>
      <c r="K43" s="247"/>
    </row>
    <row r="44" customHeight="1" spans="1:11">
      <c r="A44" s="215" t="s">
        <v>154</v>
      </c>
      <c r="B44" s="215"/>
      <c r="C44" s="215"/>
      <c r="D44" s="215"/>
      <c r="E44" s="215"/>
      <c r="F44" s="215"/>
      <c r="G44" s="215"/>
      <c r="H44" s="215"/>
      <c r="I44" s="215"/>
      <c r="J44" s="215"/>
      <c r="K44" s="215"/>
    </row>
    <row r="45" ht="18" customHeight="1" spans="1:11">
      <c r="A45" s="220" t="s">
        <v>126</v>
      </c>
      <c r="B45" s="221"/>
      <c r="C45" s="221"/>
      <c r="D45" s="221"/>
      <c r="E45" s="221"/>
      <c r="F45" s="221"/>
      <c r="G45" s="221"/>
      <c r="H45" s="221"/>
      <c r="I45" s="221"/>
      <c r="J45" s="221"/>
      <c r="K45" s="250"/>
    </row>
    <row r="46" ht="18" customHeight="1" spans="1:11">
      <c r="A46" s="220"/>
      <c r="B46" s="221"/>
      <c r="C46" s="221"/>
      <c r="D46" s="221"/>
      <c r="E46" s="221"/>
      <c r="F46" s="221"/>
      <c r="G46" s="221"/>
      <c r="H46" s="221"/>
      <c r="I46" s="221"/>
      <c r="J46" s="221"/>
      <c r="K46" s="250"/>
    </row>
    <row r="47" ht="18" customHeight="1" spans="1:11">
      <c r="A47" s="208"/>
      <c r="B47" s="209"/>
      <c r="C47" s="209"/>
      <c r="D47" s="209"/>
      <c r="E47" s="209"/>
      <c r="F47" s="209"/>
      <c r="G47" s="209"/>
      <c r="H47" s="209"/>
      <c r="I47" s="209"/>
      <c r="J47" s="209"/>
      <c r="K47" s="245"/>
    </row>
    <row r="48" ht="21" customHeight="1" spans="1:11">
      <c r="A48" s="222" t="s">
        <v>136</v>
      </c>
      <c r="B48" s="223" t="s">
        <v>137</v>
      </c>
      <c r="C48" s="223"/>
      <c r="D48" s="224" t="s">
        <v>138</v>
      </c>
      <c r="E48" s="225"/>
      <c r="F48" s="224" t="s">
        <v>139</v>
      </c>
      <c r="G48" s="226"/>
      <c r="H48" s="227" t="s">
        <v>140</v>
      </c>
      <c r="I48" s="227"/>
      <c r="J48" s="223"/>
      <c r="K48" s="251"/>
    </row>
    <row r="49" customHeight="1" spans="1:11">
      <c r="A49" s="228" t="s">
        <v>141</v>
      </c>
      <c r="B49" s="229"/>
      <c r="C49" s="229"/>
      <c r="D49" s="229"/>
      <c r="E49" s="229"/>
      <c r="F49" s="229"/>
      <c r="G49" s="229"/>
      <c r="H49" s="229"/>
      <c r="I49" s="229"/>
      <c r="J49" s="229"/>
      <c r="K49" s="252"/>
    </row>
    <row r="50" customHeight="1" spans="1:11">
      <c r="A50" s="230"/>
      <c r="B50" s="231"/>
      <c r="C50" s="231"/>
      <c r="D50" s="231"/>
      <c r="E50" s="231"/>
      <c r="F50" s="231"/>
      <c r="G50" s="231"/>
      <c r="H50" s="231"/>
      <c r="I50" s="231"/>
      <c r="J50" s="231"/>
      <c r="K50" s="253"/>
    </row>
    <row r="51" customHeight="1" spans="1:11">
      <c r="A51" s="232"/>
      <c r="B51" s="233"/>
      <c r="C51" s="233"/>
      <c r="D51" s="233"/>
      <c r="E51" s="233"/>
      <c r="F51" s="233"/>
      <c r="G51" s="233"/>
      <c r="H51" s="233"/>
      <c r="I51" s="233"/>
      <c r="J51" s="233"/>
      <c r="K51" s="254"/>
    </row>
    <row r="52" ht="21" customHeight="1" spans="1:11">
      <c r="A52" s="222" t="s">
        <v>136</v>
      </c>
      <c r="B52" s="223" t="s">
        <v>137</v>
      </c>
      <c r="C52" s="223"/>
      <c r="D52" s="224" t="s">
        <v>138</v>
      </c>
      <c r="E52" s="224"/>
      <c r="F52" s="224" t="s">
        <v>139</v>
      </c>
      <c r="G52" s="224"/>
      <c r="H52" s="227" t="s">
        <v>140</v>
      </c>
      <c r="I52" s="227"/>
      <c r="J52" s="255"/>
      <c r="K52" s="256"/>
    </row>
  </sheetData>
  <mergeCells count="82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263525</xdr:colOff>
                    <xdr:row>9</xdr:row>
                    <xdr:rowOff>169545</xdr:rowOff>
                  </from>
                  <to>
                    <xdr:col>6</xdr:col>
                    <xdr:colOff>657225</xdr:colOff>
                    <xdr:row>11</xdr:row>
                    <xdr:rowOff>67945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313055</xdr:colOff>
                    <xdr:row>9</xdr:row>
                    <xdr:rowOff>3175</xdr:rowOff>
                  </from>
                  <to>
                    <xdr:col>2</xdr:col>
                    <xdr:colOff>724535</xdr:colOff>
                    <xdr:row>10</xdr:row>
                    <xdr:rowOff>1905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306070</xdr:colOff>
                    <xdr:row>10</xdr:row>
                    <xdr:rowOff>30480</xdr:rowOff>
                  </from>
                  <to>
                    <xdr:col>2</xdr:col>
                    <xdr:colOff>735330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361315</xdr:colOff>
                    <xdr:row>8</xdr:row>
                    <xdr:rowOff>201295</xdr:rowOff>
                  </from>
                  <to>
                    <xdr:col>6</xdr:col>
                    <xdr:colOff>10795</xdr:colOff>
                    <xdr:row>10</xdr:row>
                    <xdr:rowOff>43180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269240</xdr:colOff>
                    <xdr:row>8</xdr:row>
                    <xdr:rowOff>163195</xdr:rowOff>
                  </from>
                  <to>
                    <xdr:col>6</xdr:col>
                    <xdr:colOff>662940</xdr:colOff>
                    <xdr:row>10</xdr:row>
                    <xdr:rowOff>48895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26035</xdr:rowOff>
                  </from>
                  <to>
                    <xdr:col>6</xdr:col>
                    <xdr:colOff>5080</xdr:colOff>
                    <xdr:row>11</xdr:row>
                    <xdr:rowOff>24130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348615</xdr:colOff>
                    <xdr:row>9</xdr:row>
                    <xdr:rowOff>2540</xdr:rowOff>
                  </from>
                  <to>
                    <xdr:col>1</xdr:col>
                    <xdr:colOff>760095</xdr:colOff>
                    <xdr:row>10</xdr:row>
                    <xdr:rowOff>2540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354330</xdr:colOff>
                    <xdr:row>10</xdr:row>
                    <xdr:rowOff>33020</xdr:rowOff>
                  </from>
                  <to>
                    <xdr:col>2</xdr:col>
                    <xdr:colOff>15240</xdr:colOff>
                    <xdr:row>11</xdr:row>
                    <xdr:rowOff>35560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353695</xdr:colOff>
                    <xdr:row>8</xdr:row>
                    <xdr:rowOff>208915</xdr:rowOff>
                  </from>
                  <to>
                    <xdr:col>10</xdr:col>
                    <xdr:colOff>3175</xdr:colOff>
                    <xdr:row>10</xdr:row>
                    <xdr:rowOff>37465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180340</xdr:rowOff>
                  </from>
                  <to>
                    <xdr:col>10</xdr:col>
                    <xdr:colOff>722630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353695</xdr:colOff>
                    <xdr:row>10</xdr:row>
                    <xdr:rowOff>20955</xdr:rowOff>
                  </from>
                  <to>
                    <xdr:col>10</xdr:col>
                    <xdr:colOff>3175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316865</xdr:colOff>
                    <xdr:row>9</xdr:row>
                    <xdr:rowOff>174625</xdr:rowOff>
                  </from>
                  <to>
                    <xdr:col>10</xdr:col>
                    <xdr:colOff>728345</xdr:colOff>
                    <xdr:row>11</xdr:row>
                    <xdr:rowOff>36830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305435</xdr:colOff>
                    <xdr:row>2</xdr:row>
                    <xdr:rowOff>176530</xdr:rowOff>
                  </from>
                  <to>
                    <xdr:col>9</xdr:col>
                    <xdr:colOff>716915</xdr:colOff>
                    <xdr:row>4</xdr:row>
                    <xdr:rowOff>37465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17145</xdr:rowOff>
                  </from>
                  <to>
                    <xdr:col>10</xdr:col>
                    <xdr:colOff>748030</xdr:colOff>
                    <xdr:row>4</xdr:row>
                    <xdr:rowOff>24130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312420</xdr:colOff>
                    <xdr:row>3</xdr:row>
                    <xdr:rowOff>170815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3810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6" name="Check Box 38" r:id="rId40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6</xdr:row>
                    <xdr:rowOff>191770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7" name="Check Box 39" r:id="rId41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7</xdr:row>
                    <xdr:rowOff>201295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8" name="Check Box 40" r:id="rId42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9" name="Check Box 41" r:id="rId4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4</xdr:row>
                    <xdr:rowOff>158750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0" name="Check Box 42" r:id="rId44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3</xdr:row>
                    <xdr:rowOff>174625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1" name="Check Box 43" r:id="rId45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2" name="Check Box 44" r:id="rId46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4</xdr:row>
                    <xdr:rowOff>174625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3" name="Check Box 45" r:id="rId47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193675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4" name="Check Box 46" r:id="rId48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194945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15" name="Check Box 47" r:id="rId49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zoomScale="125" zoomScaleNormal="125" workbookViewId="0">
      <selection activeCell="A20" sqref="A20:K20"/>
    </sheetView>
  </sheetViews>
  <sheetFormatPr defaultColWidth="10.1666666666667" defaultRowHeight="14.25"/>
  <cols>
    <col min="1" max="1" width="9.66666666666667" style="85" customWidth="1"/>
    <col min="2" max="2" width="11.1666666666667" style="85" customWidth="1"/>
    <col min="3" max="3" width="9.16666666666667" style="85" customWidth="1"/>
    <col min="4" max="4" width="9.5" style="85" customWidth="1"/>
    <col min="5" max="5" width="9.16666666666667" style="85" customWidth="1"/>
    <col min="6" max="6" width="10.3333333333333" style="85" customWidth="1"/>
    <col min="7" max="7" width="9.5" style="85" customWidth="1"/>
    <col min="8" max="8" width="9.16666666666667" style="85" customWidth="1"/>
    <col min="9" max="9" width="8.16666666666667" style="85" customWidth="1"/>
    <col min="10" max="10" width="10.5" style="85" customWidth="1"/>
    <col min="11" max="11" width="12.1666666666667" style="85" customWidth="1"/>
    <col min="12" max="16384" width="10.1666666666667" style="85"/>
  </cols>
  <sheetData>
    <row r="1" ht="26.25" spans="1:11">
      <c r="A1" s="86" t="s">
        <v>155</v>
      </c>
      <c r="B1" s="86"/>
      <c r="C1" s="86"/>
      <c r="D1" s="86"/>
      <c r="E1" s="86"/>
      <c r="F1" s="86"/>
      <c r="G1" s="86"/>
      <c r="H1" s="86"/>
      <c r="I1" s="86"/>
      <c r="J1" s="86"/>
      <c r="K1" s="86"/>
    </row>
    <row r="2" spans="1:11">
      <c r="A2" s="87" t="s">
        <v>53</v>
      </c>
      <c r="B2" s="88" t="s">
        <v>54</v>
      </c>
      <c r="C2" s="88"/>
      <c r="D2" s="89" t="s">
        <v>62</v>
      </c>
      <c r="E2" s="90" t="s">
        <v>63</v>
      </c>
      <c r="F2" s="91" t="s">
        <v>156</v>
      </c>
      <c r="G2" s="92" t="s">
        <v>70</v>
      </c>
      <c r="H2" s="92"/>
      <c r="I2" s="122" t="s">
        <v>57</v>
      </c>
      <c r="J2" s="92" t="s">
        <v>58</v>
      </c>
      <c r="K2" s="143"/>
    </row>
    <row r="3" spans="1:11">
      <c r="A3" s="93" t="s">
        <v>76</v>
      </c>
      <c r="B3" s="94">
        <v>7820</v>
      </c>
      <c r="C3" s="94"/>
      <c r="D3" s="95" t="s">
        <v>157</v>
      </c>
      <c r="E3" s="96" t="s">
        <v>65</v>
      </c>
      <c r="F3" s="97"/>
      <c r="G3" s="97"/>
      <c r="H3" s="98" t="s">
        <v>158</v>
      </c>
      <c r="I3" s="98"/>
      <c r="J3" s="98"/>
      <c r="K3" s="144"/>
    </row>
    <row r="4" spans="1:11">
      <c r="A4" s="99" t="s">
        <v>73</v>
      </c>
      <c r="B4" s="100">
        <v>3</v>
      </c>
      <c r="C4" s="101">
        <v>6</v>
      </c>
      <c r="D4" s="102" t="s">
        <v>159</v>
      </c>
      <c r="E4" s="97" t="s">
        <v>160</v>
      </c>
      <c r="F4" s="97"/>
      <c r="G4" s="97"/>
      <c r="H4" s="102" t="s">
        <v>161</v>
      </c>
      <c r="I4" s="102"/>
      <c r="J4" s="115" t="s">
        <v>67</v>
      </c>
      <c r="K4" s="145" t="s">
        <v>68</v>
      </c>
    </row>
    <row r="5" spans="1:11">
      <c r="A5" s="99" t="s">
        <v>162</v>
      </c>
      <c r="B5" s="94">
        <v>1</v>
      </c>
      <c r="C5" s="94"/>
      <c r="D5" s="95" t="s">
        <v>163</v>
      </c>
      <c r="E5" s="95" t="s">
        <v>164</v>
      </c>
      <c r="F5" s="95" t="s">
        <v>165</v>
      </c>
      <c r="G5" s="95" t="s">
        <v>166</v>
      </c>
      <c r="H5" s="102" t="s">
        <v>167</v>
      </c>
      <c r="I5" s="102"/>
      <c r="J5" s="115" t="s">
        <v>67</v>
      </c>
      <c r="K5" s="145" t="s">
        <v>68</v>
      </c>
    </row>
    <row r="6" ht="15" spans="1:11">
      <c r="A6" s="103" t="s">
        <v>168</v>
      </c>
      <c r="B6" s="104">
        <v>125</v>
      </c>
      <c r="C6" s="104"/>
      <c r="D6" s="105" t="s">
        <v>169</v>
      </c>
      <c r="E6" s="106"/>
      <c r="F6" s="107">
        <v>1360</v>
      </c>
      <c r="G6" s="105"/>
      <c r="H6" s="108" t="s">
        <v>170</v>
      </c>
      <c r="I6" s="108"/>
      <c r="J6" s="107" t="s">
        <v>67</v>
      </c>
      <c r="K6" s="146" t="s">
        <v>68</v>
      </c>
    </row>
    <row r="7" ht="15" spans="1:11">
      <c r="A7" s="109"/>
      <c r="B7" s="110"/>
      <c r="C7" s="110"/>
      <c r="D7" s="109"/>
      <c r="E7" s="110"/>
      <c r="F7" s="111"/>
      <c r="G7" s="109"/>
      <c r="H7" s="111"/>
      <c r="I7" s="110"/>
      <c r="J7" s="110"/>
      <c r="K7" s="110"/>
    </row>
    <row r="8" spans="1:11">
      <c r="A8" s="112" t="s">
        <v>171</v>
      </c>
      <c r="B8" s="91" t="s">
        <v>172</v>
      </c>
      <c r="C8" s="91" t="s">
        <v>173</v>
      </c>
      <c r="D8" s="91" t="s">
        <v>174</v>
      </c>
      <c r="E8" s="91" t="s">
        <v>175</v>
      </c>
      <c r="F8" s="91" t="s">
        <v>176</v>
      </c>
      <c r="G8" s="113" t="s">
        <v>79</v>
      </c>
      <c r="H8" s="114"/>
      <c r="I8" s="114"/>
      <c r="J8" s="114"/>
      <c r="K8" s="147"/>
    </row>
    <row r="9" spans="1:11">
      <c r="A9" s="99" t="s">
        <v>177</v>
      </c>
      <c r="B9" s="102"/>
      <c r="C9" s="115" t="s">
        <v>67</v>
      </c>
      <c r="D9" s="115" t="s">
        <v>68</v>
      </c>
      <c r="E9" s="95" t="s">
        <v>178</v>
      </c>
      <c r="F9" s="116" t="s">
        <v>179</v>
      </c>
      <c r="G9" s="117"/>
      <c r="H9" s="118"/>
      <c r="I9" s="118"/>
      <c r="J9" s="118"/>
      <c r="K9" s="148"/>
    </row>
    <row r="10" spans="1:11">
      <c r="A10" s="99" t="s">
        <v>180</v>
      </c>
      <c r="B10" s="102"/>
      <c r="C10" s="115" t="s">
        <v>67</v>
      </c>
      <c r="D10" s="115" t="s">
        <v>68</v>
      </c>
      <c r="E10" s="95" t="s">
        <v>181</v>
      </c>
      <c r="F10" s="116" t="s">
        <v>182</v>
      </c>
      <c r="G10" s="117" t="s">
        <v>183</v>
      </c>
      <c r="H10" s="118"/>
      <c r="I10" s="118"/>
      <c r="J10" s="118"/>
      <c r="K10" s="148"/>
    </row>
    <row r="11" spans="1:11">
      <c r="A11" s="119" t="s">
        <v>146</v>
      </c>
      <c r="B11" s="120"/>
      <c r="C11" s="120"/>
      <c r="D11" s="120"/>
      <c r="E11" s="120"/>
      <c r="F11" s="120"/>
      <c r="G11" s="120"/>
      <c r="H11" s="120"/>
      <c r="I11" s="120"/>
      <c r="J11" s="120"/>
      <c r="K11" s="149"/>
    </row>
    <row r="12" spans="1:11">
      <c r="A12" s="93" t="s">
        <v>89</v>
      </c>
      <c r="B12" s="115" t="s">
        <v>85</v>
      </c>
      <c r="C12" s="115" t="s">
        <v>86</v>
      </c>
      <c r="D12" s="116"/>
      <c r="E12" s="95" t="s">
        <v>87</v>
      </c>
      <c r="F12" s="115" t="s">
        <v>85</v>
      </c>
      <c r="G12" s="115" t="s">
        <v>86</v>
      </c>
      <c r="H12" s="115"/>
      <c r="I12" s="95" t="s">
        <v>184</v>
      </c>
      <c r="J12" s="115" t="s">
        <v>85</v>
      </c>
      <c r="K12" s="145" t="s">
        <v>86</v>
      </c>
    </row>
    <row r="13" spans="1:11">
      <c r="A13" s="93" t="s">
        <v>92</v>
      </c>
      <c r="B13" s="115" t="s">
        <v>85</v>
      </c>
      <c r="C13" s="115" t="s">
        <v>86</v>
      </c>
      <c r="D13" s="116"/>
      <c r="E13" s="95" t="s">
        <v>97</v>
      </c>
      <c r="F13" s="115" t="s">
        <v>85</v>
      </c>
      <c r="G13" s="115" t="s">
        <v>86</v>
      </c>
      <c r="H13" s="115"/>
      <c r="I13" s="95" t="s">
        <v>185</v>
      </c>
      <c r="J13" s="115" t="s">
        <v>85</v>
      </c>
      <c r="K13" s="145" t="s">
        <v>86</v>
      </c>
    </row>
    <row r="14" ht="15" spans="1:11">
      <c r="A14" s="103" t="s">
        <v>186</v>
      </c>
      <c r="B14" s="107" t="s">
        <v>85</v>
      </c>
      <c r="C14" s="107" t="s">
        <v>86</v>
      </c>
      <c r="D14" s="106"/>
      <c r="E14" s="105" t="s">
        <v>187</v>
      </c>
      <c r="F14" s="107" t="s">
        <v>85</v>
      </c>
      <c r="G14" s="107" t="s">
        <v>86</v>
      </c>
      <c r="H14" s="107"/>
      <c r="I14" s="105" t="s">
        <v>188</v>
      </c>
      <c r="J14" s="107" t="s">
        <v>85</v>
      </c>
      <c r="K14" s="146" t="s">
        <v>86</v>
      </c>
    </row>
    <row r="15" ht="15" spans="1:11">
      <c r="A15" s="109"/>
      <c r="B15" s="121"/>
      <c r="C15" s="121"/>
      <c r="D15" s="110"/>
      <c r="E15" s="109"/>
      <c r="F15" s="121"/>
      <c r="G15" s="121"/>
      <c r="H15" s="121"/>
      <c r="I15" s="109"/>
      <c r="J15" s="121"/>
      <c r="K15" s="121"/>
    </row>
    <row r="16" s="83" customFormat="1" spans="1:11">
      <c r="A16" s="87" t="s">
        <v>189</v>
      </c>
      <c r="B16" s="122"/>
      <c r="C16" s="122"/>
      <c r="D16" s="122"/>
      <c r="E16" s="122"/>
      <c r="F16" s="122"/>
      <c r="G16" s="122"/>
      <c r="H16" s="122"/>
      <c r="I16" s="122"/>
      <c r="J16" s="122"/>
      <c r="K16" s="150"/>
    </row>
    <row r="17" spans="1:11">
      <c r="A17" s="99" t="s">
        <v>190</v>
      </c>
      <c r="B17" s="102"/>
      <c r="C17" s="102"/>
      <c r="D17" s="102"/>
      <c r="E17" s="102"/>
      <c r="F17" s="102"/>
      <c r="G17" s="102"/>
      <c r="H17" s="102"/>
      <c r="I17" s="102"/>
      <c r="J17" s="102"/>
      <c r="K17" s="151"/>
    </row>
    <row r="18" spans="1:11">
      <c r="A18" s="99" t="s">
        <v>191</v>
      </c>
      <c r="B18" s="102"/>
      <c r="C18" s="102"/>
      <c r="D18" s="102"/>
      <c r="E18" s="102"/>
      <c r="F18" s="102"/>
      <c r="G18" s="102"/>
      <c r="H18" s="102"/>
      <c r="I18" s="102"/>
      <c r="J18" s="102"/>
      <c r="K18" s="151"/>
    </row>
    <row r="19" spans="1:11">
      <c r="A19" s="123" t="s">
        <v>192</v>
      </c>
      <c r="B19" s="124"/>
      <c r="C19" s="124"/>
      <c r="D19" s="124"/>
      <c r="E19" s="124"/>
      <c r="F19" s="124"/>
      <c r="G19" s="124"/>
      <c r="H19" s="124"/>
      <c r="I19" s="124"/>
      <c r="J19" s="124"/>
      <c r="K19" s="152"/>
    </row>
    <row r="20" spans="1:11">
      <c r="A20" s="123"/>
      <c r="B20" s="124"/>
      <c r="C20" s="124"/>
      <c r="D20" s="124"/>
      <c r="E20" s="124"/>
      <c r="F20" s="124"/>
      <c r="G20" s="124"/>
      <c r="H20" s="124"/>
      <c r="I20" s="124"/>
      <c r="J20" s="124"/>
      <c r="K20" s="152"/>
    </row>
    <row r="22" spans="1:11">
      <c r="A22" s="123"/>
      <c r="B22" s="124"/>
      <c r="C22" s="124"/>
      <c r="D22" s="124"/>
      <c r="E22" s="124"/>
      <c r="F22" s="124"/>
      <c r="G22" s="124"/>
      <c r="H22" s="124"/>
      <c r="I22" s="124"/>
      <c r="J22" s="124"/>
      <c r="K22" s="152"/>
    </row>
    <row r="23" spans="1:11">
      <c r="A23" s="125"/>
      <c r="B23" s="126"/>
      <c r="C23" s="126"/>
      <c r="D23" s="126"/>
      <c r="E23" s="126"/>
      <c r="F23" s="126"/>
      <c r="G23" s="126"/>
      <c r="H23" s="126"/>
      <c r="I23" s="126"/>
      <c r="J23" s="126"/>
      <c r="K23" s="153"/>
    </row>
    <row r="24" spans="1:11">
      <c r="A24" s="99" t="s">
        <v>125</v>
      </c>
      <c r="B24" s="102"/>
      <c r="C24" s="115" t="s">
        <v>67</v>
      </c>
      <c r="D24" s="115" t="s">
        <v>68</v>
      </c>
      <c r="E24" s="98"/>
      <c r="F24" s="98"/>
      <c r="G24" s="98"/>
      <c r="H24" s="98"/>
      <c r="I24" s="98"/>
      <c r="J24" s="98"/>
      <c r="K24" s="144"/>
    </row>
    <row r="25" ht="15" spans="1:11">
      <c r="A25" s="127" t="s">
        <v>193</v>
      </c>
      <c r="B25" s="128"/>
      <c r="C25" s="128"/>
      <c r="D25" s="128"/>
      <c r="E25" s="128"/>
      <c r="F25" s="128"/>
      <c r="G25" s="128"/>
      <c r="H25" s="128"/>
      <c r="I25" s="128"/>
      <c r="J25" s="128"/>
      <c r="K25" s="154"/>
    </row>
    <row r="26" ht="15" spans="1:11">
      <c r="A26" s="129"/>
      <c r="B26" s="129"/>
      <c r="C26" s="129"/>
      <c r="D26" s="129"/>
      <c r="E26" s="129"/>
      <c r="F26" s="129"/>
      <c r="G26" s="129"/>
      <c r="H26" s="129"/>
      <c r="I26" s="129"/>
      <c r="J26" s="129"/>
      <c r="K26" s="129"/>
    </row>
    <row r="27" spans="1:11">
      <c r="A27" s="130" t="s">
        <v>194</v>
      </c>
      <c r="B27" s="114"/>
      <c r="C27" s="114"/>
      <c r="D27" s="114"/>
      <c r="E27" s="114"/>
      <c r="F27" s="114"/>
      <c r="G27" s="114"/>
      <c r="H27" s="114"/>
      <c r="I27" s="114"/>
      <c r="J27" s="114"/>
      <c r="K27" s="147"/>
    </row>
    <row r="28" spans="1:11">
      <c r="A28" s="131" t="s">
        <v>195</v>
      </c>
      <c r="B28" s="132"/>
      <c r="C28" s="132"/>
      <c r="D28" s="132"/>
      <c r="E28" s="132"/>
      <c r="F28" s="132"/>
      <c r="G28" s="132"/>
      <c r="H28" s="132"/>
      <c r="I28" s="132"/>
      <c r="J28" s="132"/>
      <c r="K28" s="155"/>
    </row>
    <row r="29" spans="1:11">
      <c r="A29" s="131" t="s">
        <v>196</v>
      </c>
      <c r="B29" s="132"/>
      <c r="C29" s="132"/>
      <c r="D29" s="132"/>
      <c r="E29" s="132"/>
      <c r="F29" s="132"/>
      <c r="G29" s="132"/>
      <c r="H29" s="132"/>
      <c r="I29" s="132"/>
      <c r="J29" s="132"/>
      <c r="K29" s="155"/>
    </row>
    <row r="30" spans="1:11">
      <c r="A30" s="131"/>
      <c r="B30" s="132"/>
      <c r="C30" s="132"/>
      <c r="D30" s="132"/>
      <c r="E30" s="132"/>
      <c r="F30" s="132"/>
      <c r="G30" s="132"/>
      <c r="H30" s="132"/>
      <c r="I30" s="132"/>
      <c r="J30" s="132"/>
      <c r="K30" s="155"/>
    </row>
    <row r="31" spans="1:11">
      <c r="A31" s="131"/>
      <c r="B31" s="132"/>
      <c r="C31" s="132"/>
      <c r="D31" s="132"/>
      <c r="E31" s="132"/>
      <c r="F31" s="132"/>
      <c r="G31" s="132"/>
      <c r="H31" s="132"/>
      <c r="I31" s="132"/>
      <c r="J31" s="132"/>
      <c r="K31" s="155"/>
    </row>
    <row r="32" spans="1:11">
      <c r="A32" s="131"/>
      <c r="B32" s="132"/>
      <c r="C32" s="132"/>
      <c r="D32" s="132"/>
      <c r="E32" s="132"/>
      <c r="F32" s="132"/>
      <c r="G32" s="132"/>
      <c r="H32" s="132"/>
      <c r="I32" s="132"/>
      <c r="J32" s="132"/>
      <c r="K32" s="155"/>
    </row>
    <row r="33" ht="23" customHeight="1" spans="1:11">
      <c r="A33" s="131"/>
      <c r="B33" s="132"/>
      <c r="C33" s="132"/>
      <c r="D33" s="132"/>
      <c r="E33" s="132"/>
      <c r="F33" s="132"/>
      <c r="G33" s="132"/>
      <c r="H33" s="132"/>
      <c r="I33" s="132"/>
      <c r="J33" s="132"/>
      <c r="K33" s="155"/>
    </row>
    <row r="34" ht="23" customHeight="1" spans="1:11">
      <c r="A34" s="123"/>
      <c r="B34" s="124"/>
      <c r="C34" s="124"/>
      <c r="D34" s="124"/>
      <c r="E34" s="124"/>
      <c r="F34" s="124"/>
      <c r="G34" s="124"/>
      <c r="H34" s="124"/>
      <c r="I34" s="124"/>
      <c r="J34" s="124"/>
      <c r="K34" s="152"/>
    </row>
    <row r="35" ht="23" customHeight="1" spans="1:11">
      <c r="A35" s="133"/>
      <c r="B35" s="124"/>
      <c r="C35" s="124"/>
      <c r="D35" s="124"/>
      <c r="E35" s="124"/>
      <c r="F35" s="124"/>
      <c r="G35" s="124"/>
      <c r="H35" s="124"/>
      <c r="I35" s="124"/>
      <c r="J35" s="124"/>
      <c r="K35" s="152"/>
    </row>
    <row r="36" ht="23" customHeight="1" spans="1:11">
      <c r="A36" s="134"/>
      <c r="B36" s="135"/>
      <c r="C36" s="135"/>
      <c r="D36" s="135"/>
      <c r="E36" s="135"/>
      <c r="F36" s="135"/>
      <c r="G36" s="135"/>
      <c r="H36" s="135"/>
      <c r="I36" s="135"/>
      <c r="J36" s="135"/>
      <c r="K36" s="156"/>
    </row>
    <row r="37" ht="18.75" customHeight="1" spans="1:11">
      <c r="A37" s="136" t="s">
        <v>197</v>
      </c>
      <c r="B37" s="137"/>
      <c r="C37" s="137"/>
      <c r="D37" s="137"/>
      <c r="E37" s="137"/>
      <c r="F37" s="137"/>
      <c r="G37" s="137"/>
      <c r="H37" s="137"/>
      <c r="I37" s="137"/>
      <c r="J37" s="137"/>
      <c r="K37" s="157"/>
    </row>
    <row r="38" s="84" customFormat="1" ht="18.75" customHeight="1" spans="1:11">
      <c r="A38" s="99" t="s">
        <v>198</v>
      </c>
      <c r="B38" s="102"/>
      <c r="C38" s="102"/>
      <c r="D38" s="98" t="s">
        <v>199</v>
      </c>
      <c r="E38" s="98"/>
      <c r="F38" s="138" t="s">
        <v>200</v>
      </c>
      <c r="G38" s="139"/>
      <c r="H38" s="102" t="s">
        <v>201</v>
      </c>
      <c r="I38" s="102"/>
      <c r="J38" s="102" t="s">
        <v>202</v>
      </c>
      <c r="K38" s="151"/>
    </row>
    <row r="39" ht="18.75" customHeight="1" spans="1:13">
      <c r="A39" s="99" t="s">
        <v>126</v>
      </c>
      <c r="B39" s="102" t="s">
        <v>203</v>
      </c>
      <c r="C39" s="102"/>
      <c r="D39" s="102"/>
      <c r="E39" s="102"/>
      <c r="F39" s="102"/>
      <c r="G39" s="102"/>
      <c r="H39" s="102"/>
      <c r="I39" s="102"/>
      <c r="J39" s="102"/>
      <c r="K39" s="151"/>
      <c r="M39" s="84"/>
    </row>
    <row r="40" ht="31" customHeight="1" spans="1:11">
      <c r="A40" s="99" t="s">
        <v>204</v>
      </c>
      <c r="B40" s="102"/>
      <c r="C40" s="102"/>
      <c r="D40" s="102"/>
      <c r="E40" s="102"/>
      <c r="F40" s="102"/>
      <c r="G40" s="102"/>
      <c r="H40" s="102"/>
      <c r="I40" s="102"/>
      <c r="J40" s="102"/>
      <c r="K40" s="151"/>
    </row>
    <row r="41" ht="18.75" customHeight="1" spans="1:11">
      <c r="A41" s="99"/>
      <c r="B41" s="102"/>
      <c r="C41" s="102"/>
      <c r="D41" s="102"/>
      <c r="E41" s="102"/>
      <c r="F41" s="102"/>
      <c r="G41" s="102"/>
      <c r="H41" s="102"/>
      <c r="I41" s="102"/>
      <c r="J41" s="102"/>
      <c r="K41" s="151"/>
    </row>
    <row r="42" ht="32" customHeight="1" spans="1:11">
      <c r="A42" s="103" t="s">
        <v>136</v>
      </c>
      <c r="B42" s="140" t="s">
        <v>205</v>
      </c>
      <c r="C42" s="140"/>
      <c r="D42" s="105" t="s">
        <v>206</v>
      </c>
      <c r="E42" s="106" t="s">
        <v>207</v>
      </c>
      <c r="F42" s="105" t="s">
        <v>139</v>
      </c>
      <c r="G42" s="141">
        <v>45310</v>
      </c>
      <c r="H42" s="142" t="s">
        <v>140</v>
      </c>
      <c r="I42" s="142"/>
      <c r="J42" s="140" t="s">
        <v>144</v>
      </c>
      <c r="K42" s="158"/>
    </row>
    <row r="43" ht="16.5" customHeight="1"/>
    <row r="44" ht="16.5" customHeight="1"/>
    <row r="45" ht="16.5" customHeight="1"/>
  </sheetData>
  <mergeCells count="52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464185</xdr:colOff>
                    <xdr:row>6</xdr:row>
                    <xdr:rowOff>173355</xdr:rowOff>
                  </from>
                  <to>
                    <xdr:col>2</xdr:col>
                    <xdr:colOff>24765</xdr:colOff>
                    <xdr:row>8</xdr:row>
                    <xdr:rowOff>74295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7</xdr:col>
                    <xdr:colOff>330200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7</xdr:col>
                    <xdr:colOff>330200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7</xdr:col>
                    <xdr:colOff>330200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469900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407670</xdr:colOff>
                    <xdr:row>11</xdr:row>
                    <xdr:rowOff>159385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398145</xdr:colOff>
                    <xdr:row>12</xdr:row>
                    <xdr:rowOff>188595</xdr:rowOff>
                  </from>
                  <to>
                    <xdr:col>2</xdr:col>
                    <xdr:colOff>182245</xdr:colOff>
                    <xdr:row>14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6</xdr:col>
                    <xdr:colOff>254000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412115</xdr:colOff>
                    <xdr:row>6</xdr:row>
                    <xdr:rowOff>152400</xdr:rowOff>
                  </from>
                  <to>
                    <xdr:col>3</xdr:col>
                    <xdr:colOff>122555</xdr:colOff>
                    <xdr:row>8</xdr:row>
                    <xdr:rowOff>57785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375285</xdr:colOff>
                    <xdr:row>8</xdr:row>
                    <xdr:rowOff>191770</xdr:rowOff>
                  </from>
                  <to>
                    <xdr:col>3</xdr:col>
                    <xdr:colOff>85725</xdr:colOff>
                    <xdr:row>10</xdr:row>
                    <xdr:rowOff>23495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9"/>
  <sheetViews>
    <sheetView workbookViewId="0">
      <selection activeCell="N7" sqref="N7"/>
    </sheetView>
  </sheetViews>
  <sheetFormatPr defaultColWidth="9" defaultRowHeight="26" customHeight="1"/>
  <cols>
    <col min="1" max="1" width="17.1666666666667" style="48" customWidth="1"/>
    <col min="2" max="7" width="9.33333333333333" style="48" customWidth="1"/>
    <col min="8" max="8" width="1.33333333333333" style="48" customWidth="1"/>
    <col min="9" max="9" width="17" style="48" customWidth="1"/>
    <col min="10" max="10" width="18.5" style="48" customWidth="1"/>
    <col min="11" max="11" width="16.6666666666667" style="48" customWidth="1"/>
    <col min="12" max="12" width="14.1666666666667" style="48" customWidth="1"/>
    <col min="13" max="13" width="16.3333333333333" style="48" customWidth="1"/>
    <col min="14" max="16384" width="9" style="48"/>
  </cols>
  <sheetData>
    <row r="1" ht="30" customHeight="1" spans="1:14">
      <c r="A1" s="49" t="s">
        <v>208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</row>
    <row r="2" ht="29" customHeight="1" spans="1:14">
      <c r="A2" s="51" t="s">
        <v>62</v>
      </c>
      <c r="B2" s="52" t="s">
        <v>63</v>
      </c>
      <c r="C2" s="52"/>
      <c r="D2" s="53" t="s">
        <v>69</v>
      </c>
      <c r="E2" s="52" t="s">
        <v>70</v>
      </c>
      <c r="F2" s="52"/>
      <c r="G2" s="52"/>
      <c r="H2" s="54"/>
      <c r="I2" s="68" t="s">
        <v>57</v>
      </c>
      <c r="J2" s="52"/>
      <c r="K2" s="52"/>
      <c r="L2" s="52"/>
      <c r="M2" s="52"/>
      <c r="N2" s="69"/>
    </row>
    <row r="3" ht="29" customHeight="1" spans="1:14">
      <c r="A3" s="55" t="s">
        <v>209</v>
      </c>
      <c r="B3" s="56" t="s">
        <v>210</v>
      </c>
      <c r="C3" s="56"/>
      <c r="D3" s="56"/>
      <c r="E3" s="56"/>
      <c r="F3" s="56"/>
      <c r="G3" s="56"/>
      <c r="H3" s="57"/>
      <c r="I3" s="70" t="s">
        <v>211</v>
      </c>
      <c r="J3" s="70"/>
      <c r="K3" s="70"/>
      <c r="L3" s="70"/>
      <c r="M3" s="70"/>
      <c r="N3" s="71"/>
    </row>
    <row r="4" ht="29" customHeight="1" spans="1:14">
      <c r="A4" s="55"/>
      <c r="B4" s="58" t="s">
        <v>112</v>
      </c>
      <c r="C4" s="58" t="s">
        <v>113</v>
      </c>
      <c r="D4" s="59" t="s">
        <v>114</v>
      </c>
      <c r="E4" s="58" t="s">
        <v>115</v>
      </c>
      <c r="F4" s="58" t="s">
        <v>116</v>
      </c>
      <c r="G4" s="58" t="s">
        <v>117</v>
      </c>
      <c r="H4" s="57"/>
      <c r="I4" s="72" t="s">
        <v>120</v>
      </c>
      <c r="J4" s="72" t="s">
        <v>120</v>
      </c>
      <c r="K4" s="72" t="s">
        <v>120</v>
      </c>
      <c r="L4" s="72" t="s">
        <v>212</v>
      </c>
      <c r="M4" s="72" t="s">
        <v>212</v>
      </c>
      <c r="N4" s="73"/>
    </row>
    <row r="5" ht="29" customHeight="1" spans="1:14">
      <c r="A5" s="55"/>
      <c r="B5" s="58" t="s">
        <v>213</v>
      </c>
      <c r="C5" s="58" t="s">
        <v>214</v>
      </c>
      <c r="D5" s="58" t="s">
        <v>215</v>
      </c>
      <c r="E5" s="58" t="s">
        <v>216</v>
      </c>
      <c r="F5" s="58" t="s">
        <v>217</v>
      </c>
      <c r="G5" s="58" t="s">
        <v>218</v>
      </c>
      <c r="H5" s="57"/>
      <c r="I5" s="74" t="s">
        <v>112</v>
      </c>
      <c r="J5" s="75" t="s">
        <v>113</v>
      </c>
      <c r="K5" s="74" t="s">
        <v>114</v>
      </c>
      <c r="L5" s="74" t="s">
        <v>115</v>
      </c>
      <c r="M5" s="74" t="s">
        <v>116</v>
      </c>
      <c r="N5" s="74" t="s">
        <v>219</v>
      </c>
    </row>
    <row r="6" ht="29" customHeight="1" spans="1:14">
      <c r="A6" s="60" t="s">
        <v>220</v>
      </c>
      <c r="B6" s="58">
        <f>C6-2.1</f>
        <v>96.8</v>
      </c>
      <c r="C6" s="58">
        <f>D6-2.1</f>
        <v>98.9</v>
      </c>
      <c r="D6" s="58">
        <v>101</v>
      </c>
      <c r="E6" s="58">
        <f t="shared" ref="E6:G6" si="0">D6+2.1</f>
        <v>103.1</v>
      </c>
      <c r="F6" s="58">
        <f t="shared" si="0"/>
        <v>105.2</v>
      </c>
      <c r="G6" s="58">
        <f t="shared" si="0"/>
        <v>107.3</v>
      </c>
      <c r="H6" s="57"/>
      <c r="I6" s="76" t="s">
        <v>221</v>
      </c>
      <c r="J6" s="76" t="s">
        <v>222</v>
      </c>
      <c r="K6" s="77" t="s">
        <v>223</v>
      </c>
      <c r="L6" s="77" t="s">
        <v>224</v>
      </c>
      <c r="M6" s="77" t="s">
        <v>225</v>
      </c>
      <c r="N6" s="78"/>
    </row>
    <row r="7" ht="29" customHeight="1" spans="1:14">
      <c r="A7" s="61" t="s">
        <v>226</v>
      </c>
      <c r="B7" s="58">
        <f t="shared" ref="B7:B9" si="1">C7-4</f>
        <v>74</v>
      </c>
      <c r="C7" s="58">
        <f t="shared" ref="C7:C9" si="2">D7-4</f>
        <v>78</v>
      </c>
      <c r="D7" s="58">
        <v>82</v>
      </c>
      <c r="E7" s="58">
        <f t="shared" ref="E7:E10" si="3">D7+4</f>
        <v>86</v>
      </c>
      <c r="F7" s="58">
        <f t="shared" ref="F7:F9" si="4">E7+5</f>
        <v>91</v>
      </c>
      <c r="G7" s="58">
        <f t="shared" ref="G7:G9" si="5">F7+6</f>
        <v>97</v>
      </c>
      <c r="H7" s="57"/>
      <c r="I7" s="79" t="s">
        <v>227</v>
      </c>
      <c r="J7" s="79" t="s">
        <v>227</v>
      </c>
      <c r="K7" s="79" t="s">
        <v>227</v>
      </c>
      <c r="L7" s="79" t="s">
        <v>227</v>
      </c>
      <c r="M7" s="79" t="s">
        <v>227</v>
      </c>
      <c r="N7" s="80"/>
    </row>
    <row r="8" ht="29" customHeight="1" spans="1:14">
      <c r="A8" s="61" t="s">
        <v>228</v>
      </c>
      <c r="B8" s="58">
        <f t="shared" si="1"/>
        <v>92</v>
      </c>
      <c r="C8" s="58">
        <f t="shared" si="2"/>
        <v>96</v>
      </c>
      <c r="D8" s="58">
        <v>100</v>
      </c>
      <c r="E8" s="58">
        <f t="shared" si="3"/>
        <v>104</v>
      </c>
      <c r="F8" s="58">
        <f t="shared" si="4"/>
        <v>109</v>
      </c>
      <c r="G8" s="58">
        <f t="shared" si="5"/>
        <v>115</v>
      </c>
      <c r="H8" s="57"/>
      <c r="I8" s="76" t="s">
        <v>229</v>
      </c>
      <c r="J8" s="76" t="s">
        <v>227</v>
      </c>
      <c r="K8" s="76" t="s">
        <v>230</v>
      </c>
      <c r="L8" s="76" t="s">
        <v>227</v>
      </c>
      <c r="M8" s="76" t="s">
        <v>231</v>
      </c>
      <c r="N8" s="80"/>
    </row>
    <row r="9" ht="29" customHeight="1" spans="1:14">
      <c r="A9" s="62" t="s">
        <v>232</v>
      </c>
      <c r="B9" s="63">
        <f t="shared" si="1"/>
        <v>122</v>
      </c>
      <c r="C9" s="63">
        <f t="shared" si="2"/>
        <v>126</v>
      </c>
      <c r="D9" s="63">
        <v>130</v>
      </c>
      <c r="E9" s="63">
        <f t="shared" si="3"/>
        <v>134</v>
      </c>
      <c r="F9" s="63">
        <f t="shared" si="4"/>
        <v>139</v>
      </c>
      <c r="G9" s="63">
        <f t="shared" si="5"/>
        <v>145</v>
      </c>
      <c r="H9" s="57"/>
      <c r="I9" s="76" t="s">
        <v>227</v>
      </c>
      <c r="J9" s="76" t="s">
        <v>227</v>
      </c>
      <c r="K9" s="76" t="s">
        <v>227</v>
      </c>
      <c r="L9" s="76" t="s">
        <v>227</v>
      </c>
      <c r="M9" s="76" t="s">
        <v>227</v>
      </c>
      <c r="N9" s="80"/>
    </row>
    <row r="10" ht="29" customHeight="1" spans="1:14">
      <c r="A10" s="60" t="s">
        <v>233</v>
      </c>
      <c r="B10" s="58">
        <f>C10-3.6</f>
        <v>98.8</v>
      </c>
      <c r="C10" s="58">
        <f>D10-3.6</f>
        <v>102.4</v>
      </c>
      <c r="D10" s="58">
        <v>106</v>
      </c>
      <c r="E10" s="58">
        <f t="shared" si="3"/>
        <v>110</v>
      </c>
      <c r="F10" s="58">
        <f>E10+4</f>
        <v>114</v>
      </c>
      <c r="G10" s="58">
        <f>F10+4</f>
        <v>118</v>
      </c>
      <c r="H10" s="57"/>
      <c r="I10" s="76" t="s">
        <v>231</v>
      </c>
      <c r="J10" s="76" t="s">
        <v>230</v>
      </c>
      <c r="K10" s="81" t="s">
        <v>227</v>
      </c>
      <c r="L10" s="81" t="s">
        <v>227</v>
      </c>
      <c r="M10" s="81" t="s">
        <v>234</v>
      </c>
      <c r="N10" s="80"/>
    </row>
    <row r="11" ht="29" customHeight="1" spans="1:14">
      <c r="A11" s="60" t="s">
        <v>235</v>
      </c>
      <c r="B11" s="58">
        <f>C11-1.15</f>
        <v>30.2</v>
      </c>
      <c r="C11" s="58">
        <f>D11-1.15</f>
        <v>31.35</v>
      </c>
      <c r="D11" s="58">
        <v>32.5</v>
      </c>
      <c r="E11" s="58">
        <f t="shared" ref="E11:G11" si="6">D11+1.3</f>
        <v>33.8</v>
      </c>
      <c r="F11" s="58">
        <f t="shared" si="6"/>
        <v>35.1</v>
      </c>
      <c r="G11" s="58">
        <f t="shared" si="6"/>
        <v>36.4</v>
      </c>
      <c r="H11" s="57"/>
      <c r="I11" s="76" t="s">
        <v>227</v>
      </c>
      <c r="J11" s="76" t="s">
        <v>227</v>
      </c>
      <c r="K11" s="76" t="s">
        <v>227</v>
      </c>
      <c r="L11" s="76" t="s">
        <v>227</v>
      </c>
      <c r="M11" s="76" t="s">
        <v>227</v>
      </c>
      <c r="N11" s="80"/>
    </row>
    <row r="12" ht="29" customHeight="1" spans="1:14">
      <c r="A12" s="60" t="s">
        <v>236</v>
      </c>
      <c r="B12" s="58">
        <f>C12-0.7</f>
        <v>21.6</v>
      </c>
      <c r="C12" s="58">
        <f>D12-0.7</f>
        <v>22.3</v>
      </c>
      <c r="D12" s="58">
        <v>23</v>
      </c>
      <c r="E12" s="58">
        <f>D12+0.7</f>
        <v>23.7</v>
      </c>
      <c r="F12" s="58">
        <f>E12+0.7</f>
        <v>24.4</v>
      </c>
      <c r="G12" s="58">
        <f>F12+0.9</f>
        <v>25.3</v>
      </c>
      <c r="H12" s="57"/>
      <c r="I12" s="76" t="s">
        <v>227</v>
      </c>
      <c r="J12" s="76" t="s">
        <v>227</v>
      </c>
      <c r="K12" s="76" t="s">
        <v>227</v>
      </c>
      <c r="L12" s="76" t="s">
        <v>227</v>
      </c>
      <c r="M12" s="76" t="s">
        <v>227</v>
      </c>
      <c r="N12" s="80"/>
    </row>
    <row r="13" ht="29" customHeight="1" spans="1:14">
      <c r="A13" s="60" t="s">
        <v>237</v>
      </c>
      <c r="B13" s="58">
        <f>C13-0.5</f>
        <v>14</v>
      </c>
      <c r="C13" s="58">
        <f>D13-0.5</f>
        <v>14.5</v>
      </c>
      <c r="D13" s="58">
        <v>15</v>
      </c>
      <c r="E13" s="58">
        <f>D13+0.5</f>
        <v>15.5</v>
      </c>
      <c r="F13" s="58">
        <f>E13+0.5</f>
        <v>16</v>
      </c>
      <c r="G13" s="58">
        <f>F13+0.7</f>
        <v>16.7</v>
      </c>
      <c r="H13" s="57"/>
      <c r="I13" s="76" t="s">
        <v>227</v>
      </c>
      <c r="J13" s="76" t="s">
        <v>227</v>
      </c>
      <c r="K13" s="76" t="s">
        <v>227</v>
      </c>
      <c r="L13" s="76" t="s">
        <v>227</v>
      </c>
      <c r="M13" s="76" t="s">
        <v>227</v>
      </c>
      <c r="N13" s="80"/>
    </row>
    <row r="14" ht="29" customHeight="1" spans="1:14">
      <c r="A14" s="60" t="s">
        <v>238</v>
      </c>
      <c r="B14" s="58">
        <f>C14-0.5</f>
        <v>17</v>
      </c>
      <c r="C14" s="58">
        <f>D14-0.5</f>
        <v>17.5</v>
      </c>
      <c r="D14" s="58">
        <v>18</v>
      </c>
      <c r="E14" s="58">
        <f>D14+0.5</f>
        <v>18.5</v>
      </c>
      <c r="F14" s="58">
        <f>E14+0.5</f>
        <v>19</v>
      </c>
      <c r="G14" s="58">
        <f>F14+0.7</f>
        <v>19.7</v>
      </c>
      <c r="H14" s="57"/>
      <c r="I14" s="76" t="s">
        <v>227</v>
      </c>
      <c r="J14" s="76" t="s">
        <v>227</v>
      </c>
      <c r="K14" s="76" t="s">
        <v>227</v>
      </c>
      <c r="L14" s="76" t="s">
        <v>227</v>
      </c>
      <c r="M14" s="76" t="s">
        <v>227</v>
      </c>
      <c r="N14" s="80"/>
    </row>
    <row r="15" ht="29" customHeight="1" spans="1:14">
      <c r="A15" s="60" t="s">
        <v>239</v>
      </c>
      <c r="B15" s="64">
        <f>C15-0.6</f>
        <v>29.4</v>
      </c>
      <c r="C15" s="65">
        <v>30</v>
      </c>
      <c r="D15" s="64">
        <f>C15+0.6</f>
        <v>30.6</v>
      </c>
      <c r="E15" s="64">
        <f>D15+0.7</f>
        <v>31.3</v>
      </c>
      <c r="F15" s="64">
        <f>E15+0.6</f>
        <v>31.9</v>
      </c>
      <c r="G15" s="64">
        <f t="shared" ref="G13:G15" si="7">F15+0.7</f>
        <v>32.6</v>
      </c>
      <c r="H15" s="57"/>
      <c r="I15" s="76" t="s">
        <v>227</v>
      </c>
      <c r="J15" s="76" t="s">
        <v>227</v>
      </c>
      <c r="K15" s="76" t="s">
        <v>227</v>
      </c>
      <c r="L15" s="76" t="s">
        <v>227</v>
      </c>
      <c r="M15" s="76" t="s">
        <v>227</v>
      </c>
      <c r="N15" s="80"/>
    </row>
    <row r="16" ht="29" customHeight="1" spans="1:14">
      <c r="A16" s="60" t="s">
        <v>240</v>
      </c>
      <c r="B16" s="64">
        <f>C16-0.9</f>
        <v>40.1</v>
      </c>
      <c r="C16" s="65">
        <v>41</v>
      </c>
      <c r="D16" s="64">
        <f t="shared" ref="D16:G16" si="8">C16+1.1</f>
        <v>42.1</v>
      </c>
      <c r="E16" s="64">
        <f t="shared" si="8"/>
        <v>43.2</v>
      </c>
      <c r="F16" s="64">
        <f t="shared" si="8"/>
        <v>44.3</v>
      </c>
      <c r="G16" s="64">
        <f t="shared" si="8"/>
        <v>45.4</v>
      </c>
      <c r="H16" s="57"/>
      <c r="I16" s="76" t="s">
        <v>227</v>
      </c>
      <c r="J16" s="76" t="s">
        <v>227</v>
      </c>
      <c r="K16" s="76" t="s">
        <v>227</v>
      </c>
      <c r="L16" s="76" t="s">
        <v>227</v>
      </c>
      <c r="M16" s="76" t="s">
        <v>227</v>
      </c>
      <c r="N16" s="80"/>
    </row>
    <row r="17" ht="14.25" spans="1:14">
      <c r="A17" s="66" t="s">
        <v>126</v>
      </c>
      <c r="D17" s="67"/>
      <c r="E17" s="67"/>
      <c r="F17" s="67"/>
      <c r="G17" s="67"/>
      <c r="H17" s="67"/>
      <c r="I17" s="67"/>
      <c r="J17" s="67"/>
      <c r="K17" s="67"/>
      <c r="L17" s="67"/>
      <c r="M17" s="67"/>
      <c r="N17" s="67"/>
    </row>
    <row r="18" ht="14.25" spans="1:14">
      <c r="A18" s="48" t="s">
        <v>241</v>
      </c>
      <c r="D18" s="67"/>
      <c r="E18" s="67"/>
      <c r="F18" s="67"/>
      <c r="G18" s="67"/>
      <c r="H18" s="67"/>
      <c r="I18" s="67"/>
      <c r="J18" s="67"/>
      <c r="K18" s="67"/>
      <c r="L18" s="67"/>
      <c r="M18" s="67"/>
      <c r="N18" s="67"/>
    </row>
    <row r="19" ht="14.25" spans="1:13">
      <c r="A19" s="67"/>
      <c r="B19" s="67"/>
      <c r="C19" s="67"/>
      <c r="D19" s="67"/>
      <c r="E19" s="67"/>
      <c r="F19" s="67"/>
      <c r="G19" s="67"/>
      <c r="H19" s="67"/>
      <c r="I19" s="66" t="s">
        <v>242</v>
      </c>
      <c r="J19" s="82"/>
      <c r="K19" s="66" t="s">
        <v>243</v>
      </c>
      <c r="L19" s="66"/>
      <c r="M19" s="66" t="s">
        <v>244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6"/>
  </mergeCells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2"/>
  <sheetViews>
    <sheetView zoomScale="125" zoomScaleNormal="125" workbookViewId="0">
      <selection activeCell="E4" sqref="E4"/>
    </sheetView>
  </sheetViews>
  <sheetFormatPr defaultColWidth="9" defaultRowHeight="14.25"/>
  <cols>
    <col min="1" max="1" width="7" customWidth="1"/>
    <col min="2" max="2" width="12.1666666666667" customWidth="1"/>
    <col min="3" max="3" width="12.8333333333333" customWidth="1"/>
    <col min="4" max="4" width="9.16666666666667" customWidth="1"/>
    <col min="5" max="5" width="14.3333333333333" customWidth="1"/>
    <col min="6" max="6" width="11.3333333333333" customWidth="1"/>
    <col min="7" max="7" width="8" customWidth="1"/>
    <col min="8" max="8" width="11.6666666666667" customWidth="1"/>
    <col min="9" max="12" width="10" customWidth="1"/>
    <col min="13" max="14" width="9.16666666666667" customWidth="1"/>
    <col min="15" max="15" width="10.6666666666667" customWidth="1"/>
  </cols>
  <sheetData>
    <row r="1" ht="29.25" spans="1:15">
      <c r="A1" s="3" t="s">
        <v>245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246</v>
      </c>
      <c r="B2" s="5" t="s">
        <v>247</v>
      </c>
      <c r="C2" s="5" t="s">
        <v>248</v>
      </c>
      <c r="D2" s="5" t="s">
        <v>249</v>
      </c>
      <c r="E2" s="5" t="s">
        <v>250</v>
      </c>
      <c r="F2" s="5" t="s">
        <v>251</v>
      </c>
      <c r="G2" s="5" t="s">
        <v>252</v>
      </c>
      <c r="H2" s="5" t="s">
        <v>253</v>
      </c>
      <c r="I2" s="4" t="s">
        <v>254</v>
      </c>
      <c r="J2" s="4" t="s">
        <v>255</v>
      </c>
      <c r="K2" s="4" t="s">
        <v>256</v>
      </c>
      <c r="L2" s="4" t="s">
        <v>257</v>
      </c>
      <c r="M2" s="4" t="s">
        <v>258</v>
      </c>
      <c r="N2" s="5" t="s">
        <v>259</v>
      </c>
      <c r="O2" s="5" t="s">
        <v>260</v>
      </c>
    </row>
    <row r="3" s="1" customFormat="1" ht="16.5" spans="1:15">
      <c r="A3" s="4"/>
      <c r="B3" s="7"/>
      <c r="C3" s="7"/>
      <c r="D3" s="7"/>
      <c r="E3" s="7"/>
      <c r="F3" s="7"/>
      <c r="G3" s="7"/>
      <c r="H3" s="7"/>
      <c r="I3" s="4" t="s">
        <v>261</v>
      </c>
      <c r="J3" s="4" t="s">
        <v>261</v>
      </c>
      <c r="K3" s="4" t="s">
        <v>261</v>
      </c>
      <c r="L3" s="4" t="s">
        <v>261</v>
      </c>
      <c r="M3" s="4" t="s">
        <v>261</v>
      </c>
      <c r="N3" s="7"/>
      <c r="O3" s="7"/>
    </row>
    <row r="4" spans="1:15">
      <c r="A4" s="9">
        <v>1</v>
      </c>
      <c r="B4" s="10">
        <v>6</v>
      </c>
      <c r="C4" s="356" t="s">
        <v>262</v>
      </c>
      <c r="D4" s="34" t="s">
        <v>263</v>
      </c>
      <c r="E4" s="11" t="s">
        <v>264</v>
      </c>
      <c r="F4" s="11" t="s">
        <v>265</v>
      </c>
      <c r="G4" s="10" t="s">
        <v>67</v>
      </c>
      <c r="H4" s="10" t="s">
        <v>67</v>
      </c>
      <c r="I4" s="10">
        <v>2</v>
      </c>
      <c r="J4" s="10">
        <v>1</v>
      </c>
      <c r="K4" s="10">
        <v>2</v>
      </c>
      <c r="L4" s="10">
        <v>1</v>
      </c>
      <c r="M4" s="10">
        <v>3</v>
      </c>
      <c r="N4" s="10">
        <v>9</v>
      </c>
      <c r="O4" s="10" t="s">
        <v>266</v>
      </c>
    </row>
    <row r="5" spans="1:15">
      <c r="A5" s="9">
        <v>2</v>
      </c>
      <c r="B5" s="10">
        <v>9</v>
      </c>
      <c r="C5" s="356" t="s">
        <v>262</v>
      </c>
      <c r="D5" s="357" t="s">
        <v>267</v>
      </c>
      <c r="E5" s="11" t="s">
        <v>264</v>
      </c>
      <c r="F5" s="11" t="s">
        <v>265</v>
      </c>
      <c r="G5" s="10" t="s">
        <v>67</v>
      </c>
      <c r="H5" s="10" t="s">
        <v>67</v>
      </c>
      <c r="I5" s="10">
        <v>3</v>
      </c>
      <c r="J5" s="10">
        <v>1</v>
      </c>
      <c r="K5" s="10">
        <v>1</v>
      </c>
      <c r="L5" s="10">
        <v>1</v>
      </c>
      <c r="M5" s="10">
        <v>3</v>
      </c>
      <c r="N5" s="10">
        <v>9</v>
      </c>
      <c r="O5" s="10" t="s">
        <v>266</v>
      </c>
    </row>
    <row r="6" spans="1:15">
      <c r="A6" s="9"/>
      <c r="B6" s="10"/>
      <c r="C6" s="43"/>
      <c r="D6" s="22"/>
      <c r="E6" s="10"/>
      <c r="F6" s="43"/>
      <c r="G6" s="10"/>
      <c r="H6" s="10"/>
      <c r="I6" s="10"/>
      <c r="J6" s="10"/>
      <c r="K6" s="10"/>
      <c r="L6" s="10"/>
      <c r="M6" s="10"/>
      <c r="N6" s="10"/>
      <c r="O6" s="10"/>
    </row>
    <row r="7" spans="1:15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9"/>
    </row>
    <row r="8" spans="1:15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</row>
    <row r="9" spans="1:15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</row>
    <row r="10" spans="1:15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</row>
    <row r="11" s="2" customFormat="1" ht="18.75" spans="1:15">
      <c r="A11" s="12" t="s">
        <v>268</v>
      </c>
      <c r="B11" s="13"/>
      <c r="C11" s="13"/>
      <c r="D11" s="14"/>
      <c r="E11" s="15"/>
      <c r="F11" s="28"/>
      <c r="G11" s="28"/>
      <c r="H11" s="28"/>
      <c r="I11" s="23"/>
      <c r="J11" s="12" t="s">
        <v>269</v>
      </c>
      <c r="K11" s="13"/>
      <c r="L11" s="13"/>
      <c r="M11" s="14"/>
      <c r="N11" s="13"/>
      <c r="O11" s="20"/>
    </row>
    <row r="12" ht="16.5" spans="1:15">
      <c r="A12" s="16" t="s">
        <v>270</v>
      </c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</row>
  </sheetData>
  <mergeCells count="15">
    <mergeCell ref="A1:O1"/>
    <mergeCell ref="A11:D11"/>
    <mergeCell ref="E11:I11"/>
    <mergeCell ref="J11:M11"/>
    <mergeCell ref="A12:O12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5 O6:O1048576">
      <formula1>"YES,NO"</formula1>
    </dataValidation>
  </dataValidations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2"/>
  <sheetViews>
    <sheetView zoomScale="125" zoomScaleNormal="125" workbookViewId="0">
      <selection activeCell="F4" sqref="F4:F5"/>
    </sheetView>
  </sheetViews>
  <sheetFormatPr defaultColWidth="9" defaultRowHeight="14.25"/>
  <cols>
    <col min="1" max="2" width="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10" width="10" customWidth="1"/>
    <col min="11" max="11" width="9.16666666666667" customWidth="1"/>
    <col min="12" max="13" width="10.6666666666667" customWidth="1"/>
  </cols>
  <sheetData>
    <row r="1" ht="29.25" spans="1:13">
      <c r="A1" s="3" t="s">
        <v>271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246</v>
      </c>
      <c r="B2" s="5" t="s">
        <v>251</v>
      </c>
      <c r="C2" s="5" t="s">
        <v>247</v>
      </c>
      <c r="D2" s="5" t="s">
        <v>248</v>
      </c>
      <c r="E2" s="5" t="s">
        <v>249</v>
      </c>
      <c r="F2" s="5" t="s">
        <v>250</v>
      </c>
      <c r="G2" s="4" t="s">
        <v>272</v>
      </c>
      <c r="H2" s="4"/>
      <c r="I2" s="4" t="s">
        <v>273</v>
      </c>
      <c r="J2" s="4"/>
      <c r="K2" s="6" t="s">
        <v>274</v>
      </c>
      <c r="L2" s="45" t="s">
        <v>275</v>
      </c>
      <c r="M2" s="18" t="s">
        <v>276</v>
      </c>
    </row>
    <row r="3" s="1" customFormat="1" ht="16.5" spans="1:13">
      <c r="A3" s="4"/>
      <c r="B3" s="7"/>
      <c r="C3" s="7"/>
      <c r="D3" s="7"/>
      <c r="E3" s="7"/>
      <c r="F3" s="7"/>
      <c r="G3" s="4" t="s">
        <v>277</v>
      </c>
      <c r="H3" s="4" t="s">
        <v>278</v>
      </c>
      <c r="I3" s="4" t="s">
        <v>277</v>
      </c>
      <c r="J3" s="4" t="s">
        <v>278</v>
      </c>
      <c r="K3" s="8"/>
      <c r="L3" s="46"/>
      <c r="M3" s="19"/>
    </row>
    <row r="4" spans="1:13">
      <c r="A4" s="9">
        <v>1</v>
      </c>
      <c r="B4" s="11" t="s">
        <v>265</v>
      </c>
      <c r="C4" s="10">
        <v>6</v>
      </c>
      <c r="D4" s="356" t="s">
        <v>262</v>
      </c>
      <c r="E4" s="34" t="s">
        <v>263</v>
      </c>
      <c r="F4" s="11" t="s">
        <v>264</v>
      </c>
      <c r="G4" s="10">
        <v>0.3</v>
      </c>
      <c r="H4" s="10">
        <v>0.2</v>
      </c>
      <c r="I4" s="10">
        <v>0.4</v>
      </c>
      <c r="J4" s="10">
        <v>0.3</v>
      </c>
      <c r="K4" s="10">
        <v>1.2</v>
      </c>
      <c r="L4" s="10" t="s">
        <v>279</v>
      </c>
      <c r="M4" s="10" t="s">
        <v>266</v>
      </c>
    </row>
    <row r="5" spans="1:13">
      <c r="A5" s="9">
        <v>2</v>
      </c>
      <c r="B5" s="11" t="s">
        <v>265</v>
      </c>
      <c r="C5" s="10">
        <v>9</v>
      </c>
      <c r="D5" s="356" t="s">
        <v>262</v>
      </c>
      <c r="E5" s="357" t="s">
        <v>267</v>
      </c>
      <c r="F5" s="11" t="s">
        <v>264</v>
      </c>
      <c r="G5" s="10">
        <v>0.2</v>
      </c>
      <c r="H5" s="10">
        <v>0.2</v>
      </c>
      <c r="I5" s="10">
        <v>0.4</v>
      </c>
      <c r="J5" s="10">
        <v>0.3</v>
      </c>
      <c r="K5" s="10">
        <v>1.1</v>
      </c>
      <c r="L5" s="10" t="s">
        <v>279</v>
      </c>
      <c r="M5" s="10" t="s">
        <v>266</v>
      </c>
    </row>
    <row r="6" spans="1:13">
      <c r="A6" s="9"/>
      <c r="B6" s="43"/>
      <c r="C6" s="10"/>
      <c r="D6" s="43"/>
      <c r="E6" s="22"/>
      <c r="F6" s="10"/>
      <c r="G6" s="10"/>
      <c r="H6" s="10"/>
      <c r="I6" s="10"/>
      <c r="J6" s="10"/>
      <c r="K6" s="10"/>
      <c r="L6" s="10"/>
      <c r="M6" s="10"/>
    </row>
    <row r="7" spans="1:13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</row>
    <row r="8" spans="1:13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</row>
    <row r="9" spans="1:1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</row>
    <row r="10" spans="1:13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</row>
    <row r="11" s="2" customFormat="1" ht="18.75" spans="1:13">
      <c r="A11" s="12" t="s">
        <v>268</v>
      </c>
      <c r="B11" s="13"/>
      <c r="C11" s="13"/>
      <c r="D11" s="13"/>
      <c r="E11" s="14"/>
      <c r="F11" s="15"/>
      <c r="G11" s="23"/>
      <c r="H11" s="12" t="s">
        <v>269</v>
      </c>
      <c r="I11" s="13"/>
      <c r="J11" s="13"/>
      <c r="K11" s="14"/>
      <c r="L11" s="47"/>
      <c r="M11" s="20"/>
    </row>
    <row r="12" ht="16.5" spans="1:13">
      <c r="A12" s="44" t="s">
        <v>280</v>
      </c>
      <c r="B12" s="44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</row>
  </sheetData>
  <mergeCells count="17">
    <mergeCell ref="A1:M1"/>
    <mergeCell ref="G2:H2"/>
    <mergeCell ref="I2:J2"/>
    <mergeCell ref="A11:E11"/>
    <mergeCell ref="F11:G11"/>
    <mergeCell ref="H11:K11"/>
    <mergeCell ref="L11:M11"/>
    <mergeCell ref="A12:M12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1:M5 M6:M1048576">
      <formula1>"YES,NO"</formula1>
    </dataValidation>
  </dataValidation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8"/>
  <sheetViews>
    <sheetView zoomScale="125" zoomScaleNormal="125" topLeftCell="A2" workbookViewId="0">
      <selection activeCell="G9" sqref="G9"/>
    </sheetView>
  </sheetViews>
  <sheetFormatPr defaultColWidth="9" defaultRowHeight="14.25"/>
  <cols>
    <col min="1" max="2" width="8.66666666666667" customWidth="1"/>
    <col min="3" max="3" width="12.1666666666667" customWidth="1"/>
    <col min="4" max="4" width="12.8333333333333" customWidth="1"/>
    <col min="5" max="5" width="12.1666666666667" customWidth="1"/>
    <col min="6" max="6" width="14.3333333333333" customWidth="1"/>
    <col min="7" max="7" width="7.5" customWidth="1"/>
    <col min="8" max="9" width="6.33333333333333" customWidth="1"/>
    <col min="10" max="20" width="8.16666666666667" customWidth="1"/>
    <col min="21" max="21" width="7.83333333333333" customWidth="1"/>
    <col min="22" max="22" width="7" customWidth="1"/>
    <col min="23" max="23" width="8.5" customWidth="1"/>
  </cols>
  <sheetData>
    <row r="1" ht="29.25" spans="1:23">
      <c r="A1" s="3" t="s">
        <v>281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6" customHeight="1" spans="1:23">
      <c r="A2" s="5" t="s">
        <v>282</v>
      </c>
      <c r="B2" s="5" t="s">
        <v>251</v>
      </c>
      <c r="C2" s="5" t="s">
        <v>247</v>
      </c>
      <c r="D2" s="5" t="s">
        <v>248</v>
      </c>
      <c r="E2" s="5" t="s">
        <v>249</v>
      </c>
      <c r="F2" s="5" t="s">
        <v>250</v>
      </c>
      <c r="G2" s="29" t="s">
        <v>283</v>
      </c>
      <c r="H2" s="30"/>
      <c r="I2" s="41"/>
      <c r="J2" s="29" t="s">
        <v>284</v>
      </c>
      <c r="K2" s="30"/>
      <c r="L2" s="41"/>
      <c r="M2" s="29" t="s">
        <v>285</v>
      </c>
      <c r="N2" s="30"/>
      <c r="O2" s="41"/>
      <c r="P2" s="29" t="s">
        <v>286</v>
      </c>
      <c r="Q2" s="30"/>
      <c r="R2" s="41"/>
      <c r="S2" s="30" t="s">
        <v>287</v>
      </c>
      <c r="T2" s="30"/>
      <c r="U2" s="41"/>
      <c r="V2" s="25" t="s">
        <v>288</v>
      </c>
      <c r="W2" s="25" t="s">
        <v>260</v>
      </c>
    </row>
    <row r="3" s="1" customFormat="1" ht="16.5" spans="1:23">
      <c r="A3" s="7"/>
      <c r="B3" s="31"/>
      <c r="C3" s="31"/>
      <c r="D3" s="31"/>
      <c r="E3" s="31"/>
      <c r="F3" s="31"/>
      <c r="G3" s="4" t="s">
        <v>289</v>
      </c>
      <c r="H3" s="4" t="s">
        <v>69</v>
      </c>
      <c r="I3" s="4" t="s">
        <v>251</v>
      </c>
      <c r="J3" s="4" t="s">
        <v>289</v>
      </c>
      <c r="K3" s="4" t="s">
        <v>69</v>
      </c>
      <c r="L3" s="4" t="s">
        <v>251</v>
      </c>
      <c r="M3" s="4" t="s">
        <v>289</v>
      </c>
      <c r="N3" s="4" t="s">
        <v>69</v>
      </c>
      <c r="O3" s="4" t="s">
        <v>251</v>
      </c>
      <c r="P3" s="4" t="s">
        <v>289</v>
      </c>
      <c r="Q3" s="4" t="s">
        <v>69</v>
      </c>
      <c r="R3" s="4" t="s">
        <v>251</v>
      </c>
      <c r="S3" s="4" t="s">
        <v>289</v>
      </c>
      <c r="T3" s="4" t="s">
        <v>69</v>
      </c>
      <c r="U3" s="4" t="s">
        <v>251</v>
      </c>
      <c r="V3" s="42"/>
      <c r="W3" s="42"/>
    </row>
    <row r="4" ht="81" spans="1:23">
      <c r="A4" s="32" t="s">
        <v>290</v>
      </c>
      <c r="B4" s="33" t="s">
        <v>291</v>
      </c>
      <c r="C4" s="10">
        <v>6</v>
      </c>
      <c r="D4" s="356" t="s">
        <v>262</v>
      </c>
      <c r="E4" s="34" t="s">
        <v>263</v>
      </c>
      <c r="F4" s="33" t="s">
        <v>264</v>
      </c>
      <c r="G4" s="358" t="s">
        <v>292</v>
      </c>
      <c r="H4" s="359" t="s">
        <v>293</v>
      </c>
      <c r="I4" s="358" t="s">
        <v>294</v>
      </c>
      <c r="J4" s="358" t="s">
        <v>295</v>
      </c>
      <c r="K4" s="359" t="s">
        <v>296</v>
      </c>
      <c r="L4" s="358" t="s">
        <v>294</v>
      </c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</row>
    <row r="5" ht="16.5" spans="1:23">
      <c r="A5" s="37"/>
      <c r="B5" s="38"/>
      <c r="C5" s="10">
        <v>6</v>
      </c>
      <c r="D5" s="356" t="s">
        <v>262</v>
      </c>
      <c r="E5" s="34" t="s">
        <v>263</v>
      </c>
      <c r="F5" s="38"/>
      <c r="G5" s="29" t="s">
        <v>297</v>
      </c>
      <c r="H5" s="30"/>
      <c r="I5" s="41"/>
      <c r="J5" s="29" t="s">
        <v>298</v>
      </c>
      <c r="K5" s="30"/>
      <c r="L5" s="41"/>
      <c r="M5" s="29" t="s">
        <v>299</v>
      </c>
      <c r="N5" s="30"/>
      <c r="O5" s="41"/>
      <c r="P5" s="29" t="s">
        <v>300</v>
      </c>
      <c r="Q5" s="30"/>
      <c r="R5" s="41"/>
      <c r="S5" s="30" t="s">
        <v>301</v>
      </c>
      <c r="T5" s="30"/>
      <c r="U5" s="41"/>
      <c r="V5" s="10"/>
      <c r="W5" s="10"/>
    </row>
    <row r="6" ht="16.5" spans="1:23">
      <c r="A6" s="37"/>
      <c r="B6" s="38"/>
      <c r="C6" s="10">
        <v>6</v>
      </c>
      <c r="D6" s="356" t="s">
        <v>262</v>
      </c>
      <c r="E6" s="34" t="s">
        <v>263</v>
      </c>
      <c r="F6" s="38"/>
      <c r="G6" s="4" t="s">
        <v>289</v>
      </c>
      <c r="H6" s="4" t="s">
        <v>69</v>
      </c>
      <c r="I6" s="4" t="s">
        <v>251</v>
      </c>
      <c r="J6" s="4" t="s">
        <v>289</v>
      </c>
      <c r="K6" s="4" t="s">
        <v>69</v>
      </c>
      <c r="L6" s="4" t="s">
        <v>251</v>
      </c>
      <c r="M6" s="4" t="s">
        <v>289</v>
      </c>
      <c r="N6" s="4" t="s">
        <v>69</v>
      </c>
      <c r="O6" s="4" t="s">
        <v>251</v>
      </c>
      <c r="P6" s="4" t="s">
        <v>289</v>
      </c>
      <c r="Q6" s="4" t="s">
        <v>69</v>
      </c>
      <c r="R6" s="4" t="s">
        <v>251</v>
      </c>
      <c r="S6" s="4" t="s">
        <v>289</v>
      </c>
      <c r="T6" s="4" t="s">
        <v>69</v>
      </c>
      <c r="U6" s="4" t="s">
        <v>251</v>
      </c>
      <c r="V6" s="10"/>
      <c r="W6" s="10"/>
    </row>
    <row r="7" spans="1:23">
      <c r="A7" s="39"/>
      <c r="B7" s="40"/>
      <c r="C7" s="10">
        <v>6</v>
      </c>
      <c r="D7" s="356" t="s">
        <v>262</v>
      </c>
      <c r="E7" s="34" t="s">
        <v>263</v>
      </c>
      <c r="F7" s="4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</row>
    <row r="8" spans="1:23">
      <c r="A8" s="33"/>
      <c r="B8" s="33"/>
      <c r="C8" s="33"/>
      <c r="D8" s="33"/>
      <c r="E8" s="33"/>
      <c r="F8" s="33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</row>
    <row r="9" spans="1:23">
      <c r="A9" s="40"/>
      <c r="B9" s="38"/>
      <c r="C9" s="38"/>
      <c r="D9" s="38"/>
      <c r="E9" s="38"/>
      <c r="F9" s="38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>
      <c r="A10" s="33"/>
      <c r="B10" s="38"/>
      <c r="C10" s="38"/>
      <c r="D10" s="38"/>
      <c r="E10" s="38"/>
      <c r="F10" s="38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</row>
    <row r="11" spans="1:23">
      <c r="A11" s="40"/>
      <c r="B11" s="40"/>
      <c r="C11" s="40"/>
      <c r="D11" s="40"/>
      <c r="E11" s="40"/>
      <c r="F11" s="4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</row>
    <row r="12" spans="1:23">
      <c r="A12" s="33"/>
      <c r="B12" s="33"/>
      <c r="C12" s="33"/>
      <c r="D12" s="33"/>
      <c r="E12" s="33"/>
      <c r="F12" s="33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</row>
    <row r="13" spans="1:23">
      <c r="A13" s="40"/>
      <c r="B13" s="38"/>
      <c r="C13" s="38"/>
      <c r="D13" s="38"/>
      <c r="E13" s="38"/>
      <c r="F13" s="38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</row>
    <row r="14" spans="1:23">
      <c r="A14" s="33"/>
      <c r="B14" s="38"/>
      <c r="C14" s="38"/>
      <c r="D14" s="38"/>
      <c r="E14" s="38"/>
      <c r="F14" s="38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>
      <c r="A15" s="40"/>
      <c r="B15" s="40"/>
      <c r="C15" s="40"/>
      <c r="D15" s="40"/>
      <c r="E15" s="40"/>
      <c r="F15" s="40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="2" customFormat="1" ht="18.75" spans="1:23">
      <c r="A17" s="12" t="s">
        <v>268</v>
      </c>
      <c r="B17" s="13"/>
      <c r="C17" s="13"/>
      <c r="D17" s="13"/>
      <c r="E17" s="14"/>
      <c r="F17" s="15"/>
      <c r="G17" s="23"/>
      <c r="H17" s="28"/>
      <c r="I17" s="28"/>
      <c r="J17" s="12" t="s">
        <v>302</v>
      </c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4"/>
      <c r="V17" s="13"/>
      <c r="W17" s="20"/>
    </row>
    <row r="18" ht="16.5" spans="1:23">
      <c r="A18" s="16" t="s">
        <v>303</v>
      </c>
      <c r="B18" s="16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17"/>
      <c r="W18" s="17"/>
    </row>
  </sheetData>
  <mergeCells count="40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11"/>
    <mergeCell ref="B12:B15"/>
    <mergeCell ref="C2:C3"/>
    <mergeCell ref="C8:C11"/>
    <mergeCell ref="C12:C15"/>
    <mergeCell ref="D2:D3"/>
    <mergeCell ref="D8:D11"/>
    <mergeCell ref="D12:D15"/>
    <mergeCell ref="E2:E3"/>
    <mergeCell ref="E8:E11"/>
    <mergeCell ref="E12:E15"/>
    <mergeCell ref="F2:F3"/>
    <mergeCell ref="F4:F7"/>
    <mergeCell ref="F8:F11"/>
    <mergeCell ref="F12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工作内容</vt:lpstr>
      <vt:lpstr>AQL2.5验货</vt:lpstr>
      <vt:lpstr>首期</vt:lpstr>
      <vt:lpstr>中期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@_@</cp:lastModifiedBy>
  <dcterms:created xsi:type="dcterms:W3CDTF">2020-03-11T01:34:00Z</dcterms:created>
  <dcterms:modified xsi:type="dcterms:W3CDTF">2024-01-22T05:57:06Z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ICV">
    <vt:lpwstr>9A76448B09AA4BF58667FC667EC195F4</vt:lpwstr>
  </property>
</Properties>
</file>