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44525" concurrentCalc="0"/>
</workbook>
</file>

<file path=xl/sharedStrings.xml><?xml version="1.0" encoding="utf-8"?>
<sst xmlns="http://schemas.openxmlformats.org/spreadsheetml/2006/main" count="889" uniqueCount="357">
  <si>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</si>
  <si>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</si>
  <si>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</si>
  <si>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</si>
  <si>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</si>
  <si>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</si>
  <si>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</si>
  <si>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</si>
  <si>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</si>
  <si>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</si>
  <si>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</si>
  <si>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</si>
  <si>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</si>
  <si>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</si>
  <si>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</si>
  <si>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</si>
  <si>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</si>
  <si>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</si>
  <si>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</si>
  <si>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</si>
  <si>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</si>
  <si>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</si>
  <si>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</si>
  <si>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</si>
  <si>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</si>
  <si>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</si>
  <si>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</si>
  <si>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</si>
  <si>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</si>
  <si>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</si>
  <si>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</si>
  <si>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</si>
  <si>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</si>
  <si>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</si>
  <si>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</si>
  <si>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</si>
  <si>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</si>
  <si>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</si>
  <si>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</si>
  <si>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</si>
  <si>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</si>
  <si>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</si>
  <si>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</si>
  <si>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</si>
  <si>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</si>
  <si>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</si>
  <si>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</si>
  <si>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</si>
  <si>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</si>
  <si>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</si>
  <si>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</si>
  <si>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</si>
  <si>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</si>
  <si>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</si>
  <si>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</si>
  <si>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</si>
  <si>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</si>
  <si>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</si>
  <si>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</si>
  <si>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</si>
  <si>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</si>
  <si>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</si>
  <si>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QAJJFK95801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</si>
  <si>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</si>
  <si>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</si>
  <si>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</si>
  <si>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</si>
  <si>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</si>
  <si>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</si>
  <si>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</si>
  <si>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</si>
  <si>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</si>
  <si>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</si>
  <si>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</si>
  <si>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</si>
  <si>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</si>
  <si>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</si>
  <si>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</si>
  <si>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</si>
  <si>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CGDD23062500004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</si>
  <si>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</si>
  <si>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</si>
  <si>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</si>
  <si>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</si>
  <si>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</si>
  <si>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</si>
  <si>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</si>
  <si>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</si>
  <si>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</si>
  <si>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</si>
  <si>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</si>
  <si>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</si>
  <si>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</si>
  <si>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</si>
  <si>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</si>
  <si>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</si>
  <si>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</si>
  <si>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</si>
  <si>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</si>
  <si>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</si>
  <si>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</si>
  <si>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</si>
  <si>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</si>
  <si>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</si>
  <si>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</si>
  <si>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</si>
  <si>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</si>
  <si>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</si>
  <si>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</si>
  <si>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</si>
  <si>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</si>
  <si>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白色</t>
  </si>
  <si>
    <t>晴空蓝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</si>
  <si>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</si>
  <si>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</si>
  <si>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</si>
  <si>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</si>
  <si>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</si>
  <si>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</si>
  <si>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</si>
  <si>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1、上半胸拉链容皱不均。链顶贴外翻</t>
  </si>
  <si>
    <t>2、压拉链线弯曲，欠方正</t>
  </si>
  <si>
    <t>3、上袖顶处止口要包紧，不可突出</t>
  </si>
  <si>
    <t>4、夹底错位</t>
  </si>
  <si>
    <t>5、线头要清理干净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</si>
  <si>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</si>
  <si>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</si>
  <si>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</si>
  <si>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</si>
  <si>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</si>
  <si>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</si>
  <si>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</si>
  <si>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</si>
  <si>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</si>
  <si>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</si>
  <si>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</si>
  <si>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</si>
  <si>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</si>
  <si>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</si>
  <si>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</si>
  <si>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</si>
  <si>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</si>
  <si>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</si>
  <si>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</si>
  <si>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</si>
  <si>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130/64</t>
  </si>
  <si>
    <t>140/68</t>
  </si>
  <si>
    <t>150/72</t>
  </si>
  <si>
    <t>160/80</t>
  </si>
  <si>
    <t>170/88A</t>
  </si>
  <si>
    <t>180/96A</t>
  </si>
  <si>
    <t>白色 / 洗前</t>
  </si>
  <si>
    <t>白色 / 洗后</t>
  </si>
  <si>
    <t>XXXL</t>
  </si>
  <si>
    <t>后中长</t>
  </si>
  <si>
    <t>+0.8</t>
  </si>
  <si>
    <t>180/104B</t>
  </si>
  <si>
    <t>胸围</t>
  </si>
  <si>
    <t>+2</t>
  </si>
  <si>
    <t>+1</t>
  </si>
  <si>
    <t>摆围</t>
  </si>
  <si>
    <t>+0.5</t>
  </si>
  <si>
    <t>/</t>
  </si>
  <si>
    <t>后中袖长</t>
  </si>
  <si>
    <t>+0.3</t>
  </si>
  <si>
    <t>袖肥/2</t>
  </si>
  <si>
    <t>-0.2</t>
  </si>
  <si>
    <t>袖肘围/2</t>
  </si>
  <si>
    <t>袖口</t>
  </si>
  <si>
    <t>领上口围</t>
  </si>
  <si>
    <t>前领高</t>
  </si>
  <si>
    <t>0</t>
  </si>
  <si>
    <t>拉链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</si>
  <si>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</si>
  <si>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</si>
  <si>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</si>
  <si>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</si>
  <si>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</si>
  <si>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</si>
  <si>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</si>
  <si>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</si>
  <si>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</si>
  <si>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</si>
  <si>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</si>
  <si>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</si>
  <si>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</si>
  <si>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</si>
  <si>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</si>
  <si>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</si>
  <si>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</si>
  <si>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</si>
  <si>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</si>
  <si>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</si>
  <si>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</si>
  <si>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</si>
  <si>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</si>
  <si>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</si>
  <si>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</si>
  <si>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</si>
  <si>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</si>
  <si>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</si>
  <si>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</si>
  <si>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</si>
  <si>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</si>
  <si>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</si>
  <si>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</si>
  <si>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</si>
  <si>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</si>
  <si>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</si>
  <si>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</si>
  <si>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</si>
  <si>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</si>
  <si>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</si>
  <si>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</si>
  <si>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</si>
  <si>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</si>
  <si>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</si>
  <si>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</si>
  <si>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采购凭证编号：CGDD23062500004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</si>
  <si>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</si>
  <si>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</si>
  <si>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</si>
  <si>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</si>
  <si>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</si>
  <si>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</si>
  <si>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</si>
  <si>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</si>
  <si>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</si>
  <si>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</si>
  <si>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</si>
  <si>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</si>
  <si>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</si>
  <si>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</si>
  <si>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</si>
  <si>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</si>
  <si>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1、前胸拉链有容皱，底端起窝，欠平服</t>
  </si>
  <si>
    <t>2、大烫时侧缝藏止口</t>
  </si>
  <si>
    <t>3、线头、油污要清理干净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</si>
  <si>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</si>
  <si>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</si>
  <si>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</si>
  <si>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</si>
  <si>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</si>
  <si>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</si>
  <si>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</si>
  <si>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</si>
  <si>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</si>
  <si>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QAEEAL94504</t>
  </si>
  <si>
    <t>儿童针织外套</t>
  </si>
  <si>
    <t>120/60</t>
  </si>
  <si>
    <t>+0.5  +0.8</t>
  </si>
  <si>
    <t>+0.3  +0.5</t>
  </si>
  <si>
    <t>+1  +1</t>
  </si>
  <si>
    <t>+2  +2</t>
  </si>
  <si>
    <t>+1.5  +1.7</t>
  </si>
  <si>
    <t>+1.5  +1.5</t>
  </si>
  <si>
    <t>+0.8  +0.8</t>
  </si>
  <si>
    <t>+0.5  +0.5</t>
  </si>
  <si>
    <t>+0.6  +0.6</t>
  </si>
  <si>
    <t>+0.8  +0.6</t>
  </si>
  <si>
    <t>+0.6  +0.8</t>
  </si>
  <si>
    <t>/  /</t>
  </si>
  <si>
    <t>/  -0.2</t>
  </si>
  <si>
    <t>-0.3  /</t>
  </si>
  <si>
    <t>-0.2  /</t>
  </si>
  <si>
    <t>-0.2  -0.3</t>
  </si>
  <si>
    <t>-0.3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</si>
  <si>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</si>
  <si>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</si>
  <si>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</si>
  <si>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</si>
  <si>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</si>
  <si>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</si>
  <si>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</si>
  <si>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</si>
  <si>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</si>
  <si>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</si>
  <si>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</si>
  <si>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</si>
  <si>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</si>
  <si>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</si>
  <si>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</si>
  <si>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</si>
  <si>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</si>
  <si>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S2312664</t>
  </si>
  <si>
    <t>全涤消光针眼布</t>
  </si>
  <si>
    <t>兴欣宝纺织</t>
  </si>
  <si>
    <t>S2312665</t>
  </si>
  <si>
    <t>18水手蓝</t>
  </si>
  <si>
    <t>S2312666</t>
  </si>
  <si>
    <t>S2313690</t>
  </si>
  <si>
    <t>活力红</t>
  </si>
  <si>
    <t>制表时间：2023/6/10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</si>
  <si>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</si>
  <si>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</si>
  <si>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</si>
  <si>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</si>
  <si>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</si>
  <si>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</si>
  <si>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</si>
  <si>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</si>
  <si>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</si>
  <si>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</si>
  <si>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</si>
  <si>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</si>
  <si>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</si>
  <si>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</si>
  <si>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</si>
  <si>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</si>
  <si>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</si>
  <si>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</si>
  <si>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</si>
  <si>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</si>
  <si>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</si>
  <si>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</si>
  <si>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兴欣宝</t>
  </si>
  <si>
    <t>无互染</t>
  </si>
  <si>
    <t>物料6</t>
  </si>
  <si>
    <t>物料7</t>
  </si>
  <si>
    <t>物料8</t>
  </si>
  <si>
    <t>物料9</t>
  </si>
  <si>
    <t>物料10</t>
  </si>
  <si>
    <t>YK00008</t>
  </si>
  <si>
    <t>3#拉链</t>
  </si>
  <si>
    <t>YKK</t>
  </si>
  <si>
    <t>制表时间：2022/6/11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</si>
  <si>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</si>
  <si>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</si>
  <si>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</si>
  <si>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</si>
  <si>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</si>
  <si>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</si>
  <si>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</si>
  <si>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</si>
  <si>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</si>
  <si>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</si>
  <si>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</si>
  <si>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</si>
  <si>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</si>
  <si>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</si>
  <si>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</si>
  <si>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</si>
  <si>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</si>
  <si>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</si>
  <si>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</si>
  <si>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后幅</t>
  </si>
  <si>
    <t>左袖</t>
  </si>
  <si>
    <t>特别留意，印花不可用熨斗高温压烫</t>
  </si>
  <si>
    <t>制表时间：2023/6/16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</si>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</sst>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6" fillId="0" borderId="0" applyFon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8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4" fillId="0" borderId="0">
      <alignment horizontal="center" vertical="center"/>
    </xf>
    <xf numFmtId="41" fontId="6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" fillId="14" borderId="84" applyNumberFormat="0" applyFont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65" fillId="18" borderId="87" applyNumberFormat="0" applyAlignment="0" applyProtection="0">
      <alignment vertical="center"/>
    </xf>
    <xf numFmtId="0" fontId="66" fillId="18" borderId="83" applyNumberFormat="0" applyAlignment="0" applyProtection="0">
      <alignment vertical="center"/>
    </xf>
    <xf numFmtId="0" fontId="67" fillId="19" borderId="88" applyNumberFormat="0" applyAlignment="0" applyProtection="0">
      <alignment vertical="center"/>
    </xf>
    <xf numFmtId="0" fontId="16" fillId="0" borderId="0">
      <alignment vertical="center"/>
    </xf>
    <xf numFmtId="0" fontId="52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5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2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/>
    </xf>
    <xf numFmtId="9" fontId="11" fillId="0" borderId="2" xfId="0" applyNumberFormat="1" applyFont="1" applyFill="1" applyBorder="1" applyAlignment="1">
      <alignment horizontal="center"/>
    </xf>
    <xf numFmtId="9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0" fillId="0" borderId="10" xfId="52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/>
    </xf>
    <xf numFmtId="0" fontId="21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5" fillId="0" borderId="2" xfId="52" applyFont="1" applyFill="1" applyBorder="1" applyAlignment="1">
      <alignment horizontal="center" vertical="center" wrapText="1"/>
    </xf>
    <xf numFmtId="0" fontId="15" fillId="0" borderId="5" xfId="53" applyFont="1" applyFill="1" applyBorder="1" applyAlignment="1">
      <alignment horizontal="center"/>
    </xf>
    <xf numFmtId="0" fontId="13" fillId="0" borderId="2" xfId="52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6" fillId="0" borderId="2" xfId="52" applyNumberFormat="1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26" fillId="0" borderId="2" xfId="52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shrinkToFit="1"/>
    </xf>
    <xf numFmtId="176" fontId="13" fillId="0" borderId="2" xfId="52" applyNumberFormat="1" applyFont="1" applyFill="1" applyBorder="1" applyAlignment="1">
      <alignment horizontal="center" vertical="center"/>
    </xf>
    <xf numFmtId="0" fontId="13" fillId="0" borderId="2" xfId="55" applyFont="1" applyFill="1" applyBorder="1" applyAlignment="1">
      <alignment horizontal="center" vertical="center"/>
    </xf>
    <xf numFmtId="176" fontId="26" fillId="0" borderId="2" xfId="52" applyNumberFormat="1" applyFont="1" applyFill="1" applyBorder="1" applyAlignment="1">
      <alignment horizontal="center" vertical="center"/>
    </xf>
    <xf numFmtId="176" fontId="26" fillId="0" borderId="2" xfId="52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9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3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left" vertical="center"/>
    </xf>
    <xf numFmtId="0" fontId="15" fillId="0" borderId="10" xfId="52" applyFont="1" applyFill="1" applyBorder="1" applyAlignment="1">
      <alignment horizontal="center" vertical="center"/>
    </xf>
    <xf numFmtId="0" fontId="15" fillId="0" borderId="15" xfId="52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49" fontId="31" fillId="0" borderId="19" xfId="54" applyNumberFormat="1" applyFont="1" applyFill="1" applyBorder="1" applyAlignment="1">
      <alignment horizontal="center" vertical="center"/>
    </xf>
    <xf numFmtId="49" fontId="31" fillId="0" borderId="20" xfId="54" applyNumberFormat="1" applyFont="1" applyFill="1" applyBorder="1" applyAlignment="1">
      <alignment horizontal="center" vertical="center"/>
    </xf>
    <xf numFmtId="49" fontId="31" fillId="0" borderId="21" xfId="54" applyNumberFormat="1" applyFont="1" applyFill="1" applyBorder="1" applyAlignment="1">
      <alignment horizontal="center" vertical="center"/>
    </xf>
    <xf numFmtId="49" fontId="15" fillId="0" borderId="22" xfId="53" applyNumberFormat="1" applyFont="1" applyFill="1" applyBorder="1" applyAlignment="1">
      <alignment horizontal="center"/>
    </xf>
    <xf numFmtId="49" fontId="31" fillId="0" borderId="22" xfId="54" applyNumberFormat="1" applyFont="1" applyFill="1" applyBorder="1" applyAlignment="1">
      <alignment horizontal="center" vertical="center"/>
    </xf>
    <xf numFmtId="49" fontId="31" fillId="0" borderId="23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2" fillId="0" borderId="24" xfId="52" applyFont="1" applyBorder="1" applyAlignment="1">
      <alignment horizontal="center" vertical="top"/>
    </xf>
    <xf numFmtId="0" fontId="33" fillId="0" borderId="25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vertical="center"/>
    </xf>
    <xf numFmtId="0" fontId="33" fillId="0" borderId="26" xfId="52" applyFont="1" applyFill="1" applyBorder="1" applyAlignment="1">
      <alignment horizontal="right" vertical="center"/>
    </xf>
    <xf numFmtId="0" fontId="23" fillId="0" borderId="26" xfId="52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vertical="center"/>
    </xf>
    <xf numFmtId="0" fontId="28" fillId="0" borderId="2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58" fontId="23" fillId="0" borderId="20" xfId="52" applyNumberFormat="1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33" fillId="0" borderId="20" xfId="52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vertical="center"/>
    </xf>
    <xf numFmtId="0" fontId="28" fillId="0" borderId="29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vertical="center"/>
    </xf>
    <xf numFmtId="0" fontId="23" fillId="0" borderId="29" xfId="52" applyFont="1" applyFill="1" applyBorder="1" applyAlignment="1">
      <alignment vertical="center"/>
    </xf>
    <xf numFmtId="0" fontId="23" fillId="0" borderId="29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33" fillId="0" borderId="26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 wrapText="1"/>
    </xf>
    <xf numFmtId="0" fontId="23" fillId="0" borderId="20" xfId="52" applyFont="1" applyFill="1" applyBorder="1" applyAlignment="1">
      <alignment horizontal="left" vertical="center" wrapText="1"/>
    </xf>
    <xf numFmtId="0" fontId="33" fillId="0" borderId="28" xfId="52" applyFont="1" applyFill="1" applyBorder="1" applyAlignment="1">
      <alignment horizontal="left" vertical="center"/>
    </xf>
    <xf numFmtId="0" fontId="16" fillId="0" borderId="29" xfId="52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vertical="center"/>
    </xf>
    <xf numFmtId="0" fontId="16" fillId="0" borderId="33" xfId="52" applyFont="1" applyFill="1" applyBorder="1" applyAlignment="1">
      <alignment vertical="center"/>
    </xf>
    <xf numFmtId="0" fontId="16" fillId="0" borderId="34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35" fillId="0" borderId="34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center" vertical="center"/>
    </xf>
    <xf numFmtId="58" fontId="23" fillId="0" borderId="29" xfId="52" applyNumberFormat="1" applyFont="1" applyFill="1" applyBorder="1" applyAlignment="1">
      <alignment vertical="center"/>
    </xf>
    <xf numFmtId="0" fontId="33" fillId="0" borderId="29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 wrapText="1"/>
    </xf>
    <xf numFmtId="0" fontId="16" fillId="0" borderId="42" xfId="52" applyFill="1" applyBorder="1" applyAlignment="1">
      <alignment horizontal="center" vertical="center"/>
    </xf>
    <xf numFmtId="0" fontId="16" fillId="0" borderId="44" xfId="52" applyFont="1" applyFill="1" applyBorder="1" applyAlignment="1">
      <alignment vertical="center"/>
    </xf>
    <xf numFmtId="0" fontId="16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vertical="center"/>
    </xf>
    <xf numFmtId="176" fontId="37" fillId="0" borderId="4" xfId="0" applyNumberFormat="1" applyFont="1" applyFill="1" applyBorder="1" applyAlignment="1">
      <alignment horizontal="center" vertical="center"/>
    </xf>
    <xf numFmtId="0" fontId="37" fillId="0" borderId="4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vertical="center"/>
    </xf>
    <xf numFmtId="176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178" fontId="24" fillId="0" borderId="3" xfId="0" applyNumberFormat="1" applyFont="1" applyFill="1" applyBorder="1" applyAlignment="1">
      <alignment horizontal="center" vertical="center"/>
    </xf>
    <xf numFmtId="0" fontId="38" fillId="3" borderId="47" xfId="0" applyFont="1" applyFill="1" applyBorder="1" applyAlignment="1">
      <alignment horizontal="center" vertical="center"/>
    </xf>
    <xf numFmtId="0" fontId="38" fillId="3" borderId="48" xfId="0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4" fillId="0" borderId="49" xfId="0" applyNumberFormat="1" applyFont="1" applyFill="1" applyBorder="1" applyAlignment="1">
      <alignment horizontal="center" vertical="center"/>
    </xf>
    <xf numFmtId="0" fontId="24" fillId="0" borderId="50" xfId="0" applyNumberFormat="1" applyFont="1" applyFill="1" applyBorder="1" applyAlignment="1">
      <alignment horizontal="center" vertical="center"/>
    </xf>
    <xf numFmtId="0" fontId="24" fillId="0" borderId="51" xfId="0" applyNumberFormat="1" applyFont="1" applyFill="1" applyBorder="1" applyAlignment="1">
      <alignment horizontal="center" vertical="center"/>
    </xf>
    <xf numFmtId="49" fontId="31" fillId="4" borderId="19" xfId="54" applyNumberFormat="1" applyFont="1" applyFill="1" applyBorder="1" applyAlignment="1">
      <alignment horizontal="center" vertical="center"/>
    </xf>
    <xf numFmtId="49" fontId="39" fillId="4" borderId="19" xfId="54" applyNumberFormat="1" applyFont="1" applyFill="1" applyBorder="1" applyAlignment="1">
      <alignment horizontal="center" vertical="center"/>
    </xf>
    <xf numFmtId="49" fontId="31" fillId="4" borderId="52" xfId="54" applyNumberFormat="1" applyFont="1" applyFill="1" applyBorder="1" applyAlignment="1">
      <alignment horizontal="center" vertical="center"/>
    </xf>
    <xf numFmtId="49" fontId="31" fillId="4" borderId="20" xfId="54" applyNumberFormat="1" applyFont="1" applyFill="1" applyBorder="1" applyAlignment="1">
      <alignment horizontal="center" vertical="center"/>
    </xf>
    <xf numFmtId="49" fontId="31" fillId="4" borderId="21" xfId="54" applyNumberFormat="1" applyFont="1" applyFill="1" applyBorder="1" applyAlignment="1">
      <alignment horizontal="center" vertical="center"/>
    </xf>
    <xf numFmtId="49" fontId="15" fillId="4" borderId="22" xfId="53" applyNumberFormat="1" applyFont="1" applyFill="1" applyBorder="1" applyAlignment="1">
      <alignment horizontal="center"/>
    </xf>
    <xf numFmtId="49" fontId="31" fillId="4" borderId="22" xfId="54" applyNumberFormat="1" applyFont="1" applyFill="1" applyBorder="1" applyAlignment="1">
      <alignment horizontal="center" vertical="center"/>
    </xf>
    <xf numFmtId="49" fontId="31" fillId="4" borderId="23" xfId="54" applyNumberFormat="1" applyFont="1" applyFill="1" applyBorder="1" applyAlignment="1">
      <alignment horizontal="center" vertical="center"/>
    </xf>
    <xf numFmtId="0" fontId="16" fillId="0" borderId="0" xfId="52" applyFont="1" applyAlignment="1">
      <alignment horizontal="left" vertical="center"/>
    </xf>
    <xf numFmtId="0" fontId="35" fillId="0" borderId="53" xfId="52" applyFont="1" applyBorder="1" applyAlignment="1">
      <alignment horizontal="left" vertical="center"/>
    </xf>
    <xf numFmtId="0" fontId="28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horizontal="center" vertical="center"/>
    </xf>
    <xf numFmtId="0" fontId="34" fillId="0" borderId="54" xfId="52" applyFont="1" applyBorder="1" applyAlignment="1">
      <alignment horizontal="left" vertical="center"/>
    </xf>
    <xf numFmtId="0" fontId="34" fillId="0" borderId="25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40" xfId="52" applyFont="1" applyBorder="1" applyAlignment="1">
      <alignment horizontal="center" vertical="center"/>
    </xf>
    <xf numFmtId="0" fontId="34" fillId="0" borderId="27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41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14" fontId="28" fillId="0" borderId="20" xfId="52" applyNumberFormat="1" applyFont="1" applyBorder="1" applyAlignment="1">
      <alignment horizontal="center" vertical="center"/>
    </xf>
    <xf numFmtId="14" fontId="28" fillId="0" borderId="41" xfId="52" applyNumberFormat="1" applyFont="1" applyBorder="1" applyAlignment="1">
      <alignment horizontal="center" vertical="center"/>
    </xf>
    <xf numFmtId="0" fontId="34" fillId="0" borderId="27" xfId="52" applyFont="1" applyBorder="1" applyAlignment="1">
      <alignment vertical="center"/>
    </xf>
    <xf numFmtId="0" fontId="23" fillId="0" borderId="20" xfId="52" applyFont="1" applyBorder="1" applyAlignment="1">
      <alignment horizontal="center" vertical="center"/>
    </xf>
    <xf numFmtId="0" fontId="23" fillId="0" borderId="41" xfId="52" applyFont="1" applyBorder="1" applyAlignment="1">
      <alignment horizontal="center" vertical="center"/>
    </xf>
    <xf numFmtId="0" fontId="28" fillId="0" borderId="27" xfId="52" applyFont="1" applyBorder="1" applyAlignment="1">
      <alignment horizontal="left" vertical="center"/>
    </xf>
    <xf numFmtId="0" fontId="40" fillId="0" borderId="28" xfId="52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8" fillId="0" borderId="42" xfId="52" applyFont="1" applyBorder="1" applyAlignment="1">
      <alignment horizontal="center" vertical="center"/>
    </xf>
    <xf numFmtId="0" fontId="34" fillId="0" borderId="2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14" fontId="28" fillId="0" borderId="29" xfId="52" applyNumberFormat="1" applyFont="1" applyBorder="1" applyAlignment="1">
      <alignment horizontal="center" vertical="center"/>
    </xf>
    <xf numFmtId="14" fontId="28" fillId="0" borderId="42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4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16" fillId="0" borderId="20" xfId="52" applyFont="1" applyBorder="1" applyAlignment="1">
      <alignment vertical="center"/>
    </xf>
    <xf numFmtId="0" fontId="34" fillId="0" borderId="20" xfId="52" applyFont="1" applyBorder="1" applyAlignment="1">
      <alignment vertical="center"/>
    </xf>
    <xf numFmtId="0" fontId="34" fillId="0" borderId="0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8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33" fillId="0" borderId="20" xfId="52" applyFont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5" fillId="0" borderId="55" xfId="52" applyFont="1" applyBorder="1" applyAlignment="1">
      <alignment vertical="center"/>
    </xf>
    <xf numFmtId="0" fontId="28" fillId="0" borderId="56" xfId="52" applyFont="1" applyBorder="1" applyAlignment="1">
      <alignment horizontal="center" vertical="center"/>
    </xf>
    <xf numFmtId="0" fontId="35" fillId="0" borderId="56" xfId="52" applyFont="1" applyBorder="1" applyAlignment="1">
      <alignment vertical="center"/>
    </xf>
    <xf numFmtId="0" fontId="28" fillId="0" borderId="56" xfId="52" applyFont="1" applyBorder="1" applyAlignment="1">
      <alignment vertical="center"/>
    </xf>
    <xf numFmtId="58" fontId="16" fillId="0" borderId="56" xfId="52" applyNumberFormat="1" applyFont="1" applyBorder="1" applyAlignment="1">
      <alignment vertical="center"/>
    </xf>
    <xf numFmtId="0" fontId="35" fillId="0" borderId="56" xfId="52" applyFont="1" applyBorder="1" applyAlignment="1">
      <alignment horizontal="center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16" fillId="0" borderId="54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28" fillId="0" borderId="41" xfId="52" applyFont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34" fillId="0" borderId="42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44" xfId="52" applyFont="1" applyBorder="1" applyAlignment="1">
      <alignment horizontal="left" vertical="center"/>
    </xf>
    <xf numFmtId="0" fontId="28" fillId="0" borderId="42" xfId="52" applyFont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34" fillId="0" borderId="42" xfId="52" applyFont="1" applyBorder="1" applyAlignment="1">
      <alignment horizontal="center" vertical="center"/>
    </xf>
    <xf numFmtId="0" fontId="33" fillId="0" borderId="41" xfId="52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28" fillId="0" borderId="43" xfId="52" applyFont="1" applyFill="1" applyBorder="1" applyAlignment="1">
      <alignment horizontal="left" vertical="center"/>
    </xf>
    <xf numFmtId="0" fontId="28" fillId="0" borderId="44" xfId="52" applyFont="1" applyFill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28" fillId="0" borderId="60" xfId="52" applyFont="1" applyBorder="1" applyAlignment="1">
      <alignment horizontal="center" vertical="center"/>
    </xf>
    <xf numFmtId="0" fontId="35" fillId="0" borderId="61" xfId="52" applyFont="1" applyFill="1" applyBorder="1" applyAlignment="1">
      <alignment horizontal="left" vertical="center"/>
    </xf>
    <xf numFmtId="0" fontId="35" fillId="0" borderId="62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6" fillId="0" borderId="60" xfId="52" applyFont="1" applyBorder="1" applyAlignment="1">
      <alignment horizontal="center" vertical="center"/>
    </xf>
    <xf numFmtId="0" fontId="15" fillId="0" borderId="0" xfId="53" applyFont="1" applyFill="1" applyAlignment="1">
      <alignment horizontal="center"/>
    </xf>
    <xf numFmtId="0" fontId="18" fillId="0" borderId="63" xfId="52" applyFont="1" applyFill="1" applyBorder="1" applyAlignment="1">
      <alignment horizontal="left" vertical="center"/>
    </xf>
    <xf numFmtId="0" fontId="0" fillId="0" borderId="47" xfId="52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center" vertical="center"/>
    </xf>
    <xf numFmtId="0" fontId="20" fillId="0" borderId="47" xfId="52" applyFont="1" applyFill="1" applyBorder="1" applyAlignment="1">
      <alignment horizontal="center" vertical="center"/>
    </xf>
    <xf numFmtId="0" fontId="41" fillId="0" borderId="47" xfId="55" applyFont="1" applyFill="1" applyBorder="1" applyAlignment="1"/>
    <xf numFmtId="0" fontId="41" fillId="0" borderId="64" xfId="55" applyFont="1" applyFill="1" applyBorder="1" applyAlignment="1">
      <alignment horizontal="center"/>
    </xf>
    <xf numFmtId="0" fontId="21" fillId="0" borderId="65" xfId="53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0" fontId="29" fillId="0" borderId="66" xfId="0" applyNumberFormat="1" applyFont="1" applyFill="1" applyBorder="1" applyAlignment="1">
      <alignment horizontal="left"/>
    </xf>
    <xf numFmtId="0" fontId="29" fillId="0" borderId="50" xfId="0" applyNumberFormat="1" applyFont="1" applyFill="1" applyBorder="1" applyAlignment="1">
      <alignment horizontal="center"/>
    </xf>
    <xf numFmtId="0" fontId="29" fillId="0" borderId="24" xfId="0" applyNumberFormat="1" applyFont="1" applyFill="1" applyBorder="1" applyAlignment="1">
      <alignment horizontal="center"/>
    </xf>
    <xf numFmtId="0" fontId="18" fillId="0" borderId="47" xfId="52" applyFont="1" applyFill="1" applyBorder="1" applyAlignment="1">
      <alignment horizontal="left" vertical="center"/>
    </xf>
    <xf numFmtId="0" fontId="15" fillId="0" borderId="47" xfId="52" applyFont="1" applyFill="1" applyBorder="1" applyAlignment="1">
      <alignment horizontal="center" vertical="center"/>
    </xf>
    <xf numFmtId="0" fontId="15" fillId="0" borderId="48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2" fillId="0" borderId="50" xfId="53" applyFont="1" applyFill="1" applyBorder="1" applyAlignment="1" applyProtection="1">
      <alignment horizontal="center" vertical="center"/>
    </xf>
    <xf numFmtId="0" fontId="22" fillId="0" borderId="51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178" fontId="24" fillId="0" borderId="8" xfId="0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69" xfId="0" applyFont="1" applyFill="1" applyBorder="1" applyAlignment="1">
      <alignment horizontal="center" vertical="center"/>
    </xf>
    <xf numFmtId="0" fontId="24" fillId="0" borderId="70" xfId="0" applyNumberFormat="1" applyFont="1" applyFill="1" applyBorder="1" applyAlignment="1">
      <alignment horizontal="center"/>
    </xf>
    <xf numFmtId="49" fontId="31" fillId="0" borderId="62" xfId="54" applyNumberFormat="1" applyFont="1" applyFill="1" applyBorder="1" applyAlignment="1">
      <alignment horizontal="center" vertical="center"/>
    </xf>
    <xf numFmtId="49" fontId="31" fillId="0" borderId="41" xfId="54" applyNumberFormat="1" applyFont="1" applyFill="1" applyBorder="1" applyAlignment="1">
      <alignment horizontal="center" vertical="center"/>
    </xf>
    <xf numFmtId="49" fontId="15" fillId="0" borderId="29" xfId="53" applyNumberFormat="1" applyFont="1" applyFill="1" applyBorder="1" applyAlignment="1">
      <alignment horizontal="center"/>
    </xf>
    <xf numFmtId="49" fontId="31" fillId="0" borderId="29" xfId="54" applyNumberFormat="1" applyFont="1" applyFill="1" applyBorder="1" applyAlignment="1">
      <alignment horizontal="center" vertical="center"/>
    </xf>
    <xf numFmtId="49" fontId="31" fillId="0" borderId="42" xfId="54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2" fillId="0" borderId="24" xfId="52" applyFont="1" applyBorder="1" applyAlignment="1">
      <alignment horizontal="center" vertical="top"/>
    </xf>
    <xf numFmtId="49" fontId="28" fillId="0" borderId="20" xfId="52" applyNumberFormat="1" applyFont="1" applyBorder="1" applyAlignment="1">
      <alignment vertical="center"/>
    </xf>
    <xf numFmtId="0" fontId="28" fillId="0" borderId="32" xfId="52" applyFont="1" applyBorder="1" applyAlignment="1">
      <alignment horizontal="left" vertical="center"/>
    </xf>
    <xf numFmtId="0" fontId="28" fillId="0" borderId="44" xfId="52" applyFont="1" applyBorder="1" applyAlignment="1">
      <alignment horizontal="left" vertical="center"/>
    </xf>
    <xf numFmtId="0" fontId="34" fillId="0" borderId="71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34" fillId="0" borderId="58" xfId="52" applyFont="1" applyBorder="1" applyAlignment="1">
      <alignment vertical="center"/>
    </xf>
    <xf numFmtId="0" fontId="16" fillId="0" borderId="19" xfId="52" applyFont="1" applyBorder="1" applyAlignment="1">
      <alignment horizontal="left" vertical="center"/>
    </xf>
    <xf numFmtId="0" fontId="28" fillId="0" borderId="19" xfId="52" applyFont="1" applyBorder="1" applyAlignment="1">
      <alignment horizontal="left" vertical="center"/>
    </xf>
    <xf numFmtId="0" fontId="16" fillId="0" borderId="19" xfId="52" applyFont="1" applyBorder="1" applyAlignment="1">
      <alignment vertical="center"/>
    </xf>
    <xf numFmtId="0" fontId="34" fillId="0" borderId="19" xfId="52" applyFont="1" applyBorder="1" applyAlignment="1">
      <alignment vertical="center"/>
    </xf>
    <xf numFmtId="0" fontId="34" fillId="0" borderId="58" xfId="52" applyFont="1" applyBorder="1" applyAlignment="1">
      <alignment horizontal="center" vertical="center"/>
    </xf>
    <xf numFmtId="0" fontId="28" fillId="0" borderId="19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16" fillId="0" borderId="19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4" fillId="0" borderId="37" xfId="52" applyFont="1" applyBorder="1" applyAlignment="1">
      <alignment horizontal="left" vertical="center" wrapText="1"/>
    </xf>
    <xf numFmtId="0" fontId="34" fillId="0" borderId="38" xfId="52" applyFont="1" applyBorder="1" applyAlignment="1">
      <alignment horizontal="left" vertical="center" wrapText="1"/>
    </xf>
    <xf numFmtId="0" fontId="34" fillId="0" borderId="58" xfId="52" applyFont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43" fillId="0" borderId="73" xfId="52" applyFont="1" applyBorder="1" applyAlignment="1">
      <alignment horizontal="left" vertical="center" wrapText="1"/>
    </xf>
    <xf numFmtId="0" fontId="34" fillId="0" borderId="2" xfId="52" applyFont="1" applyBorder="1" applyAlignment="1">
      <alignment horizontal="center" vertical="center"/>
    </xf>
    <xf numFmtId="0" fontId="44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shrinkToFit="1"/>
    </xf>
    <xf numFmtId="9" fontId="28" fillId="0" borderId="2" xfId="52" applyNumberFormat="1" applyFont="1" applyBorder="1" applyAlignment="1">
      <alignment horizontal="center" vertical="center"/>
    </xf>
    <xf numFmtId="9" fontId="28" fillId="0" borderId="19" xfId="52" applyNumberFormat="1" applyFont="1" applyBorder="1" applyAlignment="1">
      <alignment horizontal="center" vertical="center"/>
    </xf>
    <xf numFmtId="9" fontId="28" fillId="0" borderId="20" xfId="52" applyNumberFormat="1" applyFont="1" applyBorder="1" applyAlignment="1">
      <alignment horizontal="center" vertical="center"/>
    </xf>
    <xf numFmtId="0" fontId="35" fillId="0" borderId="57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9" fontId="28" fillId="0" borderId="36" xfId="52" applyNumberFormat="1" applyFont="1" applyBorder="1" applyAlignment="1">
      <alignment horizontal="left" vertical="center"/>
    </xf>
    <xf numFmtId="9" fontId="28" fillId="0" borderId="31" xfId="52" applyNumberFormat="1" applyFont="1" applyBorder="1" applyAlignment="1">
      <alignment horizontal="left" vertical="center"/>
    </xf>
    <xf numFmtId="9" fontId="28" fillId="0" borderId="37" xfId="52" applyNumberFormat="1" applyFont="1" applyBorder="1" applyAlignment="1">
      <alignment horizontal="left" vertical="center"/>
    </xf>
    <xf numFmtId="9" fontId="28" fillId="0" borderId="38" xfId="52" applyNumberFormat="1" applyFont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19" xfId="52" applyFont="1" applyFill="1" applyBorder="1" applyAlignment="1">
      <alignment horizontal="left" vertical="center"/>
    </xf>
    <xf numFmtId="0" fontId="33" fillId="0" borderId="74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28" fillId="0" borderId="75" xfId="52" applyFont="1" applyFill="1" applyBorder="1" applyAlignment="1">
      <alignment vertical="center"/>
    </xf>
    <xf numFmtId="0" fontId="28" fillId="0" borderId="76" xfId="52" applyFont="1" applyFill="1" applyBorder="1" applyAlignment="1">
      <alignment vertical="center"/>
    </xf>
    <xf numFmtId="0" fontId="28" fillId="0" borderId="34" xfId="52" applyFont="1" applyFill="1" applyBorder="1" applyAlignment="1">
      <alignment vertical="center"/>
    </xf>
    <xf numFmtId="0" fontId="28" fillId="0" borderId="33" xfId="52" applyFont="1" applyFill="1" applyBorder="1" applyAlignment="1">
      <alignment vertical="center"/>
    </xf>
    <xf numFmtId="0" fontId="28" fillId="0" borderId="75" xfId="52" applyFont="1" applyFill="1" applyBorder="1" applyAlignment="1">
      <alignment horizontal="left" vertical="center"/>
    </xf>
    <xf numFmtId="0" fontId="28" fillId="0" borderId="76" xfId="52" applyFont="1" applyFill="1" applyBorder="1" applyAlignment="1">
      <alignment horizontal="left" vertical="center"/>
    </xf>
    <xf numFmtId="0" fontId="35" fillId="0" borderId="53" xfId="52" applyFont="1" applyBorder="1" applyAlignment="1">
      <alignment vertical="center"/>
    </xf>
    <xf numFmtId="0" fontId="45" fillId="0" borderId="56" xfId="52" applyFont="1" applyBorder="1" applyAlignment="1">
      <alignment horizontal="center" vertical="center"/>
    </xf>
    <xf numFmtId="0" fontId="35" fillId="0" borderId="54" xfId="52" applyFont="1" applyBorder="1" applyAlignment="1">
      <alignment vertical="center"/>
    </xf>
    <xf numFmtId="0" fontId="28" fillId="0" borderId="77" xfId="52" applyFont="1" applyBorder="1" applyAlignment="1">
      <alignment vertical="center"/>
    </xf>
    <xf numFmtId="0" fontId="35" fillId="0" borderId="77" xfId="52" applyFont="1" applyBorder="1" applyAlignment="1">
      <alignment vertical="center"/>
    </xf>
    <xf numFmtId="58" fontId="16" fillId="0" borderId="54" xfId="52" applyNumberFormat="1" applyFont="1" applyBorder="1" applyAlignment="1">
      <alignment vertical="center"/>
    </xf>
    <xf numFmtId="0" fontId="35" fillId="0" borderId="35" xfId="52" applyFont="1" applyBorder="1" applyAlignment="1">
      <alignment horizontal="center" vertical="center"/>
    </xf>
    <xf numFmtId="0" fontId="28" fillId="0" borderId="71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4" fillId="0" borderId="78" xfId="52" applyFont="1" applyBorder="1" applyAlignment="1">
      <alignment horizontal="left" vertical="center"/>
    </xf>
    <xf numFmtId="0" fontId="35" fillId="0" borderId="61" xfId="52" applyFont="1" applyBorder="1" applyAlignment="1">
      <alignment horizontal="left" vertical="center"/>
    </xf>
    <xf numFmtId="0" fontId="28" fillId="0" borderId="62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5" xfId="52" applyFont="1" applyBorder="1" applyAlignment="1">
      <alignment horizontal="left" vertical="center" wrapText="1"/>
    </xf>
    <xf numFmtId="0" fontId="34" fillId="0" borderId="62" xfId="52" applyFont="1" applyBorder="1" applyAlignment="1">
      <alignment horizontal="left" vertical="center"/>
    </xf>
    <xf numFmtId="0" fontId="46" fillId="0" borderId="41" xfId="52" applyFont="1" applyBorder="1" applyAlignment="1">
      <alignment horizontal="left" vertical="center" wrapText="1"/>
    </xf>
    <xf numFmtId="0" fontId="46" fillId="0" borderId="41" xfId="52" applyFont="1" applyBorder="1" applyAlignment="1">
      <alignment horizontal="left" vertical="center"/>
    </xf>
    <xf numFmtId="0" fontId="23" fillId="0" borderId="41" xfId="52" applyFont="1" applyBorder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9" fontId="28" fillId="0" borderId="43" xfId="52" applyNumberFormat="1" applyFont="1" applyBorder="1" applyAlignment="1">
      <alignment horizontal="left" vertical="center"/>
    </xf>
    <xf numFmtId="9" fontId="28" fillId="0" borderId="45" xfId="52" applyNumberFormat="1" applyFont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33" fillId="0" borderId="45" xfId="52" applyFont="1" applyFill="1" applyBorder="1" applyAlignment="1">
      <alignment horizontal="left" vertical="center"/>
    </xf>
    <xf numFmtId="0" fontId="28" fillId="0" borderId="79" xfId="52" applyFont="1" applyFill="1" applyBorder="1" applyAlignment="1">
      <alignment vertical="center"/>
    </xf>
    <xf numFmtId="0" fontId="28" fillId="0" borderId="44" xfId="52" applyFont="1" applyFill="1" applyBorder="1" applyAlignment="1">
      <alignment vertical="center"/>
    </xf>
    <xf numFmtId="0" fontId="28" fillId="0" borderId="79" xfId="52" applyFont="1" applyFill="1" applyBorder="1" applyAlignment="1">
      <alignment horizontal="left" vertical="center"/>
    </xf>
    <xf numFmtId="0" fontId="35" fillId="0" borderId="80" xfId="52" applyFont="1" applyBorder="1" applyAlignment="1">
      <alignment horizontal="center" vertical="center"/>
    </xf>
    <xf numFmtId="0" fontId="28" fillId="0" borderId="77" xfId="52" applyFont="1" applyBorder="1" applyAlignment="1">
      <alignment horizontal="center" vertical="center"/>
    </xf>
    <xf numFmtId="0" fontId="28" fillId="0" borderId="78" xfId="52" applyFont="1" applyBorder="1" applyAlignment="1">
      <alignment horizontal="center" vertical="center"/>
    </xf>
    <xf numFmtId="0" fontId="28" fillId="0" borderId="78" xfId="52" applyFont="1" applyFill="1" applyBorder="1" applyAlignment="1">
      <alignment horizontal="left" vertical="center"/>
    </xf>
    <xf numFmtId="0" fontId="47" fillId="0" borderId="63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8" fillId="0" borderId="6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6" borderId="7" xfId="0" applyFont="1" applyFill="1" applyBorder="1" applyAlignment="1">
      <alignment horizontal="center" vertical="center"/>
    </xf>
    <xf numFmtId="0" fontId="48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50" xfId="0" applyBorder="1"/>
    <xf numFmtId="0" fontId="0" fillId="6" borderId="50" xfId="0" applyFill="1" applyBorder="1"/>
    <xf numFmtId="0" fontId="0" fillId="7" borderId="0" xfId="0" applyFill="1"/>
    <xf numFmtId="0" fontId="47" fillId="0" borderId="69" xfId="0" applyFont="1" applyBorder="1" applyAlignment="1">
      <alignment horizontal="center" vertical="center" wrapText="1"/>
    </xf>
    <xf numFmtId="0" fontId="48" fillId="0" borderId="81" xfId="0" applyFont="1" applyBorder="1" applyAlignment="1">
      <alignment horizontal="center" vertical="center"/>
    </xf>
    <xf numFmtId="0" fontId="48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8" fillId="8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14" fillId="0" borderId="2" xfId="0" applyFont="1" applyBorder="1" applyAlignment="1" quotePrefix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601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601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36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07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07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26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07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26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0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26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07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07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26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26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07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26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07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26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07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9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9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9525</xdr:rowOff>
    </xdr:from>
    <xdr:to>
      <xdr:col>9</xdr:col>
      <xdr:colOff>768350</xdr:colOff>
      <xdr:row>3</xdr:row>
      <xdr:rowOff>275590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6605" y="590550"/>
          <a:ext cx="177419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78105</xdr:colOff>
      <xdr:row>4</xdr:row>
      <xdr:rowOff>20955</xdr:rowOff>
    </xdr:from>
    <xdr:to>
      <xdr:col>9</xdr:col>
      <xdr:colOff>789940</xdr:colOff>
      <xdr:row>5</xdr:row>
      <xdr:rowOff>267335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1236980"/>
          <a:ext cx="17786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6</xdr:row>
      <xdr:rowOff>58420</xdr:rowOff>
    </xdr:from>
    <xdr:to>
      <xdr:col>9</xdr:col>
      <xdr:colOff>758190</xdr:colOff>
      <xdr:row>7</xdr:row>
      <xdr:rowOff>253365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13270" y="1909445"/>
          <a:ext cx="1777365" cy="512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0">
        <v>1</v>
      </c>
      <c r="B2" s="456" t="s">
        <v>1</v>
      </c>
    </row>
    <row r="3" spans="1:2">
      <c r="A3" s="10">
        <v>2</v>
      </c>
      <c r="B3" s="456" t="s">
        <v>2</v>
      </c>
    </row>
    <row r="4" spans="1:2">
      <c r="A4" s="10">
        <v>3</v>
      </c>
      <c r="B4" s="456" t="s">
        <v>3</v>
      </c>
    </row>
    <row r="5" spans="1:2">
      <c r="A5" s="10">
        <v>4</v>
      </c>
      <c r="B5" s="456" t="s">
        <v>4</v>
      </c>
    </row>
    <row r="6" spans="1:2">
      <c r="A6" s="10">
        <v>5</v>
      </c>
      <c r="B6" s="456" t="s">
        <v>5</v>
      </c>
    </row>
    <row r="7" spans="1:2">
      <c r="A7" s="10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0">
        <v>1</v>
      </c>
      <c r="B10" s="460" t="s">
        <v>9</v>
      </c>
    </row>
    <row r="11" spans="1:2">
      <c r="A11" s="10">
        <v>2</v>
      </c>
      <c r="B11" s="456" t="s">
        <v>10</v>
      </c>
    </row>
    <row r="12" spans="1:2">
      <c r="A12" s="10">
        <v>3</v>
      </c>
      <c r="B12" s="458" t="s">
        <v>11</v>
      </c>
    </row>
    <row r="13" spans="1:2">
      <c r="A13" s="10">
        <v>4</v>
      </c>
      <c r="B13" s="456" t="s">
        <v>12</v>
      </c>
    </row>
    <row r="14" spans="1:2">
      <c r="A14" s="10">
        <v>5</v>
      </c>
      <c r="B14" s="456" t="s">
        <v>13</v>
      </c>
    </row>
    <row r="15" spans="1:2">
      <c r="A15" s="10">
        <v>6</v>
      </c>
      <c r="B15" s="456" t="s">
        <v>14</v>
      </c>
    </row>
    <row r="16" spans="1:2">
      <c r="A16" s="10">
        <v>7</v>
      </c>
      <c r="B16" s="456" t="s">
        <v>15</v>
      </c>
    </row>
    <row r="17" spans="1:2">
      <c r="A17" s="10">
        <v>8</v>
      </c>
      <c r="B17" s="456" t="s">
        <v>16</v>
      </c>
    </row>
    <row r="18" spans="1:2">
      <c r="A18" s="10">
        <v>9</v>
      </c>
      <c r="B18" s="456" t="s">
        <v>17</v>
      </c>
    </row>
    <row r="19" spans="1:2">
      <c r="A19" s="10"/>
      <c r="B19" s="456"/>
    </row>
    <row r="20" ht="20.25" spans="1:2">
      <c r="A20" s="454"/>
      <c r="B20" s="455" t="s">
        <v>18</v>
      </c>
    </row>
    <row r="21" spans="1:2">
      <c r="A21" s="10">
        <v>1</v>
      </c>
      <c r="B21" s="461" t="s">
        <v>19</v>
      </c>
    </row>
    <row r="22" spans="1:2">
      <c r="A22" s="10">
        <v>2</v>
      </c>
      <c r="B22" s="456" t="s">
        <v>20</v>
      </c>
    </row>
    <row r="23" spans="1:2">
      <c r="A23" s="10">
        <v>3</v>
      </c>
      <c r="B23" s="456" t="s">
        <v>21</v>
      </c>
    </row>
    <row r="24" spans="1:2">
      <c r="A24" s="10">
        <v>4</v>
      </c>
      <c r="B24" s="456" t="s">
        <v>22</v>
      </c>
    </row>
    <row r="25" spans="1:2">
      <c r="A25" s="10">
        <v>5</v>
      </c>
      <c r="B25" s="456" t="s">
        <v>23</v>
      </c>
    </row>
    <row r="26" spans="1:2">
      <c r="A26" s="10">
        <v>6</v>
      </c>
      <c r="B26" s="456" t="s">
        <v>24</v>
      </c>
    </row>
    <row r="27" spans="1:2">
      <c r="A27" s="10">
        <v>7</v>
      </c>
      <c r="B27" s="456" t="s">
        <v>25</v>
      </c>
    </row>
    <row r="28" spans="1:2">
      <c r="A28" s="10"/>
      <c r="B28" s="456"/>
    </row>
    <row r="29" ht="20.25" spans="1:2">
      <c r="A29" s="454"/>
      <c r="B29" s="455" t="s">
        <v>26</v>
      </c>
    </row>
    <row r="30" spans="1:2">
      <c r="A30" s="10">
        <v>1</v>
      </c>
      <c r="B30" s="461" t="s">
        <v>27</v>
      </c>
    </row>
    <row r="31" spans="1:2">
      <c r="A31" s="10">
        <v>2</v>
      </c>
      <c r="B31" s="456" t="s">
        <v>28</v>
      </c>
    </row>
    <row r="32" spans="1:2">
      <c r="A32" s="10">
        <v>3</v>
      </c>
      <c r="B32" s="456" t="s">
        <v>29</v>
      </c>
    </row>
    <row r="33" ht="28.5" spans="1:2">
      <c r="A33" s="10">
        <v>4</v>
      </c>
      <c r="B33" s="456" t="s">
        <v>30</v>
      </c>
    </row>
    <row r="34" spans="1:2">
      <c r="A34" s="10">
        <v>5</v>
      </c>
      <c r="B34" s="456" t="s">
        <v>31</v>
      </c>
    </row>
    <row r="35" spans="1:2">
      <c r="A35" s="10">
        <v>6</v>
      </c>
      <c r="B35" s="456" t="s">
        <v>32</v>
      </c>
    </row>
    <row r="36" spans="1:2">
      <c r="A36" s="10">
        <v>7</v>
      </c>
      <c r="B36" s="456" t="s">
        <v>33</v>
      </c>
    </row>
    <row r="37" spans="1:2">
      <c r="A37" s="10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296</v>
      </c>
      <c r="H2" s="4"/>
      <c r="I2" s="4" t="s">
        <v>297</v>
      </c>
      <c r="J2" s="4"/>
      <c r="K2" s="6" t="s">
        <v>298</v>
      </c>
      <c r="L2" s="56" t="s">
        <v>299</v>
      </c>
      <c r="M2" s="19" t="s">
        <v>300</v>
      </c>
    </row>
    <row r="3" s="1" customFormat="1" ht="16.5" spans="1:13">
      <c r="A3" s="4"/>
      <c r="B3" s="7"/>
      <c r="C3" s="7"/>
      <c r="D3" s="7"/>
      <c r="E3" s="7"/>
      <c r="F3" s="7"/>
      <c r="G3" s="4" t="s">
        <v>301</v>
      </c>
      <c r="H3" s="4" t="s">
        <v>302</v>
      </c>
      <c r="I3" s="4" t="s">
        <v>301</v>
      </c>
      <c r="J3" s="4" t="s">
        <v>302</v>
      </c>
      <c r="K3" s="8"/>
      <c r="L3" s="57"/>
      <c r="M3" s="20"/>
    </row>
    <row r="4" s="47" customFormat="1" ht="12" spans="1:13">
      <c r="A4" s="48">
        <v>1</v>
      </c>
      <c r="B4" s="23" t="s">
        <v>286</v>
      </c>
      <c r="C4" s="23" t="s">
        <v>284</v>
      </c>
      <c r="D4" s="23" t="s">
        <v>285</v>
      </c>
      <c r="E4" s="23" t="s">
        <v>111</v>
      </c>
      <c r="F4" s="23" t="s">
        <v>62</v>
      </c>
      <c r="G4" s="49">
        <v>0.5</v>
      </c>
      <c r="H4" s="50">
        <v>-0.005</v>
      </c>
      <c r="I4" s="49">
        <v>0.5</v>
      </c>
      <c r="J4" s="50">
        <v>-0.005</v>
      </c>
      <c r="K4" s="48"/>
      <c r="L4" s="48"/>
      <c r="M4" s="48" t="s">
        <v>303</v>
      </c>
    </row>
    <row r="5" s="47" customFormat="1" ht="12" spans="1:13">
      <c r="A5" s="48">
        <v>2</v>
      </c>
      <c r="B5" s="23" t="s">
        <v>286</v>
      </c>
      <c r="C5" s="23" t="s">
        <v>287</v>
      </c>
      <c r="D5" s="23" t="s">
        <v>285</v>
      </c>
      <c r="E5" s="23" t="s">
        <v>288</v>
      </c>
      <c r="F5" s="23" t="s">
        <v>62</v>
      </c>
      <c r="G5" s="51">
        <v>-0.008</v>
      </c>
      <c r="H5" s="52">
        <v>0</v>
      </c>
      <c r="I5" s="52">
        <v>-0.01</v>
      </c>
      <c r="J5" s="52">
        <v>0.01</v>
      </c>
      <c r="K5" s="48"/>
      <c r="L5" s="48"/>
      <c r="M5" s="48" t="s">
        <v>303</v>
      </c>
    </row>
    <row r="6" s="47" customFormat="1" ht="12" spans="1:13">
      <c r="A6" s="48">
        <v>3</v>
      </c>
      <c r="B6" s="23" t="s">
        <v>286</v>
      </c>
      <c r="C6" s="23" t="s">
        <v>289</v>
      </c>
      <c r="D6" s="23" t="s">
        <v>285</v>
      </c>
      <c r="E6" s="23" t="s">
        <v>112</v>
      </c>
      <c r="F6" s="23" t="s">
        <v>62</v>
      </c>
      <c r="G6" s="49">
        <v>-1</v>
      </c>
      <c r="H6" s="53">
        <v>-0.01</v>
      </c>
      <c r="I6" s="53">
        <v>-0.01</v>
      </c>
      <c r="J6" s="53">
        <v>-0.01</v>
      </c>
      <c r="K6" s="48"/>
      <c r="L6" s="48"/>
      <c r="M6" s="48" t="s">
        <v>303</v>
      </c>
    </row>
    <row r="7" s="47" customFormat="1" ht="12" spans="1:13">
      <c r="A7" s="48">
        <v>4</v>
      </c>
      <c r="B7" s="23" t="s">
        <v>286</v>
      </c>
      <c r="C7" s="23" t="s">
        <v>290</v>
      </c>
      <c r="D7" s="23" t="s">
        <v>285</v>
      </c>
      <c r="E7" s="23" t="s">
        <v>291</v>
      </c>
      <c r="F7" s="23" t="s">
        <v>62</v>
      </c>
      <c r="G7" s="49">
        <v>0.5</v>
      </c>
      <c r="H7" s="50">
        <v>-0.005</v>
      </c>
      <c r="I7" s="53">
        <v>-0.01</v>
      </c>
      <c r="J7" s="53">
        <v>-0.01</v>
      </c>
      <c r="K7" s="48"/>
      <c r="L7" s="58"/>
      <c r="M7" s="48" t="s">
        <v>303</v>
      </c>
    </row>
    <row r="8" spans="1:13">
      <c r="A8" s="9"/>
      <c r="B8" s="22"/>
      <c r="C8" s="23"/>
      <c r="D8" s="54"/>
      <c r="E8" s="12"/>
      <c r="F8" s="12"/>
      <c r="G8" s="10"/>
      <c r="H8" s="10"/>
      <c r="I8" s="10"/>
      <c r="J8" s="10"/>
      <c r="K8" s="59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292</v>
      </c>
      <c r="B11" s="14"/>
      <c r="C11" s="14"/>
      <c r="D11" s="14"/>
      <c r="E11" s="15"/>
      <c r="F11" s="16"/>
      <c r="G11" s="25"/>
      <c r="H11" s="13" t="s">
        <v>293</v>
      </c>
      <c r="I11" s="14"/>
      <c r="J11" s="14"/>
      <c r="K11" s="15"/>
      <c r="L11" s="60"/>
      <c r="M11" s="21"/>
    </row>
    <row r="12" ht="16.5" spans="1:13">
      <c r="A12" s="55" t="s">
        <v>304</v>
      </c>
      <c r="B12" s="5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1:M4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23" sqref="L2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3" t="s">
        <v>307</v>
      </c>
      <c r="H2" s="34"/>
      <c r="I2" s="45"/>
      <c r="J2" s="33" t="s">
        <v>308</v>
      </c>
      <c r="K2" s="34"/>
      <c r="L2" s="45"/>
      <c r="M2" s="33" t="s">
        <v>309</v>
      </c>
      <c r="N2" s="34"/>
      <c r="O2" s="45"/>
      <c r="P2" s="33" t="s">
        <v>310</v>
      </c>
      <c r="Q2" s="34"/>
      <c r="R2" s="45"/>
      <c r="S2" s="34" t="s">
        <v>311</v>
      </c>
      <c r="T2" s="34"/>
      <c r="U2" s="45"/>
      <c r="V2" s="29" t="s">
        <v>312</v>
      </c>
      <c r="W2" s="29" t="s">
        <v>282</v>
      </c>
    </row>
    <row r="3" s="1" customFormat="1" ht="16.5" spans="1:23">
      <c r="A3" s="7"/>
      <c r="B3" s="35"/>
      <c r="C3" s="35"/>
      <c r="D3" s="35"/>
      <c r="E3" s="35"/>
      <c r="F3" s="35"/>
      <c r="G3" s="4" t="s">
        <v>313</v>
      </c>
      <c r="H3" s="4" t="s">
        <v>67</v>
      </c>
      <c r="I3" s="4" t="s">
        <v>273</v>
      </c>
      <c r="J3" s="4" t="s">
        <v>313</v>
      </c>
      <c r="K3" s="4" t="s">
        <v>67</v>
      </c>
      <c r="L3" s="4" t="s">
        <v>273</v>
      </c>
      <c r="M3" s="4" t="s">
        <v>313</v>
      </c>
      <c r="N3" s="4" t="s">
        <v>67</v>
      </c>
      <c r="O3" s="4" t="s">
        <v>273</v>
      </c>
      <c r="P3" s="4" t="s">
        <v>313</v>
      </c>
      <c r="Q3" s="4" t="s">
        <v>67</v>
      </c>
      <c r="R3" s="4" t="s">
        <v>273</v>
      </c>
      <c r="S3" s="4" t="s">
        <v>313</v>
      </c>
      <c r="T3" s="4" t="s">
        <v>67</v>
      </c>
      <c r="U3" s="4" t="s">
        <v>273</v>
      </c>
      <c r="V3" s="46"/>
      <c r="W3" s="46"/>
    </row>
    <row r="4" spans="1:23">
      <c r="A4" s="36" t="s">
        <v>314</v>
      </c>
      <c r="B4" s="36" t="s">
        <v>315</v>
      </c>
      <c r="C4" s="23" t="s">
        <v>284</v>
      </c>
      <c r="D4" s="23" t="s">
        <v>285</v>
      </c>
      <c r="E4" s="23" t="s">
        <v>111</v>
      </c>
      <c r="F4" s="23" t="s">
        <v>62</v>
      </c>
      <c r="G4" s="9"/>
      <c r="H4" s="9"/>
      <c r="I4" s="39" t="s">
        <v>315</v>
      </c>
      <c r="J4" s="9"/>
      <c r="K4" s="9"/>
      <c r="L4" s="39" t="s">
        <v>315</v>
      </c>
      <c r="M4" s="9"/>
      <c r="N4" s="9"/>
      <c r="O4" s="39" t="s">
        <v>315</v>
      </c>
      <c r="P4" s="9"/>
      <c r="Q4" s="9"/>
      <c r="R4" s="39" t="s">
        <v>315</v>
      </c>
      <c r="S4" s="9"/>
      <c r="T4" s="9"/>
      <c r="U4" s="9"/>
      <c r="V4" s="9" t="s">
        <v>316</v>
      </c>
      <c r="W4" s="9"/>
    </row>
    <row r="5" ht="16.5" spans="1:23">
      <c r="A5" s="37"/>
      <c r="B5" s="37"/>
      <c r="C5" s="23" t="s">
        <v>287</v>
      </c>
      <c r="D5" s="23" t="s">
        <v>285</v>
      </c>
      <c r="E5" s="23" t="s">
        <v>288</v>
      </c>
      <c r="F5" s="23" t="s">
        <v>62</v>
      </c>
      <c r="G5" s="33" t="s">
        <v>317</v>
      </c>
      <c r="H5" s="34"/>
      <c r="I5" s="45"/>
      <c r="J5" s="33" t="s">
        <v>318</v>
      </c>
      <c r="K5" s="34"/>
      <c r="L5" s="45"/>
      <c r="M5" s="33" t="s">
        <v>319</v>
      </c>
      <c r="N5" s="34"/>
      <c r="O5" s="45"/>
      <c r="P5" s="33" t="s">
        <v>320</v>
      </c>
      <c r="Q5" s="34"/>
      <c r="R5" s="45"/>
      <c r="S5" s="34" t="s">
        <v>321</v>
      </c>
      <c r="T5" s="34"/>
      <c r="U5" s="45"/>
      <c r="V5" s="9"/>
      <c r="W5" s="9"/>
    </row>
    <row r="6" ht="16.5" spans="1:23">
      <c r="A6" s="37"/>
      <c r="B6" s="37"/>
      <c r="C6" s="23" t="s">
        <v>289</v>
      </c>
      <c r="D6" s="23" t="s">
        <v>285</v>
      </c>
      <c r="E6" s="23" t="s">
        <v>112</v>
      </c>
      <c r="F6" s="23" t="s">
        <v>62</v>
      </c>
      <c r="G6" s="4" t="s">
        <v>313</v>
      </c>
      <c r="H6" s="4" t="s">
        <v>67</v>
      </c>
      <c r="I6" s="4" t="s">
        <v>273</v>
      </c>
      <c r="J6" s="4" t="s">
        <v>313</v>
      </c>
      <c r="K6" s="4" t="s">
        <v>67</v>
      </c>
      <c r="L6" s="4" t="s">
        <v>273</v>
      </c>
      <c r="M6" s="4" t="s">
        <v>313</v>
      </c>
      <c r="N6" s="4" t="s">
        <v>67</v>
      </c>
      <c r="O6" s="4" t="s">
        <v>273</v>
      </c>
      <c r="P6" s="4" t="s">
        <v>313</v>
      </c>
      <c r="Q6" s="4" t="s">
        <v>67</v>
      </c>
      <c r="R6" s="4" t="s">
        <v>273</v>
      </c>
      <c r="S6" s="4" t="s">
        <v>313</v>
      </c>
      <c r="T6" s="4" t="s">
        <v>67</v>
      </c>
      <c r="U6" s="4" t="s">
        <v>273</v>
      </c>
      <c r="V6" s="9"/>
      <c r="W6" s="9"/>
    </row>
    <row r="7" spans="1:23">
      <c r="A7" s="38"/>
      <c r="B7" s="38"/>
      <c r="C7" s="23" t="s">
        <v>290</v>
      </c>
      <c r="D7" s="23" t="s">
        <v>285</v>
      </c>
      <c r="E7" s="23" t="s">
        <v>291</v>
      </c>
      <c r="F7" s="23" t="s">
        <v>62</v>
      </c>
      <c r="G7" s="464" t="s">
        <v>322</v>
      </c>
      <c r="H7" s="39" t="s">
        <v>323</v>
      </c>
      <c r="I7" s="39" t="s">
        <v>324</v>
      </c>
      <c r="J7" s="39"/>
      <c r="K7" s="39"/>
      <c r="L7" s="39"/>
      <c r="M7" s="39"/>
      <c r="N7" s="39"/>
      <c r="O7" s="39"/>
      <c r="P7" s="39"/>
      <c r="Q7" s="9"/>
      <c r="R7" s="9"/>
      <c r="S7" s="9"/>
      <c r="T7" s="9"/>
      <c r="U7" s="9"/>
      <c r="V7" s="9"/>
      <c r="W7" s="9"/>
    </row>
    <row r="8" spans="1:23">
      <c r="A8" s="36"/>
      <c r="B8" s="36"/>
      <c r="C8" s="40"/>
      <c r="D8" s="36"/>
      <c r="E8" s="41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316</v>
      </c>
      <c r="W8" s="9"/>
    </row>
    <row r="9" ht="27" customHeight="1" spans="1:23">
      <c r="A9" s="38"/>
      <c r="B9" s="38"/>
      <c r="C9" s="38"/>
      <c r="D9" s="38"/>
      <c r="E9" s="42"/>
      <c r="F9" s="3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3"/>
      <c r="B10" s="43"/>
      <c r="C10" s="43"/>
      <c r="D10" s="43"/>
      <c r="E10" s="43"/>
      <c r="F10" s="4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3"/>
      <c r="B12" s="43"/>
      <c r="C12" s="43"/>
      <c r="D12" s="43"/>
      <c r="E12" s="43"/>
      <c r="F12" s="4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3"/>
      <c r="B14" s="43"/>
      <c r="C14" s="43"/>
      <c r="D14" s="43"/>
      <c r="E14" s="43"/>
      <c r="F14" s="4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325</v>
      </c>
      <c r="B17" s="14"/>
      <c r="C17" s="14"/>
      <c r="D17" s="14"/>
      <c r="E17" s="15"/>
      <c r="F17" s="16"/>
      <c r="G17" s="25"/>
      <c r="H17" s="32"/>
      <c r="I17" s="32"/>
      <c r="J17" s="13" t="s">
        <v>293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57" customHeight="1" spans="1:23">
      <c r="A18" s="17" t="s">
        <v>326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328</v>
      </c>
      <c r="B2" s="29" t="s">
        <v>269</v>
      </c>
      <c r="C2" s="29" t="s">
        <v>270</v>
      </c>
      <c r="D2" s="29" t="s">
        <v>271</v>
      </c>
      <c r="E2" s="29" t="s">
        <v>272</v>
      </c>
      <c r="F2" s="29" t="s">
        <v>273</v>
      </c>
      <c r="G2" s="28" t="s">
        <v>329</v>
      </c>
      <c r="H2" s="28" t="s">
        <v>330</v>
      </c>
      <c r="I2" s="28" t="s">
        <v>331</v>
      </c>
      <c r="J2" s="28" t="s">
        <v>330</v>
      </c>
      <c r="K2" s="28" t="s">
        <v>332</v>
      </c>
      <c r="L2" s="28" t="s">
        <v>330</v>
      </c>
      <c r="M2" s="29" t="s">
        <v>312</v>
      </c>
      <c r="N2" s="29" t="s">
        <v>282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328</v>
      </c>
      <c r="B4" s="31" t="s">
        <v>333</v>
      </c>
      <c r="C4" s="31" t="s">
        <v>313</v>
      </c>
      <c r="D4" s="31" t="s">
        <v>271</v>
      </c>
      <c r="E4" s="29" t="s">
        <v>272</v>
      </c>
      <c r="F4" s="29" t="s">
        <v>273</v>
      </c>
      <c r="G4" s="28" t="s">
        <v>329</v>
      </c>
      <c r="H4" s="28" t="s">
        <v>330</v>
      </c>
      <c r="I4" s="28" t="s">
        <v>331</v>
      </c>
      <c r="J4" s="28" t="s">
        <v>330</v>
      </c>
      <c r="K4" s="28" t="s">
        <v>332</v>
      </c>
      <c r="L4" s="28" t="s">
        <v>330</v>
      </c>
      <c r="M4" s="29" t="s">
        <v>312</v>
      </c>
      <c r="N4" s="29" t="s">
        <v>282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334</v>
      </c>
      <c r="B11" s="14"/>
      <c r="C11" s="14"/>
      <c r="D11" s="15"/>
      <c r="E11" s="16"/>
      <c r="F11" s="32"/>
      <c r="G11" s="25"/>
      <c r="H11" s="32"/>
      <c r="I11" s="13" t="s">
        <v>335</v>
      </c>
      <c r="J11" s="14"/>
      <c r="K11" s="14"/>
      <c r="L11" s="14"/>
      <c r="M11" s="14"/>
      <c r="N11" s="21"/>
    </row>
    <row r="12" ht="16.5" spans="1:14">
      <c r="A12" s="17" t="s">
        <v>336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6" sqref="F15:F16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338</v>
      </c>
      <c r="H2" s="4" t="s">
        <v>339</v>
      </c>
      <c r="I2" s="4" t="s">
        <v>340</v>
      </c>
      <c r="J2" s="4" t="s">
        <v>341</v>
      </c>
      <c r="K2" s="5" t="s">
        <v>312</v>
      </c>
      <c r="L2" s="5" t="s">
        <v>282</v>
      </c>
    </row>
    <row r="3" ht="25" customHeight="1" spans="1:12">
      <c r="A3" s="10" t="s">
        <v>314</v>
      </c>
      <c r="B3" s="22" t="s">
        <v>342</v>
      </c>
      <c r="C3" s="23" t="s">
        <v>284</v>
      </c>
      <c r="D3" s="23" t="s">
        <v>285</v>
      </c>
      <c r="E3" s="23" t="s">
        <v>111</v>
      </c>
      <c r="F3" s="23" t="s">
        <v>62</v>
      </c>
      <c r="G3" s="9" t="s">
        <v>343</v>
      </c>
      <c r="H3" s="24" t="s">
        <v>344</v>
      </c>
      <c r="I3" s="26"/>
      <c r="J3" s="9"/>
      <c r="K3" s="9"/>
      <c r="L3" s="9" t="s">
        <v>303</v>
      </c>
    </row>
    <row r="4" ht="25" customHeight="1" spans="1:12">
      <c r="A4" s="10" t="s">
        <v>314</v>
      </c>
      <c r="B4" s="22" t="s">
        <v>342</v>
      </c>
      <c r="C4" s="23" t="s">
        <v>287</v>
      </c>
      <c r="D4" s="23" t="s">
        <v>285</v>
      </c>
      <c r="E4" s="23" t="s">
        <v>288</v>
      </c>
      <c r="F4" s="23" t="s">
        <v>62</v>
      </c>
      <c r="G4" s="9" t="s">
        <v>343</v>
      </c>
      <c r="H4" s="24" t="s">
        <v>344</v>
      </c>
      <c r="I4" s="26"/>
      <c r="J4" s="9"/>
      <c r="K4" s="9"/>
      <c r="L4" s="9" t="s">
        <v>303</v>
      </c>
    </row>
    <row r="5" ht="25" customHeight="1" spans="1:12">
      <c r="A5" s="10" t="s">
        <v>314</v>
      </c>
      <c r="B5" s="22" t="s">
        <v>342</v>
      </c>
      <c r="C5" s="23" t="s">
        <v>289</v>
      </c>
      <c r="D5" s="23" t="s">
        <v>285</v>
      </c>
      <c r="E5" s="23" t="s">
        <v>112</v>
      </c>
      <c r="F5" s="23" t="s">
        <v>62</v>
      </c>
      <c r="G5" s="9" t="s">
        <v>345</v>
      </c>
      <c r="H5" s="24" t="s">
        <v>344</v>
      </c>
      <c r="I5" s="9"/>
      <c r="J5" s="9"/>
      <c r="K5" s="9"/>
      <c r="L5" s="9" t="s">
        <v>303</v>
      </c>
    </row>
    <row r="6" ht="25" customHeight="1" spans="1:12">
      <c r="A6" s="10" t="s">
        <v>314</v>
      </c>
      <c r="B6" s="22" t="s">
        <v>342</v>
      </c>
      <c r="C6" s="23" t="s">
        <v>284</v>
      </c>
      <c r="D6" s="23" t="s">
        <v>285</v>
      </c>
      <c r="E6" s="23" t="s">
        <v>111</v>
      </c>
      <c r="F6" s="23" t="s">
        <v>62</v>
      </c>
      <c r="G6" s="9" t="s">
        <v>345</v>
      </c>
      <c r="H6" s="24" t="s">
        <v>344</v>
      </c>
      <c r="I6" s="10"/>
      <c r="J6" s="10"/>
      <c r="K6" s="10"/>
      <c r="L6" s="9" t="s">
        <v>303</v>
      </c>
    </row>
    <row r="7" ht="25" customHeight="1" spans="1:12">
      <c r="A7" s="10" t="s">
        <v>314</v>
      </c>
      <c r="B7" s="22" t="s">
        <v>342</v>
      </c>
      <c r="C7" s="23" t="s">
        <v>290</v>
      </c>
      <c r="D7" s="23" t="s">
        <v>285</v>
      </c>
      <c r="E7" s="23" t="s">
        <v>291</v>
      </c>
      <c r="F7" s="23" t="s">
        <v>62</v>
      </c>
      <c r="G7" s="9" t="s">
        <v>346</v>
      </c>
      <c r="H7" s="24" t="s">
        <v>344</v>
      </c>
      <c r="I7" s="10"/>
      <c r="J7" s="10"/>
      <c r="K7" s="10"/>
      <c r="L7" s="9" t="s">
        <v>303</v>
      </c>
    </row>
    <row r="8" ht="25" customHeight="1" spans="1:12">
      <c r="A8" s="10" t="s">
        <v>314</v>
      </c>
      <c r="B8" s="22" t="s">
        <v>342</v>
      </c>
      <c r="C8" s="23" t="s">
        <v>287</v>
      </c>
      <c r="D8" s="23" t="s">
        <v>285</v>
      </c>
      <c r="E8" s="23" t="s">
        <v>288</v>
      </c>
      <c r="F8" s="23" t="s">
        <v>62</v>
      </c>
      <c r="G8" s="9" t="s">
        <v>346</v>
      </c>
      <c r="H8" s="24" t="s">
        <v>344</v>
      </c>
      <c r="I8" s="10"/>
      <c r="J8" s="10"/>
      <c r="K8" s="10"/>
      <c r="L8" s="9" t="s">
        <v>303</v>
      </c>
    </row>
    <row r="9" ht="31" customHeight="1" spans="1:12">
      <c r="A9" s="10"/>
      <c r="B9" s="10"/>
      <c r="C9" s="10"/>
      <c r="D9" s="10"/>
      <c r="E9" s="10"/>
      <c r="F9" s="10"/>
      <c r="G9" s="10"/>
      <c r="H9" s="10"/>
      <c r="I9" s="27" t="s">
        <v>347</v>
      </c>
      <c r="J9" s="10"/>
      <c r="K9" s="10"/>
      <c r="L9" s="10"/>
    </row>
    <row r="10" s="2" customFormat="1" ht="18.75" spans="1:12">
      <c r="A10" s="13" t="s">
        <v>348</v>
      </c>
      <c r="B10" s="14"/>
      <c r="C10" s="14"/>
      <c r="D10" s="14"/>
      <c r="E10" s="15"/>
      <c r="F10" s="16"/>
      <c r="G10" s="25"/>
      <c r="H10" s="13" t="s">
        <v>349</v>
      </c>
      <c r="I10" s="14"/>
      <c r="J10" s="14"/>
      <c r="K10" s="14"/>
      <c r="L10" s="21"/>
    </row>
    <row r="11" ht="36" customHeight="1" spans="1:12">
      <c r="A11" s="17" t="s">
        <v>350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:L8 L9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313</v>
      </c>
      <c r="D2" s="5" t="s">
        <v>271</v>
      </c>
      <c r="E2" s="5" t="s">
        <v>272</v>
      </c>
      <c r="F2" s="4" t="s">
        <v>352</v>
      </c>
      <c r="G2" s="4" t="s">
        <v>297</v>
      </c>
      <c r="H2" s="6" t="s">
        <v>298</v>
      </c>
      <c r="I2" s="19" t="s">
        <v>300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301</v>
      </c>
      <c r="H3" s="8"/>
      <c r="I3" s="20"/>
    </row>
    <row r="4" spans="1:9">
      <c r="A4" s="9"/>
      <c r="B4" s="10"/>
      <c r="C4" s="9"/>
      <c r="D4" s="11"/>
      <c r="E4" s="12"/>
      <c r="F4" s="9"/>
      <c r="G4" s="9"/>
      <c r="H4" s="9"/>
      <c r="I4" s="9"/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354</v>
      </c>
      <c r="B12" s="14"/>
      <c r="C12" s="14"/>
      <c r="D12" s="15"/>
      <c r="E12" s="16"/>
      <c r="F12" s="13" t="s">
        <v>355</v>
      </c>
      <c r="G12" s="14"/>
      <c r="H12" s="15"/>
      <c r="I12" s="21"/>
    </row>
    <row r="13" ht="16.5" spans="1:9">
      <c r="A13" s="17" t="s">
        <v>356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10">
        <v>13</v>
      </c>
      <c r="D5" s="10">
        <v>0</v>
      </c>
      <c r="E5" s="10">
        <v>1</v>
      </c>
      <c r="F5" s="442">
        <v>0</v>
      </c>
      <c r="G5" s="442">
        <v>1</v>
      </c>
      <c r="H5" s="10">
        <v>1</v>
      </c>
      <c r="I5" s="450">
        <v>2</v>
      </c>
    </row>
    <row r="6" ht="27.95" customHeight="1" spans="2:9">
      <c r="B6" s="441" t="s">
        <v>44</v>
      </c>
      <c r="C6" s="10">
        <v>20</v>
      </c>
      <c r="D6" s="10">
        <v>0</v>
      </c>
      <c r="E6" s="10">
        <v>1</v>
      </c>
      <c r="F6" s="442">
        <v>1</v>
      </c>
      <c r="G6" s="442">
        <v>2</v>
      </c>
      <c r="H6" s="10">
        <v>2</v>
      </c>
      <c r="I6" s="450">
        <v>3</v>
      </c>
    </row>
    <row r="7" ht="27.95" customHeight="1" spans="2:9">
      <c r="B7" s="441" t="s">
        <v>45</v>
      </c>
      <c r="C7" s="10">
        <v>32</v>
      </c>
      <c r="D7" s="10">
        <v>0</v>
      </c>
      <c r="E7" s="10">
        <v>1</v>
      </c>
      <c r="F7" s="442">
        <v>2</v>
      </c>
      <c r="G7" s="442">
        <v>3</v>
      </c>
      <c r="H7" s="10">
        <v>3</v>
      </c>
      <c r="I7" s="450">
        <v>4</v>
      </c>
    </row>
    <row r="8" ht="27.95" customHeight="1" spans="2:9">
      <c r="B8" s="441" t="s">
        <v>46</v>
      </c>
      <c r="C8" s="10">
        <v>50</v>
      </c>
      <c r="D8" s="10">
        <v>1</v>
      </c>
      <c r="E8" s="10">
        <v>2</v>
      </c>
      <c r="F8" s="442">
        <v>3</v>
      </c>
      <c r="G8" s="442">
        <v>4</v>
      </c>
      <c r="H8" s="10">
        <v>5</v>
      </c>
      <c r="I8" s="450">
        <v>6</v>
      </c>
    </row>
    <row r="9" ht="27.95" customHeight="1" spans="2:9">
      <c r="B9" s="441" t="s">
        <v>47</v>
      </c>
      <c r="C9" s="10">
        <v>80</v>
      </c>
      <c r="D9" s="10">
        <v>2</v>
      </c>
      <c r="E9" s="10">
        <v>3</v>
      </c>
      <c r="F9" s="442">
        <v>5</v>
      </c>
      <c r="G9" s="442">
        <v>6</v>
      </c>
      <c r="H9" s="10">
        <v>7</v>
      </c>
      <c r="I9" s="450">
        <v>8</v>
      </c>
    </row>
    <row r="10" ht="27.95" customHeight="1" spans="2:9">
      <c r="B10" s="441" t="s">
        <v>48</v>
      </c>
      <c r="C10" s="10">
        <v>125</v>
      </c>
      <c r="D10" s="10">
        <v>3</v>
      </c>
      <c r="E10" s="10">
        <v>4</v>
      </c>
      <c r="F10" s="442">
        <v>7</v>
      </c>
      <c r="G10" s="442">
        <v>8</v>
      </c>
      <c r="H10" s="10">
        <v>10</v>
      </c>
      <c r="I10" s="450">
        <v>11</v>
      </c>
    </row>
    <row r="11" ht="27.95" customHeight="1" spans="2:9">
      <c r="B11" s="441" t="s">
        <v>49</v>
      </c>
      <c r="C11" s="10">
        <v>200</v>
      </c>
      <c r="D11" s="10">
        <v>5</v>
      </c>
      <c r="E11" s="10">
        <v>6</v>
      </c>
      <c r="F11" s="442">
        <v>10</v>
      </c>
      <c r="G11" s="442">
        <v>11</v>
      </c>
      <c r="H11" s="10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8" sqref="B7:C8"/>
    </sheetView>
  </sheetViews>
  <sheetFormatPr defaultColWidth="10.375" defaultRowHeight="16.5" customHeight="1"/>
  <cols>
    <col min="1" max="1" width="11.125" style="224" customWidth="1"/>
    <col min="2" max="9" width="10.375" style="224"/>
    <col min="10" max="10" width="8.875" style="224" customWidth="1"/>
    <col min="11" max="11" width="12" style="224" customWidth="1"/>
    <col min="12" max="16384" width="10.375" style="224"/>
  </cols>
  <sheetData>
    <row r="1" ht="21" spans="1:11">
      <c r="A1" s="355" t="s">
        <v>52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ht="15" spans="1:11">
      <c r="A2" s="225" t="s">
        <v>53</v>
      </c>
      <c r="B2" s="226" t="s">
        <v>54</v>
      </c>
      <c r="C2" s="226"/>
      <c r="D2" s="227" t="s">
        <v>55</v>
      </c>
      <c r="E2" s="227"/>
      <c r="F2" s="226"/>
      <c r="G2" s="226"/>
      <c r="H2" s="228" t="s">
        <v>56</v>
      </c>
      <c r="I2" s="299" t="s">
        <v>57</v>
      </c>
      <c r="J2" s="299"/>
      <c r="K2" s="300"/>
    </row>
    <row r="3" ht="14.25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spans="1:11">
      <c r="A4" s="235" t="s">
        <v>61</v>
      </c>
      <c r="B4" s="259" t="s">
        <v>62</v>
      </c>
      <c r="C4" s="301"/>
      <c r="D4" s="235" t="s">
        <v>63</v>
      </c>
      <c r="E4" s="238"/>
      <c r="F4" s="239">
        <v>45102</v>
      </c>
      <c r="G4" s="240"/>
      <c r="H4" s="235" t="s">
        <v>64</v>
      </c>
      <c r="I4" s="238"/>
      <c r="J4" s="259" t="s">
        <v>65</v>
      </c>
      <c r="K4" s="301" t="s">
        <v>66</v>
      </c>
    </row>
    <row r="5" ht="14.25" spans="1:11">
      <c r="A5" s="241" t="s">
        <v>67</v>
      </c>
      <c r="B5" s="259" t="s">
        <v>68</v>
      </c>
      <c r="C5" s="301"/>
      <c r="D5" s="235" t="s">
        <v>69</v>
      </c>
      <c r="E5" s="238"/>
      <c r="F5" s="239">
        <v>45097</v>
      </c>
      <c r="G5" s="240"/>
      <c r="H5" s="235" t="s">
        <v>70</v>
      </c>
      <c r="I5" s="238"/>
      <c r="J5" s="259" t="s">
        <v>65</v>
      </c>
      <c r="K5" s="301" t="s">
        <v>66</v>
      </c>
    </row>
    <row r="6" ht="14.25" spans="1:11">
      <c r="A6" s="235" t="s">
        <v>71</v>
      </c>
      <c r="B6" s="356" t="s">
        <v>72</v>
      </c>
      <c r="C6" s="301">
        <v>6</v>
      </c>
      <c r="D6" s="241" t="s">
        <v>73</v>
      </c>
      <c r="E6" s="261"/>
      <c r="F6" s="239">
        <v>45104</v>
      </c>
      <c r="G6" s="240"/>
      <c r="H6" s="235" t="s">
        <v>74</v>
      </c>
      <c r="I6" s="238"/>
      <c r="J6" s="259" t="s">
        <v>65</v>
      </c>
      <c r="K6" s="301" t="s">
        <v>66</v>
      </c>
    </row>
    <row r="7" ht="14.25" spans="1:11">
      <c r="A7" s="235" t="s">
        <v>75</v>
      </c>
      <c r="B7" s="357">
        <v>1000</v>
      </c>
      <c r="C7" s="358"/>
      <c r="D7" s="241" t="s">
        <v>76</v>
      </c>
      <c r="E7" s="260"/>
      <c r="F7" s="239">
        <v>45106</v>
      </c>
      <c r="G7" s="240"/>
      <c r="H7" s="235" t="s">
        <v>77</v>
      </c>
      <c r="I7" s="238"/>
      <c r="J7" s="259" t="s">
        <v>65</v>
      </c>
      <c r="K7" s="301" t="s">
        <v>66</v>
      </c>
    </row>
    <row r="8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45107</v>
      </c>
      <c r="G8" s="251"/>
      <c r="H8" s="248" t="s">
        <v>81</v>
      </c>
      <c r="I8" s="249"/>
      <c r="J8" s="270" t="s">
        <v>65</v>
      </c>
      <c r="K8" s="310" t="s">
        <v>66</v>
      </c>
    </row>
    <row r="9" ht="15" spans="1:11">
      <c r="A9" s="359" t="s">
        <v>82</v>
      </c>
      <c r="B9" s="360"/>
      <c r="C9" s="360"/>
      <c r="D9" s="360"/>
      <c r="E9" s="360"/>
      <c r="F9" s="360"/>
      <c r="G9" s="360"/>
      <c r="H9" s="360"/>
      <c r="I9" s="360"/>
      <c r="J9" s="360"/>
      <c r="K9" s="411"/>
    </row>
    <row r="10" ht="15" spans="1:11">
      <c r="A10" s="361" t="s">
        <v>83</v>
      </c>
      <c r="B10" s="362"/>
      <c r="C10" s="362"/>
      <c r="D10" s="362"/>
      <c r="E10" s="362"/>
      <c r="F10" s="362"/>
      <c r="G10" s="362"/>
      <c r="H10" s="362"/>
      <c r="I10" s="362"/>
      <c r="J10" s="362"/>
      <c r="K10" s="412"/>
    </row>
    <row r="11" ht="14.25" spans="1:11">
      <c r="A11" s="363" t="s">
        <v>84</v>
      </c>
      <c r="B11" s="364" t="s">
        <v>85</v>
      </c>
      <c r="C11" s="365" t="s">
        <v>86</v>
      </c>
      <c r="D11" s="366"/>
      <c r="E11" s="367" t="s">
        <v>87</v>
      </c>
      <c r="F11" s="364" t="s">
        <v>85</v>
      </c>
      <c r="G11" s="365" t="s">
        <v>86</v>
      </c>
      <c r="H11" s="365" t="s">
        <v>88</v>
      </c>
      <c r="I11" s="367" t="s">
        <v>89</v>
      </c>
      <c r="J11" s="364" t="s">
        <v>85</v>
      </c>
      <c r="K11" s="413" t="s">
        <v>86</v>
      </c>
    </row>
    <row r="12" ht="14.25" spans="1:11">
      <c r="A12" s="241" t="s">
        <v>90</v>
      </c>
      <c r="B12" s="258" t="s">
        <v>85</v>
      </c>
      <c r="C12" s="259" t="s">
        <v>86</v>
      </c>
      <c r="D12" s="260"/>
      <c r="E12" s="261" t="s">
        <v>91</v>
      </c>
      <c r="F12" s="258" t="s">
        <v>85</v>
      </c>
      <c r="G12" s="259" t="s">
        <v>86</v>
      </c>
      <c r="H12" s="259" t="s">
        <v>88</v>
      </c>
      <c r="I12" s="261" t="s">
        <v>92</v>
      </c>
      <c r="J12" s="258" t="s">
        <v>85</v>
      </c>
      <c r="K12" s="301" t="s">
        <v>86</v>
      </c>
    </row>
    <row r="13" ht="14.25" spans="1:11">
      <c r="A13" s="241" t="s">
        <v>93</v>
      </c>
      <c r="B13" s="258" t="s">
        <v>85</v>
      </c>
      <c r="C13" s="259" t="s">
        <v>86</v>
      </c>
      <c r="D13" s="260"/>
      <c r="E13" s="261" t="s">
        <v>94</v>
      </c>
      <c r="F13" s="259" t="s">
        <v>95</v>
      </c>
      <c r="G13" s="259" t="s">
        <v>96</v>
      </c>
      <c r="H13" s="259" t="s">
        <v>88</v>
      </c>
      <c r="I13" s="261" t="s">
        <v>97</v>
      </c>
      <c r="J13" s="258" t="s">
        <v>85</v>
      </c>
      <c r="K13" s="301" t="s">
        <v>86</v>
      </c>
    </row>
    <row r="14" ht="15" spans="1:11">
      <c r="A14" s="248" t="s">
        <v>98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3"/>
    </row>
    <row r="15" ht="15" spans="1:11">
      <c r="A15" s="361" t="s">
        <v>99</v>
      </c>
      <c r="B15" s="362"/>
      <c r="C15" s="362"/>
      <c r="D15" s="362"/>
      <c r="E15" s="362"/>
      <c r="F15" s="362"/>
      <c r="G15" s="362"/>
      <c r="H15" s="362"/>
      <c r="I15" s="362"/>
      <c r="J15" s="362"/>
      <c r="K15" s="412"/>
    </row>
    <row r="16" ht="14.25" spans="1:11">
      <c r="A16" s="368" t="s">
        <v>100</v>
      </c>
      <c r="B16" s="365" t="s">
        <v>95</v>
      </c>
      <c r="C16" s="365" t="s">
        <v>96</v>
      </c>
      <c r="D16" s="369"/>
      <c r="E16" s="370" t="s">
        <v>101</v>
      </c>
      <c r="F16" s="365" t="s">
        <v>95</v>
      </c>
      <c r="G16" s="365" t="s">
        <v>96</v>
      </c>
      <c r="H16" s="371"/>
      <c r="I16" s="370" t="s">
        <v>102</v>
      </c>
      <c r="J16" s="365" t="s">
        <v>95</v>
      </c>
      <c r="K16" s="413" t="s">
        <v>96</v>
      </c>
    </row>
    <row r="17" customHeight="1" spans="1:22">
      <c r="A17" s="275" t="s">
        <v>103</v>
      </c>
      <c r="B17" s="259" t="s">
        <v>95</v>
      </c>
      <c r="C17" s="259" t="s">
        <v>96</v>
      </c>
      <c r="D17" s="236"/>
      <c r="E17" s="276" t="s">
        <v>104</v>
      </c>
      <c r="F17" s="259" t="s">
        <v>95</v>
      </c>
      <c r="G17" s="259" t="s">
        <v>96</v>
      </c>
      <c r="H17" s="372"/>
      <c r="I17" s="276" t="s">
        <v>105</v>
      </c>
      <c r="J17" s="259" t="s">
        <v>95</v>
      </c>
      <c r="K17" s="301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3" t="s">
        <v>106</v>
      </c>
      <c r="B18" s="374"/>
      <c r="C18" s="374"/>
      <c r="D18" s="374"/>
      <c r="E18" s="374"/>
      <c r="F18" s="374"/>
      <c r="G18" s="374"/>
      <c r="H18" s="374"/>
      <c r="I18" s="374"/>
      <c r="J18" s="374"/>
      <c r="K18" s="415"/>
    </row>
    <row r="19" s="354" customFormat="1" ht="18" customHeight="1" spans="1:11">
      <c r="A19" s="361" t="s">
        <v>107</v>
      </c>
      <c r="B19" s="362"/>
      <c r="C19" s="362"/>
      <c r="D19" s="362"/>
      <c r="E19" s="362"/>
      <c r="F19" s="362"/>
      <c r="G19" s="362"/>
      <c r="H19" s="362"/>
      <c r="I19" s="362"/>
      <c r="J19" s="362"/>
      <c r="K19" s="412"/>
    </row>
    <row r="20" customHeight="1" spans="1:11">
      <c r="A20" s="375" t="s">
        <v>108</v>
      </c>
      <c r="B20" s="376"/>
      <c r="C20" s="377"/>
      <c r="D20" s="377"/>
      <c r="E20" s="377"/>
      <c r="F20" s="377"/>
      <c r="G20" s="377"/>
      <c r="H20" s="377"/>
      <c r="I20" s="377"/>
      <c r="J20" s="377"/>
      <c r="K20" s="416"/>
    </row>
    <row r="21" ht="21.75" customHeight="1" spans="1:11">
      <c r="A21" s="378" t="s">
        <v>109</v>
      </c>
      <c r="B21" s="379"/>
      <c r="C21" s="380">
        <v>130</v>
      </c>
      <c r="D21" s="380">
        <v>140</v>
      </c>
      <c r="E21" s="380">
        <v>150</v>
      </c>
      <c r="F21" s="380">
        <v>160</v>
      </c>
      <c r="G21" s="380">
        <v>170</v>
      </c>
      <c r="H21" s="380">
        <v>180</v>
      </c>
      <c r="J21" s="276"/>
      <c r="K21" s="313" t="s">
        <v>110</v>
      </c>
    </row>
    <row r="22" ht="23" customHeight="1" spans="1:11">
      <c r="A22" s="381" t="s">
        <v>111</v>
      </c>
      <c r="B22" s="382"/>
      <c r="C22" s="12" t="s">
        <v>95</v>
      </c>
      <c r="D22" s="12" t="s">
        <v>95</v>
      </c>
      <c r="E22" s="12" t="s">
        <v>95</v>
      </c>
      <c r="F22" s="12" t="s">
        <v>95</v>
      </c>
      <c r="G22" s="12" t="s">
        <v>95</v>
      </c>
      <c r="H22" s="12" t="s">
        <v>95</v>
      </c>
      <c r="I22" s="384"/>
      <c r="J22" s="384"/>
      <c r="K22" s="417"/>
    </row>
    <row r="23" ht="23" customHeight="1" spans="1:11">
      <c r="A23" s="381" t="s">
        <v>112</v>
      </c>
      <c r="B23" s="382"/>
      <c r="C23" s="12" t="s">
        <v>95</v>
      </c>
      <c r="D23" s="12" t="s">
        <v>95</v>
      </c>
      <c r="E23" s="12" t="s">
        <v>95</v>
      </c>
      <c r="F23" s="12" t="s">
        <v>95</v>
      </c>
      <c r="G23" s="12" t="s">
        <v>95</v>
      </c>
      <c r="H23" s="12" t="s">
        <v>95</v>
      </c>
      <c r="I23" s="384"/>
      <c r="J23" s="384"/>
      <c r="K23" s="418"/>
    </row>
    <row r="24" ht="23" customHeight="1" spans="1:11">
      <c r="A24" s="381"/>
      <c r="B24" s="382"/>
      <c r="C24" s="12"/>
      <c r="D24" s="12"/>
      <c r="E24" s="12"/>
      <c r="F24" s="12"/>
      <c r="G24" s="12"/>
      <c r="H24" s="12"/>
      <c r="I24" s="384"/>
      <c r="J24" s="384"/>
      <c r="K24" s="418"/>
    </row>
    <row r="25" ht="23" customHeight="1" spans="1:11">
      <c r="A25" s="244"/>
      <c r="B25" s="383"/>
      <c r="C25" s="384"/>
      <c r="D25" s="384"/>
      <c r="E25" s="384"/>
      <c r="F25" s="384"/>
      <c r="G25" s="384"/>
      <c r="H25" s="384"/>
      <c r="I25" s="384"/>
      <c r="J25" s="384"/>
      <c r="K25" s="419"/>
    </row>
    <row r="26" ht="23" customHeight="1" spans="1:11">
      <c r="A26" s="244"/>
      <c r="B26" s="384"/>
      <c r="C26" s="384"/>
      <c r="D26" s="384"/>
      <c r="E26" s="384"/>
      <c r="F26" s="384"/>
      <c r="G26" s="384"/>
      <c r="H26" s="384"/>
      <c r="I26" s="384"/>
      <c r="J26" s="384"/>
      <c r="K26" s="419"/>
    </row>
    <row r="27" ht="23" customHeight="1" spans="1:11">
      <c r="A27" s="244"/>
      <c r="B27" s="384"/>
      <c r="C27" s="384"/>
      <c r="D27" s="384"/>
      <c r="E27" s="384"/>
      <c r="F27" s="384"/>
      <c r="G27" s="384"/>
      <c r="H27" s="384"/>
      <c r="I27" s="384"/>
      <c r="J27" s="384"/>
      <c r="K27" s="419"/>
    </row>
    <row r="28" ht="23" customHeight="1" spans="1:11">
      <c r="A28" s="244"/>
      <c r="B28" s="384"/>
      <c r="C28" s="384"/>
      <c r="D28" s="384"/>
      <c r="E28" s="384"/>
      <c r="F28" s="384"/>
      <c r="G28" s="384"/>
      <c r="H28" s="384"/>
      <c r="I28" s="384"/>
      <c r="J28" s="384"/>
      <c r="K28" s="419"/>
    </row>
    <row r="29" ht="18" customHeight="1" spans="1:11">
      <c r="A29" s="385" t="s">
        <v>113</v>
      </c>
      <c r="B29" s="386"/>
      <c r="C29" s="386"/>
      <c r="D29" s="386"/>
      <c r="E29" s="386"/>
      <c r="F29" s="386"/>
      <c r="G29" s="386"/>
      <c r="H29" s="386"/>
      <c r="I29" s="386"/>
      <c r="J29" s="386"/>
      <c r="K29" s="420"/>
    </row>
    <row r="30" ht="18.75" customHeight="1" spans="1:11">
      <c r="A30" s="387" t="s">
        <v>114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21"/>
    </row>
    <row r="31" ht="18.75" customHeight="1" spans="1:1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422"/>
    </row>
    <row r="32" ht="18" customHeight="1" spans="1:11">
      <c r="A32" s="385" t="s">
        <v>115</v>
      </c>
      <c r="B32" s="386"/>
      <c r="C32" s="386"/>
      <c r="D32" s="386"/>
      <c r="E32" s="386"/>
      <c r="F32" s="386"/>
      <c r="G32" s="386"/>
      <c r="H32" s="386"/>
      <c r="I32" s="386"/>
      <c r="J32" s="386"/>
      <c r="K32" s="420"/>
    </row>
    <row r="33" ht="14.25" spans="1:11">
      <c r="A33" s="391" t="s">
        <v>116</v>
      </c>
      <c r="B33" s="392"/>
      <c r="C33" s="392"/>
      <c r="D33" s="392"/>
      <c r="E33" s="392"/>
      <c r="F33" s="392"/>
      <c r="G33" s="392"/>
      <c r="H33" s="392"/>
      <c r="I33" s="392"/>
      <c r="J33" s="392"/>
      <c r="K33" s="423"/>
    </row>
    <row r="34" ht="15" spans="1:11">
      <c r="A34" s="139" t="s">
        <v>117</v>
      </c>
      <c r="B34" s="140"/>
      <c r="C34" s="259" t="s">
        <v>65</v>
      </c>
      <c r="D34" s="259" t="s">
        <v>66</v>
      </c>
      <c r="E34" s="393" t="s">
        <v>118</v>
      </c>
      <c r="F34" s="394"/>
      <c r="G34" s="394"/>
      <c r="H34" s="394"/>
      <c r="I34" s="394"/>
      <c r="J34" s="394"/>
      <c r="K34" s="424"/>
    </row>
    <row r="35" ht="15" spans="1:11">
      <c r="A35" s="395" t="s">
        <v>119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ht="21" customHeight="1" spans="1:11">
      <c r="A36" s="396" t="s">
        <v>120</v>
      </c>
      <c r="B36" s="397"/>
      <c r="C36" s="397"/>
      <c r="D36" s="397"/>
      <c r="E36" s="397"/>
      <c r="F36" s="397"/>
      <c r="G36" s="397"/>
      <c r="H36" s="397"/>
      <c r="I36" s="397"/>
      <c r="J36" s="397">
        <v>1</v>
      </c>
      <c r="K36" s="425"/>
    </row>
    <row r="37" ht="21" customHeight="1" spans="1:11">
      <c r="A37" s="398" t="s">
        <v>121</v>
      </c>
      <c r="B37" s="399"/>
      <c r="C37" s="399"/>
      <c r="D37" s="399"/>
      <c r="E37" s="399"/>
      <c r="F37" s="399"/>
      <c r="G37" s="399"/>
      <c r="H37" s="399"/>
      <c r="I37" s="399"/>
      <c r="J37" s="397">
        <v>1</v>
      </c>
      <c r="K37" s="426"/>
    </row>
    <row r="38" ht="21" customHeight="1" spans="1:11">
      <c r="A38" s="398" t="s">
        <v>122</v>
      </c>
      <c r="B38" s="399"/>
      <c r="C38" s="399"/>
      <c r="D38" s="399"/>
      <c r="E38" s="399"/>
      <c r="F38" s="399"/>
      <c r="G38" s="399"/>
      <c r="H38" s="399"/>
      <c r="I38" s="399"/>
      <c r="J38" s="397">
        <v>1</v>
      </c>
      <c r="K38" s="426"/>
    </row>
    <row r="39" ht="21" customHeight="1" spans="1:11">
      <c r="A39" s="398" t="s">
        <v>123</v>
      </c>
      <c r="B39" s="399"/>
      <c r="C39" s="399"/>
      <c r="D39" s="399"/>
      <c r="E39" s="399"/>
      <c r="F39" s="399"/>
      <c r="G39" s="399"/>
      <c r="H39" s="399"/>
      <c r="I39" s="399"/>
      <c r="J39" s="397">
        <v>1</v>
      </c>
      <c r="K39" s="426"/>
    </row>
    <row r="40" ht="21" customHeight="1" spans="1:11">
      <c r="A40" s="398" t="s">
        <v>124</v>
      </c>
      <c r="B40" s="399"/>
      <c r="C40" s="399"/>
      <c r="D40" s="399"/>
      <c r="E40" s="399"/>
      <c r="F40" s="399"/>
      <c r="G40" s="399"/>
      <c r="H40" s="399"/>
      <c r="I40" s="399"/>
      <c r="J40" s="397">
        <v>1</v>
      </c>
      <c r="K40" s="426"/>
    </row>
    <row r="41" ht="21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6"/>
    </row>
    <row r="42" ht="21" customHeight="1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316"/>
    </row>
    <row r="43" ht="15" spans="1:11">
      <c r="A43" s="278" t="s">
        <v>125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14"/>
    </row>
    <row r="44" ht="15" spans="1:11">
      <c r="A44" s="361" t="s">
        <v>126</v>
      </c>
      <c r="B44" s="362"/>
      <c r="C44" s="362"/>
      <c r="D44" s="362"/>
      <c r="E44" s="362"/>
      <c r="F44" s="362"/>
      <c r="G44" s="362"/>
      <c r="H44" s="362"/>
      <c r="I44" s="362"/>
      <c r="J44" s="362"/>
      <c r="K44" s="412"/>
    </row>
    <row r="45" ht="14.25" spans="1:11">
      <c r="A45" s="368" t="s">
        <v>127</v>
      </c>
      <c r="B45" s="365" t="s">
        <v>95</v>
      </c>
      <c r="C45" s="365" t="s">
        <v>96</v>
      </c>
      <c r="D45" s="365" t="s">
        <v>88</v>
      </c>
      <c r="E45" s="370" t="s">
        <v>128</v>
      </c>
      <c r="F45" s="365" t="s">
        <v>95</v>
      </c>
      <c r="G45" s="365" t="s">
        <v>96</v>
      </c>
      <c r="H45" s="365" t="s">
        <v>88</v>
      </c>
      <c r="I45" s="370" t="s">
        <v>129</v>
      </c>
      <c r="J45" s="365" t="s">
        <v>95</v>
      </c>
      <c r="K45" s="413" t="s">
        <v>96</v>
      </c>
    </row>
    <row r="46" ht="14.25" spans="1:11">
      <c r="A46" s="275" t="s">
        <v>87</v>
      </c>
      <c r="B46" s="259" t="s">
        <v>95</v>
      </c>
      <c r="C46" s="259" t="s">
        <v>96</v>
      </c>
      <c r="D46" s="259" t="s">
        <v>88</v>
      </c>
      <c r="E46" s="276" t="s">
        <v>94</v>
      </c>
      <c r="F46" s="259" t="s">
        <v>95</v>
      </c>
      <c r="G46" s="259" t="s">
        <v>96</v>
      </c>
      <c r="H46" s="259" t="s">
        <v>88</v>
      </c>
      <c r="I46" s="276" t="s">
        <v>105</v>
      </c>
      <c r="J46" s="259" t="s">
        <v>95</v>
      </c>
      <c r="K46" s="301" t="s">
        <v>96</v>
      </c>
    </row>
    <row r="47" ht="15" spans="1:11">
      <c r="A47" s="248" t="s">
        <v>98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03"/>
    </row>
    <row r="48" ht="15" spans="1:11">
      <c r="A48" s="395" t="s">
        <v>130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</row>
    <row r="49" ht="15" spans="1:11">
      <c r="A49" s="400"/>
      <c r="B49" s="401"/>
      <c r="C49" s="401"/>
      <c r="D49" s="401"/>
      <c r="E49" s="401"/>
      <c r="F49" s="401"/>
      <c r="G49" s="401"/>
      <c r="H49" s="401"/>
      <c r="I49" s="401"/>
      <c r="J49" s="401"/>
      <c r="K49" s="427"/>
    </row>
    <row r="50" ht="15" spans="1:11">
      <c r="A50" s="402" t="s">
        <v>131</v>
      </c>
      <c r="B50" s="403" t="s">
        <v>132</v>
      </c>
      <c r="C50" s="403"/>
      <c r="D50" s="404" t="s">
        <v>133</v>
      </c>
      <c r="E50" s="405" t="s">
        <v>134</v>
      </c>
      <c r="F50" s="406" t="s">
        <v>135</v>
      </c>
      <c r="G50" s="407">
        <v>45097</v>
      </c>
      <c r="H50" s="408" t="s">
        <v>136</v>
      </c>
      <c r="I50" s="428"/>
      <c r="J50" s="429" t="s">
        <v>137</v>
      </c>
      <c r="K50" s="430"/>
    </row>
    <row r="51" ht="15" spans="1:11">
      <c r="A51" s="395" t="s">
        <v>138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</row>
    <row r="52" ht="15" spans="1:11">
      <c r="A52" s="409" t="s">
        <v>139</v>
      </c>
      <c r="B52" s="410"/>
      <c r="C52" s="410"/>
      <c r="D52" s="410"/>
      <c r="E52" s="410"/>
      <c r="F52" s="410"/>
      <c r="G52" s="410"/>
      <c r="H52" s="410"/>
      <c r="I52" s="410"/>
      <c r="J52" s="410"/>
      <c r="K52" s="431"/>
    </row>
    <row r="53" ht="15" spans="1:11">
      <c r="A53" s="402" t="s">
        <v>131</v>
      </c>
      <c r="B53" s="403" t="s">
        <v>132</v>
      </c>
      <c r="C53" s="403"/>
      <c r="D53" s="404" t="s">
        <v>133</v>
      </c>
      <c r="E53" s="405"/>
      <c r="F53" s="406" t="s">
        <v>140</v>
      </c>
      <c r="G53" s="407"/>
      <c r="H53" s="408" t="s">
        <v>136</v>
      </c>
      <c r="I53" s="428"/>
      <c r="J53" s="429" t="s">
        <v>137</v>
      </c>
      <c r="K53" s="43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workbookViewId="0">
      <selection activeCell="A6" sqref="A6:G15"/>
    </sheetView>
  </sheetViews>
  <sheetFormatPr defaultColWidth="9" defaultRowHeight="14.25"/>
  <cols>
    <col min="1" max="1" width="19.875" style="62" customWidth="1"/>
    <col min="2" max="2" width="9.75" style="62" customWidth="1"/>
    <col min="3" max="3" width="9.75" style="63" customWidth="1"/>
    <col min="4" max="7" width="9.75" style="62" customWidth="1"/>
    <col min="8" max="8" width="4.125" style="62" customWidth="1"/>
    <col min="9" max="9" width="10.75" style="62" customWidth="1"/>
    <col min="10" max="10" width="9.75" style="62" customWidth="1"/>
    <col min="11" max="11" width="9.75" style="324" customWidth="1"/>
    <col min="12" max="12" width="9.75" style="62" customWidth="1"/>
    <col min="13" max="13" width="9.75" style="324" customWidth="1"/>
    <col min="14" max="14" width="9.75" style="62" customWidth="1"/>
    <col min="15" max="15" width="9.75" style="64" customWidth="1"/>
    <col min="16" max="253" width="9" style="62"/>
    <col min="254" max="16384" width="9" style="65"/>
  </cols>
  <sheetData>
    <row r="1" s="62" customFormat="1" ht="29" customHeight="1" spans="1:256">
      <c r="A1" s="66" t="s">
        <v>141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07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2" customFormat="1" ht="20" customHeight="1" spans="1:256">
      <c r="A2" s="325" t="s">
        <v>61</v>
      </c>
      <c r="B2" s="326" t="s">
        <v>62</v>
      </c>
      <c r="C2" s="327"/>
      <c r="D2" s="328" t="s">
        <v>68</v>
      </c>
      <c r="E2" s="328"/>
      <c r="F2" s="328"/>
      <c r="G2" s="329"/>
      <c r="H2" s="330"/>
      <c r="I2" s="337" t="s">
        <v>56</v>
      </c>
      <c r="J2" s="338" t="s">
        <v>57</v>
      </c>
      <c r="K2" s="338"/>
      <c r="L2" s="338"/>
      <c r="M2" s="338"/>
      <c r="N2" s="339"/>
      <c r="O2" s="340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2" customFormat="1" ht="17.25" spans="1:256">
      <c r="A3" s="331" t="s">
        <v>142</v>
      </c>
      <c r="B3" s="76" t="s">
        <v>143</v>
      </c>
      <c r="C3" s="77"/>
      <c r="D3" s="76"/>
      <c r="E3" s="76"/>
      <c r="F3" s="76"/>
      <c r="G3" s="79"/>
      <c r="H3" s="332"/>
      <c r="I3" s="341" t="s">
        <v>144</v>
      </c>
      <c r="J3" s="341"/>
      <c r="K3" s="341"/>
      <c r="L3" s="341"/>
      <c r="M3" s="341"/>
      <c r="N3" s="342"/>
      <c r="O3" s="343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2" customFormat="1" ht="16.5" spans="1:256">
      <c r="A4" s="331"/>
      <c r="B4" s="79"/>
      <c r="C4" s="79"/>
      <c r="D4" s="79"/>
      <c r="E4" s="79"/>
      <c r="F4" s="79"/>
      <c r="G4" s="79"/>
      <c r="H4" s="332"/>
      <c r="I4" s="344"/>
      <c r="J4" s="345"/>
      <c r="K4" s="345">
        <v>160</v>
      </c>
      <c r="L4" s="345">
        <v>160</v>
      </c>
      <c r="M4" s="345"/>
      <c r="N4" s="345"/>
      <c r="O4" s="346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2" customFormat="1" ht="24" customHeight="1" spans="1:256">
      <c r="A5" s="331"/>
      <c r="B5" s="80" t="s">
        <v>145</v>
      </c>
      <c r="C5" s="80" t="s">
        <v>146</v>
      </c>
      <c r="D5" s="80" t="s">
        <v>147</v>
      </c>
      <c r="E5" s="80" t="s">
        <v>148</v>
      </c>
      <c r="F5" s="80" t="s">
        <v>149</v>
      </c>
      <c r="G5" s="80" t="s">
        <v>150</v>
      </c>
      <c r="H5" s="333"/>
      <c r="I5" s="212"/>
      <c r="J5" s="79"/>
      <c r="K5" s="79" t="s">
        <v>151</v>
      </c>
      <c r="L5" s="79" t="s">
        <v>152</v>
      </c>
      <c r="M5" s="79"/>
      <c r="N5" s="79"/>
      <c r="O5" s="347"/>
      <c r="P5" s="65"/>
      <c r="Q5" s="65"/>
      <c r="X5" s="79" t="s">
        <v>153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2" customFormat="1" ht="24" customHeight="1" spans="1:256">
      <c r="A6" s="82" t="s">
        <v>154</v>
      </c>
      <c r="B6" s="82">
        <v>48</v>
      </c>
      <c r="C6" s="82">
        <f t="shared" ref="C6:C8" si="0">B6+4</f>
        <v>52</v>
      </c>
      <c r="D6" s="82">
        <f>C6+4</f>
        <v>56</v>
      </c>
      <c r="E6" s="82">
        <f>D6+4</f>
        <v>60</v>
      </c>
      <c r="F6" s="82">
        <f>E6+4</f>
        <v>64</v>
      </c>
      <c r="G6" s="83">
        <v>70</v>
      </c>
      <c r="H6" s="333"/>
      <c r="I6" s="115"/>
      <c r="J6" s="115"/>
      <c r="K6" s="116" t="s">
        <v>155</v>
      </c>
      <c r="L6" s="115" t="s">
        <v>155</v>
      </c>
      <c r="M6" s="115"/>
      <c r="N6" s="115"/>
      <c r="O6" s="348"/>
      <c r="P6" s="65"/>
      <c r="Q6" s="65"/>
      <c r="X6" s="79" t="s">
        <v>156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2" customFormat="1" ht="24" customHeight="1" spans="1:256">
      <c r="A7" s="82" t="s">
        <v>157</v>
      </c>
      <c r="B7" s="82">
        <v>78</v>
      </c>
      <c r="C7" s="82">
        <f t="shared" si="0"/>
        <v>82</v>
      </c>
      <c r="D7" s="82">
        <f>C7+6</f>
        <v>88</v>
      </c>
      <c r="E7" s="82">
        <f>D7+6</f>
        <v>94</v>
      </c>
      <c r="F7" s="82">
        <f>E7+6</f>
        <v>100</v>
      </c>
      <c r="G7" s="83">
        <v>108</v>
      </c>
      <c r="H7" s="333"/>
      <c r="I7" s="116"/>
      <c r="J7" s="116"/>
      <c r="K7" s="116" t="s">
        <v>158</v>
      </c>
      <c r="L7" s="116" t="s">
        <v>159</v>
      </c>
      <c r="M7" s="116"/>
      <c r="N7" s="116"/>
      <c r="O7" s="34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2" customFormat="1" ht="24" customHeight="1" spans="1:256">
      <c r="A8" s="82" t="s">
        <v>160</v>
      </c>
      <c r="B8" s="82">
        <v>76</v>
      </c>
      <c r="C8" s="82">
        <f t="shared" si="0"/>
        <v>80</v>
      </c>
      <c r="D8" s="82">
        <f>C8+6</f>
        <v>86</v>
      </c>
      <c r="E8" s="82">
        <f>D8+6</f>
        <v>92</v>
      </c>
      <c r="F8" s="82">
        <f>E8+6</f>
        <v>98</v>
      </c>
      <c r="G8" s="83">
        <v>106</v>
      </c>
      <c r="H8" s="333"/>
      <c r="I8" s="116"/>
      <c r="J8" s="116"/>
      <c r="K8" s="116" t="s">
        <v>161</v>
      </c>
      <c r="L8" s="116" t="s">
        <v>162</v>
      </c>
      <c r="M8" s="116"/>
      <c r="N8" s="116"/>
      <c r="O8" s="34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2" customFormat="1" ht="24" customHeight="1" spans="1:256">
      <c r="A9" s="84" t="s">
        <v>163</v>
      </c>
      <c r="B9" s="84">
        <v>62</v>
      </c>
      <c r="C9" s="84">
        <f>B9+4.7</f>
        <v>66.7</v>
      </c>
      <c r="D9" s="84">
        <f>C9+4.5</f>
        <v>71.2</v>
      </c>
      <c r="E9" s="84">
        <f>D9+4.5</f>
        <v>75.7</v>
      </c>
      <c r="F9" s="84">
        <f>E9+4.5</f>
        <v>80.2</v>
      </c>
      <c r="G9" s="83">
        <v>84.4</v>
      </c>
      <c r="H9" s="333"/>
      <c r="I9" s="116"/>
      <c r="J9" s="116"/>
      <c r="K9" s="116" t="s">
        <v>164</v>
      </c>
      <c r="L9" s="116" t="s">
        <v>164</v>
      </c>
      <c r="M9" s="116"/>
      <c r="N9" s="116"/>
      <c r="O9" s="34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2" customFormat="1" ht="24" customHeight="1" spans="1:256">
      <c r="A10" s="82" t="s">
        <v>165</v>
      </c>
      <c r="B10" s="82">
        <v>14</v>
      </c>
      <c r="C10" s="82">
        <f>B10+1.2</f>
        <v>15.2</v>
      </c>
      <c r="D10" s="82">
        <v>16.4</v>
      </c>
      <c r="E10" s="82">
        <v>17.6</v>
      </c>
      <c r="F10" s="82">
        <v>18.8</v>
      </c>
      <c r="G10" s="85">
        <v>20.4</v>
      </c>
      <c r="H10" s="333"/>
      <c r="I10" s="116"/>
      <c r="J10" s="116"/>
      <c r="K10" s="116" t="s">
        <v>162</v>
      </c>
      <c r="L10" s="116" t="s">
        <v>166</v>
      </c>
      <c r="M10" s="116"/>
      <c r="N10" s="116"/>
      <c r="O10" s="34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2" customFormat="1" ht="24" customHeight="1" spans="1:256">
      <c r="A11" s="86" t="s">
        <v>167</v>
      </c>
      <c r="B11" s="86">
        <v>11</v>
      </c>
      <c r="C11" s="86">
        <f>B11+0.8</f>
        <v>11.8</v>
      </c>
      <c r="D11" s="86">
        <f>C11+1</f>
        <v>12.8</v>
      </c>
      <c r="E11" s="86">
        <f>D11+1</f>
        <v>13.8</v>
      </c>
      <c r="F11" s="86">
        <f>E11+0.8</f>
        <v>14.6</v>
      </c>
      <c r="G11" s="83">
        <v>16.3</v>
      </c>
      <c r="H11" s="333"/>
      <c r="I11" s="116"/>
      <c r="J11" s="116"/>
      <c r="K11" s="116" t="s">
        <v>162</v>
      </c>
      <c r="L11" s="116" t="s">
        <v>162</v>
      </c>
      <c r="M11" s="116"/>
      <c r="N11" s="116"/>
      <c r="O11" s="34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2" customFormat="1" ht="24" customHeight="1" spans="1:256">
      <c r="A12" s="87" t="s">
        <v>168</v>
      </c>
      <c r="B12" s="82">
        <v>9</v>
      </c>
      <c r="C12" s="88">
        <f>B12+0.2</f>
        <v>9.2</v>
      </c>
      <c r="D12" s="88">
        <f>C12+0.4</f>
        <v>9.6</v>
      </c>
      <c r="E12" s="88">
        <f>D12+0.4</f>
        <v>10</v>
      </c>
      <c r="F12" s="88">
        <f>E12+0.4</f>
        <v>10.4</v>
      </c>
      <c r="G12" s="83">
        <v>11.4</v>
      </c>
      <c r="H12" s="333"/>
      <c r="I12" s="116"/>
      <c r="J12" s="116"/>
      <c r="K12" s="116" t="s">
        <v>162</v>
      </c>
      <c r="L12" s="116" t="s">
        <v>162</v>
      </c>
      <c r="M12" s="116"/>
      <c r="N12" s="116"/>
      <c r="O12" s="349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2" customFormat="1" ht="24" customHeight="1" spans="1:256">
      <c r="A13" s="82" t="s">
        <v>169</v>
      </c>
      <c r="B13" s="82">
        <v>38</v>
      </c>
      <c r="C13" s="82">
        <v>39</v>
      </c>
      <c r="D13" s="82">
        <f>C13+1.5</f>
        <v>40.5</v>
      </c>
      <c r="E13" s="82">
        <f>D13+1.5</f>
        <v>42</v>
      </c>
      <c r="F13" s="82">
        <f>E13+1.5</f>
        <v>43.5</v>
      </c>
      <c r="G13" s="83">
        <v>44.5</v>
      </c>
      <c r="H13" s="333"/>
      <c r="I13" s="116"/>
      <c r="J13" s="116"/>
      <c r="K13" s="116" t="s">
        <v>162</v>
      </c>
      <c r="L13" s="116" t="s">
        <v>162</v>
      </c>
      <c r="M13" s="116"/>
      <c r="N13" s="116"/>
      <c r="O13" s="349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2" customFormat="1" ht="24" customHeight="1" spans="1:256">
      <c r="A14" s="85" t="s">
        <v>170</v>
      </c>
      <c r="B14" s="89">
        <v>4</v>
      </c>
      <c r="C14" s="82">
        <v>4</v>
      </c>
      <c r="D14" s="82">
        <v>4</v>
      </c>
      <c r="E14" s="82">
        <v>4.5</v>
      </c>
      <c r="F14" s="82">
        <v>4.5</v>
      </c>
      <c r="G14" s="85">
        <v>4.5</v>
      </c>
      <c r="H14" s="333"/>
      <c r="I14" s="116"/>
      <c r="J14" s="116"/>
      <c r="K14" s="116" t="s">
        <v>162</v>
      </c>
      <c r="L14" s="116" t="s">
        <v>171</v>
      </c>
      <c r="M14" s="116"/>
      <c r="N14" s="116"/>
      <c r="O14" s="349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2" customFormat="1" ht="24" customHeight="1" spans="1:256">
      <c r="A15" s="86" t="s">
        <v>172</v>
      </c>
      <c r="B15" s="90">
        <v>14</v>
      </c>
      <c r="C15" s="86">
        <v>15</v>
      </c>
      <c r="D15" s="90">
        <v>15</v>
      </c>
      <c r="E15" s="90">
        <v>16</v>
      </c>
      <c r="F15" s="90">
        <v>16</v>
      </c>
      <c r="G15" s="91">
        <v>17</v>
      </c>
      <c r="H15" s="333"/>
      <c r="I15" s="116"/>
      <c r="J15" s="116"/>
      <c r="K15" s="116" t="s">
        <v>162</v>
      </c>
      <c r="L15" s="116" t="s">
        <v>162</v>
      </c>
      <c r="M15" s="116"/>
      <c r="N15" s="116"/>
      <c r="O15" s="349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2" customFormat="1" ht="24" customHeight="1" spans="1:256">
      <c r="A16" s="92"/>
      <c r="B16" s="92"/>
      <c r="C16" s="92"/>
      <c r="D16" s="92"/>
      <c r="E16" s="92"/>
      <c r="F16" s="92"/>
      <c r="G16" s="92"/>
      <c r="H16" s="333"/>
      <c r="I16" s="116"/>
      <c r="J16" s="116"/>
      <c r="K16" s="116"/>
      <c r="L16" s="116"/>
      <c r="M16" s="116"/>
      <c r="N16" s="116"/>
      <c r="O16" s="349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2" customFormat="1" ht="24" customHeight="1" spans="1:256">
      <c r="A17" s="92"/>
      <c r="B17" s="92"/>
      <c r="C17" s="92"/>
      <c r="D17" s="92"/>
      <c r="E17" s="92"/>
      <c r="F17" s="92"/>
      <c r="G17" s="92"/>
      <c r="H17" s="333"/>
      <c r="I17" s="116"/>
      <c r="J17" s="116"/>
      <c r="K17" s="116"/>
      <c r="L17" s="116"/>
      <c r="M17" s="116"/>
      <c r="N17" s="116"/>
      <c r="O17" s="349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2" customFormat="1" ht="24" customHeight="1" spans="1:256">
      <c r="A18" s="334"/>
      <c r="B18" s="335"/>
      <c r="C18" s="335"/>
      <c r="D18" s="335"/>
      <c r="E18" s="335"/>
      <c r="F18" s="335"/>
      <c r="G18" s="335"/>
      <c r="H18" s="336"/>
      <c r="I18" s="350"/>
      <c r="J18" s="350"/>
      <c r="K18" s="351"/>
      <c r="L18" s="350"/>
      <c r="M18" s="350"/>
      <c r="N18" s="351"/>
      <c r="O18" s="35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2" customFormat="1" ht="24" customHeight="1" spans="1:256">
      <c r="A19" s="101"/>
      <c r="B19" s="102"/>
      <c r="C19" s="102"/>
      <c r="D19" s="102"/>
      <c r="E19" s="102"/>
      <c r="F19" s="104"/>
      <c r="K19" s="324"/>
      <c r="M19" s="324"/>
      <c r="O19" s="107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2" customFormat="1" spans="1:256">
      <c r="A20" s="105" t="s">
        <v>173</v>
      </c>
      <c r="B20" s="105"/>
      <c r="C20" s="106"/>
      <c r="K20" s="324"/>
      <c r="M20" s="324"/>
      <c r="O20" s="107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2" customFormat="1" spans="3:256">
      <c r="C21" s="63"/>
      <c r="E21" s="121" t="s">
        <v>174</v>
      </c>
      <c r="F21" s="122">
        <v>45097</v>
      </c>
      <c r="I21" s="121" t="s">
        <v>175</v>
      </c>
      <c r="J21" s="121" t="s">
        <v>134</v>
      </c>
      <c r="K21" s="324"/>
      <c r="M21" s="353" t="s">
        <v>176</v>
      </c>
      <c r="N21" s="105" t="s">
        <v>137</v>
      </c>
      <c r="O21" s="107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24" customWidth="1"/>
    <col min="2" max="16384" width="10" style="224"/>
  </cols>
  <sheetData>
    <row r="1" ht="22.5" customHeight="1" spans="1:11">
      <c r="A1" s="126" t="s">
        <v>177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7.25" customHeight="1" spans="1:11">
      <c r="A2" s="225" t="s">
        <v>53</v>
      </c>
      <c r="B2" s="226"/>
      <c r="C2" s="226"/>
      <c r="D2" s="227" t="s">
        <v>55</v>
      </c>
      <c r="E2" s="227"/>
      <c r="F2" s="226"/>
      <c r="G2" s="226"/>
      <c r="H2" s="228" t="s">
        <v>56</v>
      </c>
      <c r="I2" s="299"/>
      <c r="J2" s="299"/>
      <c r="K2" s="300"/>
    </row>
    <row r="3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customHeight="1" spans="1:11">
      <c r="A4" s="235" t="s">
        <v>61</v>
      </c>
      <c r="B4" s="236"/>
      <c r="C4" s="237"/>
      <c r="D4" s="235" t="s">
        <v>63</v>
      </c>
      <c r="E4" s="238"/>
      <c r="F4" s="239"/>
      <c r="G4" s="240"/>
      <c r="H4" s="235" t="s">
        <v>178</v>
      </c>
      <c r="I4" s="238"/>
      <c r="J4" s="259" t="s">
        <v>65</v>
      </c>
      <c r="K4" s="301" t="s">
        <v>66</v>
      </c>
    </row>
    <row r="5" customHeight="1" spans="1:11">
      <c r="A5" s="241" t="s">
        <v>67</v>
      </c>
      <c r="B5" s="242"/>
      <c r="C5" s="243"/>
      <c r="D5" s="235" t="s">
        <v>179</v>
      </c>
      <c r="E5" s="238"/>
      <c r="F5" s="236"/>
      <c r="G5" s="237"/>
      <c r="H5" s="235" t="s">
        <v>180</v>
      </c>
      <c r="I5" s="238"/>
      <c r="J5" s="259" t="s">
        <v>65</v>
      </c>
      <c r="K5" s="301" t="s">
        <v>66</v>
      </c>
    </row>
    <row r="6" customHeight="1" spans="1:11">
      <c r="A6" s="235" t="s">
        <v>71</v>
      </c>
      <c r="B6" s="242"/>
      <c r="C6" s="243"/>
      <c r="D6" s="235" t="s">
        <v>181</v>
      </c>
      <c r="E6" s="238"/>
      <c r="F6" s="236"/>
      <c r="G6" s="237"/>
      <c r="H6" s="235" t="s">
        <v>182</v>
      </c>
      <c r="I6" s="238"/>
      <c r="J6" s="238"/>
      <c r="K6" s="302"/>
    </row>
    <row r="7" customHeight="1" spans="1:11">
      <c r="A7" s="235" t="s">
        <v>75</v>
      </c>
      <c r="B7" s="236"/>
      <c r="C7" s="237"/>
      <c r="D7" s="235" t="s">
        <v>183</v>
      </c>
      <c r="E7" s="238"/>
      <c r="F7" s="236"/>
      <c r="G7" s="237"/>
      <c r="H7" s="244"/>
      <c r="I7" s="259"/>
      <c r="J7" s="259"/>
      <c r="K7" s="301"/>
    </row>
    <row r="8" customHeight="1" spans="1:11">
      <c r="A8" s="245" t="s">
        <v>78</v>
      </c>
      <c r="B8" s="246" t="s">
        <v>184</v>
      </c>
      <c r="C8" s="247"/>
      <c r="D8" s="248" t="s">
        <v>80</v>
      </c>
      <c r="E8" s="249"/>
      <c r="F8" s="250"/>
      <c r="G8" s="251"/>
      <c r="H8" s="248"/>
      <c r="I8" s="249"/>
      <c r="J8" s="249"/>
      <c r="K8" s="303"/>
    </row>
    <row r="9" customHeight="1" spans="1:11">
      <c r="A9" s="252" t="s">
        <v>185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84</v>
      </c>
      <c r="B10" s="254" t="s">
        <v>85</v>
      </c>
      <c r="C10" s="255" t="s">
        <v>86</v>
      </c>
      <c r="D10" s="256"/>
      <c r="E10" s="257" t="s">
        <v>89</v>
      </c>
      <c r="F10" s="254" t="s">
        <v>85</v>
      </c>
      <c r="G10" s="255" t="s">
        <v>86</v>
      </c>
      <c r="H10" s="254"/>
      <c r="I10" s="257" t="s">
        <v>87</v>
      </c>
      <c r="J10" s="254" t="s">
        <v>85</v>
      </c>
      <c r="K10" s="304" t="s">
        <v>86</v>
      </c>
    </row>
    <row r="11" customHeight="1" spans="1:11">
      <c r="A11" s="241" t="s">
        <v>90</v>
      </c>
      <c r="B11" s="258" t="s">
        <v>85</v>
      </c>
      <c r="C11" s="259" t="s">
        <v>86</v>
      </c>
      <c r="D11" s="260"/>
      <c r="E11" s="261" t="s">
        <v>92</v>
      </c>
      <c r="F11" s="258" t="s">
        <v>85</v>
      </c>
      <c r="G11" s="259" t="s">
        <v>86</v>
      </c>
      <c r="H11" s="258"/>
      <c r="I11" s="261" t="s">
        <v>97</v>
      </c>
      <c r="J11" s="258" t="s">
        <v>85</v>
      </c>
      <c r="K11" s="301" t="s">
        <v>86</v>
      </c>
    </row>
    <row r="12" customHeight="1" spans="1:11">
      <c r="A12" s="248" t="s">
        <v>118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03"/>
    </row>
    <row r="13" customHeight="1" spans="1:11">
      <c r="A13" s="262" t="s">
        <v>186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/>
      <c r="B14" s="264"/>
      <c r="C14" s="264"/>
      <c r="D14" s="264"/>
      <c r="E14" s="264"/>
      <c r="F14" s="264"/>
      <c r="G14" s="264"/>
      <c r="H14" s="264"/>
      <c r="I14" s="305"/>
      <c r="J14" s="305"/>
      <c r="K14" s="306"/>
    </row>
    <row r="15" customHeight="1" spans="1:11">
      <c r="A15" s="265"/>
      <c r="B15" s="266"/>
      <c r="C15" s="266"/>
      <c r="D15" s="267"/>
      <c r="E15" s="268"/>
      <c r="F15" s="266"/>
      <c r="G15" s="266"/>
      <c r="H15" s="267"/>
      <c r="I15" s="307"/>
      <c r="J15" s="308"/>
      <c r="K15" s="309"/>
    </row>
    <row r="16" customHeight="1" spans="1:1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310"/>
    </row>
    <row r="17" customHeight="1" spans="1:11">
      <c r="A17" s="262" t="s">
        <v>187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3"/>
      <c r="B18" s="264"/>
      <c r="C18" s="264"/>
      <c r="D18" s="264"/>
      <c r="E18" s="264"/>
      <c r="F18" s="264"/>
      <c r="G18" s="264"/>
      <c r="H18" s="264"/>
      <c r="I18" s="305"/>
      <c r="J18" s="305"/>
      <c r="K18" s="306"/>
    </row>
    <row r="19" customHeight="1" spans="1:11">
      <c r="A19" s="265"/>
      <c r="B19" s="266"/>
      <c r="C19" s="266"/>
      <c r="D19" s="267"/>
      <c r="E19" s="268"/>
      <c r="F19" s="266"/>
      <c r="G19" s="266"/>
      <c r="H19" s="267"/>
      <c r="I19" s="307"/>
      <c r="J19" s="308"/>
      <c r="K19" s="309"/>
    </row>
    <row r="20" customHeight="1" spans="1:1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310"/>
    </row>
    <row r="21" customHeight="1" spans="1:11">
      <c r="A21" s="271" t="s">
        <v>115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7" t="s">
        <v>116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2"/>
    </row>
    <row r="23" customHeight="1" spans="1:11">
      <c r="A23" s="139" t="s">
        <v>117</v>
      </c>
      <c r="B23" s="140"/>
      <c r="C23" s="259" t="s">
        <v>65</v>
      </c>
      <c r="D23" s="259" t="s">
        <v>66</v>
      </c>
      <c r="E23" s="138"/>
      <c r="F23" s="138"/>
      <c r="G23" s="138"/>
      <c r="H23" s="138"/>
      <c r="I23" s="138"/>
      <c r="J23" s="138"/>
      <c r="K23" s="186"/>
    </row>
    <row r="24" customHeight="1" spans="1:11">
      <c r="A24" s="272" t="s">
        <v>188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311"/>
    </row>
    <row r="25" customHeight="1" spans="1:1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312"/>
    </row>
    <row r="26" customHeight="1" spans="1:11">
      <c r="A26" s="252" t="s">
        <v>126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customHeight="1" spans="1:11">
      <c r="A27" s="229" t="s">
        <v>127</v>
      </c>
      <c r="B27" s="255" t="s">
        <v>95</v>
      </c>
      <c r="C27" s="255" t="s">
        <v>96</v>
      </c>
      <c r="D27" s="255" t="s">
        <v>88</v>
      </c>
      <c r="E27" s="230" t="s">
        <v>128</v>
      </c>
      <c r="F27" s="255" t="s">
        <v>95</v>
      </c>
      <c r="G27" s="255" t="s">
        <v>96</v>
      </c>
      <c r="H27" s="255" t="s">
        <v>88</v>
      </c>
      <c r="I27" s="230" t="s">
        <v>129</v>
      </c>
      <c r="J27" s="255" t="s">
        <v>95</v>
      </c>
      <c r="K27" s="304" t="s">
        <v>96</v>
      </c>
    </row>
    <row r="28" customHeight="1" spans="1:11">
      <c r="A28" s="275" t="s">
        <v>87</v>
      </c>
      <c r="B28" s="259" t="s">
        <v>95</v>
      </c>
      <c r="C28" s="259" t="s">
        <v>96</v>
      </c>
      <c r="D28" s="259" t="s">
        <v>88</v>
      </c>
      <c r="E28" s="276" t="s">
        <v>94</v>
      </c>
      <c r="F28" s="259" t="s">
        <v>95</v>
      </c>
      <c r="G28" s="259" t="s">
        <v>96</v>
      </c>
      <c r="H28" s="259" t="s">
        <v>88</v>
      </c>
      <c r="I28" s="276" t="s">
        <v>105</v>
      </c>
      <c r="J28" s="259" t="s">
        <v>95</v>
      </c>
      <c r="K28" s="301" t="s">
        <v>96</v>
      </c>
    </row>
    <row r="29" customHeight="1" spans="1:11">
      <c r="A29" s="235" t="s">
        <v>98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13"/>
    </row>
    <row r="30" customHeight="1" spans="1:1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314"/>
    </row>
    <row r="31" customHeight="1" spans="1:11">
      <c r="A31" s="280" t="s">
        <v>189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21" customHeight="1" spans="1:11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315"/>
    </row>
    <row r="33" ht="21" customHeight="1" spans="1:1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316"/>
    </row>
    <row r="34" ht="21" customHeight="1" spans="1:1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16"/>
    </row>
    <row r="35" ht="21" customHeight="1" spans="1:11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316"/>
    </row>
    <row r="36" ht="21" customHeight="1" spans="1:1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316"/>
    </row>
    <row r="37" ht="21" customHeight="1" spans="1:1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316"/>
    </row>
    <row r="38" ht="21" customHeight="1" spans="1:1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316"/>
    </row>
    <row r="39" ht="21" customHeight="1" spans="1:1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316"/>
    </row>
    <row r="40" ht="21" customHeight="1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316"/>
    </row>
    <row r="41" ht="21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6"/>
    </row>
    <row r="42" ht="21" customHeight="1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316"/>
    </row>
    <row r="43" ht="17.25" customHeight="1" spans="1:11">
      <c r="A43" s="278" t="s">
        <v>125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14"/>
    </row>
    <row r="44" customHeight="1" spans="1:11">
      <c r="A44" s="280" t="s">
        <v>190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5" t="s">
        <v>118</v>
      </c>
      <c r="B45" s="286"/>
      <c r="C45" s="286"/>
      <c r="D45" s="286"/>
      <c r="E45" s="286"/>
      <c r="F45" s="286"/>
      <c r="G45" s="286"/>
      <c r="H45" s="286"/>
      <c r="I45" s="286"/>
      <c r="J45" s="286"/>
      <c r="K45" s="317"/>
    </row>
    <row r="46" ht="18" customHeight="1" spans="1:1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317"/>
    </row>
    <row r="47" ht="18" customHeight="1" spans="1:1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312"/>
    </row>
    <row r="48" ht="21" customHeight="1" spans="1:11">
      <c r="A48" s="287" t="s">
        <v>131</v>
      </c>
      <c r="B48" s="288" t="s">
        <v>132</v>
      </c>
      <c r="C48" s="288"/>
      <c r="D48" s="289" t="s">
        <v>133</v>
      </c>
      <c r="E48" s="290"/>
      <c r="F48" s="289" t="s">
        <v>135</v>
      </c>
      <c r="G48" s="291"/>
      <c r="H48" s="292" t="s">
        <v>136</v>
      </c>
      <c r="I48" s="292"/>
      <c r="J48" s="288"/>
      <c r="K48" s="318"/>
    </row>
    <row r="49" customHeight="1" spans="1:11">
      <c r="A49" s="293" t="s">
        <v>138</v>
      </c>
      <c r="B49" s="294"/>
      <c r="C49" s="294"/>
      <c r="D49" s="294"/>
      <c r="E49" s="294"/>
      <c r="F49" s="294"/>
      <c r="G49" s="294"/>
      <c r="H49" s="294"/>
      <c r="I49" s="294"/>
      <c r="J49" s="294"/>
      <c r="K49" s="319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320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21"/>
    </row>
    <row r="52" ht="21" customHeight="1" spans="1:11">
      <c r="A52" s="287" t="s">
        <v>131</v>
      </c>
      <c r="B52" s="288" t="s">
        <v>132</v>
      </c>
      <c r="C52" s="288"/>
      <c r="D52" s="289" t="s">
        <v>133</v>
      </c>
      <c r="E52" s="289"/>
      <c r="F52" s="289" t="s">
        <v>135</v>
      </c>
      <c r="G52" s="289"/>
      <c r="H52" s="292" t="s">
        <v>136</v>
      </c>
      <c r="I52" s="292"/>
      <c r="J52" s="322"/>
      <c r="K52" s="323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3" customWidth="1"/>
    <col min="4" max="7" width="8.5" style="62" customWidth="1"/>
    <col min="8" max="8" width="2.75" style="62" customWidth="1"/>
    <col min="9" max="9" width="9.15833333333333" style="62" customWidth="1"/>
    <col min="10" max="14" width="9.75" style="62" customWidth="1"/>
    <col min="15" max="15" width="9.75" style="64" customWidth="1"/>
    <col min="16" max="253" width="9" style="62"/>
    <col min="254" max="16384" width="9" style="65"/>
  </cols>
  <sheetData>
    <row r="1" s="62" customFormat="1" ht="29" customHeight="1" spans="1:256">
      <c r="A1" s="66" t="s">
        <v>141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07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2" customFormat="1" ht="20" customHeight="1" spans="1:256">
      <c r="A2" s="69" t="s">
        <v>61</v>
      </c>
      <c r="B2" s="70"/>
      <c r="C2" s="71"/>
      <c r="D2" s="72" t="s">
        <v>67</v>
      </c>
      <c r="E2" s="73"/>
      <c r="F2" s="73"/>
      <c r="G2" s="73"/>
      <c r="H2" s="74"/>
      <c r="I2" s="108" t="s">
        <v>56</v>
      </c>
      <c r="J2" s="109" t="s">
        <v>57</v>
      </c>
      <c r="K2" s="109"/>
      <c r="L2" s="109"/>
      <c r="M2" s="109"/>
      <c r="N2" s="110"/>
      <c r="O2" s="111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2" customFormat="1" ht="15" spans="1:256">
      <c r="A3" s="75" t="s">
        <v>142</v>
      </c>
      <c r="B3" s="76" t="s">
        <v>143</v>
      </c>
      <c r="C3" s="77"/>
      <c r="D3" s="76"/>
      <c r="E3" s="76"/>
      <c r="F3" s="76"/>
      <c r="G3" s="76"/>
      <c r="H3" s="78"/>
      <c r="I3" s="112" t="s">
        <v>144</v>
      </c>
      <c r="J3" s="112"/>
      <c r="K3" s="112"/>
      <c r="L3" s="112"/>
      <c r="M3" s="112"/>
      <c r="N3" s="113"/>
      <c r="O3" s="114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2" customFormat="1" ht="16.5" spans="1:256">
      <c r="A4" s="75"/>
      <c r="B4" s="79" t="s">
        <v>191</v>
      </c>
      <c r="C4" s="79" t="s">
        <v>192</v>
      </c>
      <c r="D4" s="79" t="s">
        <v>193</v>
      </c>
      <c r="E4" s="79" t="s">
        <v>194</v>
      </c>
      <c r="F4" s="79" t="s">
        <v>195</v>
      </c>
      <c r="G4" s="79" t="s">
        <v>196</v>
      </c>
      <c r="H4" s="78"/>
      <c r="I4" s="209" t="s">
        <v>197</v>
      </c>
      <c r="J4" s="210" t="s">
        <v>192</v>
      </c>
      <c r="K4" s="210" t="s">
        <v>193</v>
      </c>
      <c r="L4" s="210" t="s">
        <v>194</v>
      </c>
      <c r="M4" s="210" t="s">
        <v>195</v>
      </c>
      <c r="N4" s="210" t="s">
        <v>196</v>
      </c>
      <c r="O4" s="211" t="s">
        <v>153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2" customFormat="1" ht="20" customHeight="1" spans="1:256">
      <c r="A5" s="75"/>
      <c r="B5" s="79"/>
      <c r="C5" s="79"/>
      <c r="D5" s="79"/>
      <c r="E5" s="79"/>
      <c r="F5" s="79"/>
      <c r="G5" s="79"/>
      <c r="H5" s="81"/>
      <c r="I5" s="212"/>
      <c r="J5" s="213"/>
      <c r="K5" s="214"/>
      <c r="L5" s="214"/>
      <c r="M5" s="214"/>
      <c r="N5" s="214"/>
      <c r="O5" s="21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2" customFormat="1" ht="20" customHeight="1" spans="1:256">
      <c r="A6" s="202"/>
      <c r="B6" s="203"/>
      <c r="C6" s="203"/>
      <c r="D6" s="204"/>
      <c r="E6" s="203"/>
      <c r="F6" s="203"/>
      <c r="G6" s="203"/>
      <c r="H6" s="81"/>
      <c r="I6" s="216"/>
      <c r="J6" s="216"/>
      <c r="K6" s="217"/>
      <c r="L6" s="216"/>
      <c r="M6" s="216"/>
      <c r="N6" s="216"/>
      <c r="O6" s="218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2" customFormat="1" ht="20" customHeight="1" spans="1:256">
      <c r="A7" s="205"/>
      <c r="B7" s="206"/>
      <c r="C7" s="206"/>
      <c r="D7" s="207"/>
      <c r="E7" s="206"/>
      <c r="F7" s="206"/>
      <c r="G7" s="206"/>
      <c r="H7" s="81"/>
      <c r="I7" s="219"/>
      <c r="J7" s="219"/>
      <c r="K7" s="219"/>
      <c r="L7" s="219"/>
      <c r="M7" s="219"/>
      <c r="N7" s="219"/>
      <c r="O7" s="220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2" customFormat="1" ht="20" customHeight="1" spans="1:256">
      <c r="A8" s="205"/>
      <c r="B8" s="206"/>
      <c r="C8" s="206"/>
      <c r="D8" s="207"/>
      <c r="E8" s="206"/>
      <c r="F8" s="206"/>
      <c r="G8" s="206"/>
      <c r="H8" s="81"/>
      <c r="I8" s="219"/>
      <c r="J8" s="219"/>
      <c r="K8" s="219"/>
      <c r="L8" s="219"/>
      <c r="M8" s="219"/>
      <c r="N8" s="219"/>
      <c r="O8" s="220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2" customFormat="1" ht="20" customHeight="1" spans="1:256">
      <c r="A9" s="205"/>
      <c r="B9" s="206"/>
      <c r="C9" s="206"/>
      <c r="D9" s="207"/>
      <c r="E9" s="206"/>
      <c r="F9" s="206"/>
      <c r="G9" s="206"/>
      <c r="H9" s="81"/>
      <c r="I9" s="219"/>
      <c r="J9" s="219"/>
      <c r="K9" s="219"/>
      <c r="L9" s="219"/>
      <c r="M9" s="219"/>
      <c r="N9" s="219"/>
      <c r="O9" s="220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2" customFormat="1" ht="20" customHeight="1" spans="1:256">
      <c r="A10" s="205"/>
      <c r="B10" s="206"/>
      <c r="C10" s="206"/>
      <c r="D10" s="207"/>
      <c r="E10" s="206"/>
      <c r="F10" s="206"/>
      <c r="G10" s="206"/>
      <c r="H10" s="81"/>
      <c r="I10" s="219"/>
      <c r="J10" s="219"/>
      <c r="K10" s="219"/>
      <c r="L10" s="219"/>
      <c r="M10" s="219"/>
      <c r="N10" s="219"/>
      <c r="O10" s="220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2" customFormat="1" ht="20" customHeight="1" spans="1:256">
      <c r="A11" s="205"/>
      <c r="B11" s="206"/>
      <c r="C11" s="206"/>
      <c r="D11" s="207"/>
      <c r="E11" s="206"/>
      <c r="F11" s="206"/>
      <c r="G11" s="206"/>
      <c r="H11" s="81"/>
      <c r="I11" s="219"/>
      <c r="J11" s="219"/>
      <c r="K11" s="219"/>
      <c r="L11" s="219"/>
      <c r="M11" s="219"/>
      <c r="N11" s="219"/>
      <c r="O11" s="220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2" customFormat="1" ht="20" customHeight="1" spans="1:256">
      <c r="A12" s="205"/>
      <c r="B12" s="206"/>
      <c r="C12" s="206"/>
      <c r="D12" s="207"/>
      <c r="E12" s="206"/>
      <c r="F12" s="206"/>
      <c r="G12" s="206"/>
      <c r="H12" s="81"/>
      <c r="I12" s="219"/>
      <c r="J12" s="219"/>
      <c r="K12" s="219"/>
      <c r="L12" s="219"/>
      <c r="M12" s="219"/>
      <c r="N12" s="219"/>
      <c r="O12" s="220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2" customFormat="1" ht="20" customHeight="1" spans="1:256">
      <c r="A13" s="205"/>
      <c r="B13" s="206"/>
      <c r="C13" s="206"/>
      <c r="D13" s="207"/>
      <c r="E13" s="206"/>
      <c r="F13" s="206"/>
      <c r="G13" s="206"/>
      <c r="H13" s="81"/>
      <c r="I13" s="219"/>
      <c r="J13" s="219"/>
      <c r="K13" s="219"/>
      <c r="L13" s="219"/>
      <c r="M13" s="219"/>
      <c r="N13" s="219"/>
      <c r="O13" s="220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2" customFormat="1" ht="20" customHeight="1" spans="1:256">
      <c r="A14" s="205"/>
      <c r="B14" s="206"/>
      <c r="C14" s="206"/>
      <c r="D14" s="207"/>
      <c r="E14" s="206"/>
      <c r="F14" s="206"/>
      <c r="G14" s="206"/>
      <c r="H14" s="81"/>
      <c r="I14" s="219"/>
      <c r="J14" s="219"/>
      <c r="K14" s="219"/>
      <c r="L14" s="219"/>
      <c r="M14" s="219"/>
      <c r="N14" s="219"/>
      <c r="O14" s="220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2" customFormat="1" ht="20" customHeight="1" spans="1:256">
      <c r="A15" s="205"/>
      <c r="B15" s="206"/>
      <c r="C15" s="206"/>
      <c r="D15" s="208"/>
      <c r="E15" s="206"/>
      <c r="F15" s="206"/>
      <c r="G15" s="206"/>
      <c r="H15" s="81"/>
      <c r="I15" s="219"/>
      <c r="J15" s="219"/>
      <c r="K15" s="219"/>
      <c r="L15" s="219"/>
      <c r="M15" s="219"/>
      <c r="N15" s="219"/>
      <c r="O15" s="220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2" customFormat="1" ht="20" customHeight="1" spans="1:256">
      <c r="A16" s="205"/>
      <c r="B16" s="206"/>
      <c r="C16" s="206"/>
      <c r="D16" s="208"/>
      <c r="E16" s="206"/>
      <c r="F16" s="206"/>
      <c r="G16" s="206"/>
      <c r="H16" s="81"/>
      <c r="I16" s="219"/>
      <c r="J16" s="219"/>
      <c r="K16" s="219"/>
      <c r="L16" s="219"/>
      <c r="M16" s="219"/>
      <c r="N16" s="219"/>
      <c r="O16" s="220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2" customFormat="1" ht="20" customHeight="1" spans="1:256">
      <c r="A17" s="205"/>
      <c r="B17" s="206"/>
      <c r="C17" s="206"/>
      <c r="D17" s="208"/>
      <c r="E17" s="206"/>
      <c r="F17" s="206"/>
      <c r="G17" s="206"/>
      <c r="H17" s="81"/>
      <c r="I17" s="219"/>
      <c r="J17" s="219"/>
      <c r="K17" s="219"/>
      <c r="L17" s="219"/>
      <c r="M17" s="219"/>
      <c r="N17" s="219"/>
      <c r="O17" s="220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2" customFormat="1" ht="20" customHeight="1" spans="1:256">
      <c r="A18" s="205"/>
      <c r="B18" s="206"/>
      <c r="C18" s="206"/>
      <c r="D18" s="207"/>
      <c r="E18" s="206"/>
      <c r="F18" s="206"/>
      <c r="G18" s="206"/>
      <c r="H18" s="81"/>
      <c r="I18" s="219"/>
      <c r="J18" s="219"/>
      <c r="K18" s="219"/>
      <c r="L18" s="219"/>
      <c r="M18" s="219"/>
      <c r="N18" s="219"/>
      <c r="O18" s="220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2" customFormat="1" ht="20" customHeight="1" spans="1:256">
      <c r="A19" s="93"/>
      <c r="B19" s="94"/>
      <c r="C19" s="94"/>
      <c r="D19" s="94"/>
      <c r="E19" s="94"/>
      <c r="F19" s="94"/>
      <c r="G19" s="94"/>
      <c r="H19" s="81"/>
      <c r="I19" s="219"/>
      <c r="J19" s="219"/>
      <c r="K19" s="219"/>
      <c r="L19" s="219"/>
      <c r="M19" s="219"/>
      <c r="N19" s="219"/>
      <c r="O19" s="220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2" customFormat="1" ht="20" customHeight="1" spans="1:256">
      <c r="A20" s="95"/>
      <c r="B20" s="96"/>
      <c r="C20" s="96"/>
      <c r="D20" s="96"/>
      <c r="E20" s="96"/>
      <c r="F20" s="96"/>
      <c r="G20" s="96"/>
      <c r="H20" s="81"/>
      <c r="I20" s="219"/>
      <c r="J20" s="219"/>
      <c r="K20" s="219"/>
      <c r="L20" s="219"/>
      <c r="M20" s="219"/>
      <c r="N20" s="219"/>
      <c r="O20" s="220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2" customFormat="1" ht="20" customHeight="1" spans="1:256">
      <c r="A21" s="97"/>
      <c r="B21" s="98"/>
      <c r="C21" s="98"/>
      <c r="D21" s="99"/>
      <c r="E21" s="98"/>
      <c r="F21" s="98"/>
      <c r="G21" s="98"/>
      <c r="H21" s="100"/>
      <c r="I21" s="221"/>
      <c r="J21" s="221"/>
      <c r="K21" s="222"/>
      <c r="L21" s="221"/>
      <c r="M21" s="221"/>
      <c r="N21" s="222"/>
      <c r="O21" s="223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2" customFormat="1" ht="17.25" spans="1:256">
      <c r="A22" s="101"/>
      <c r="B22" s="102"/>
      <c r="C22" s="102"/>
      <c r="D22" s="103"/>
      <c r="E22" s="102"/>
      <c r="F22" s="102"/>
      <c r="G22" s="104"/>
      <c r="O22" s="107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="62" customFormat="1" spans="1:256">
      <c r="A23" s="105" t="s">
        <v>173</v>
      </c>
      <c r="B23" s="105"/>
      <c r="C23" s="106"/>
      <c r="O23" s="107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="62" customFormat="1" spans="3:256">
      <c r="C24" s="63"/>
      <c r="I24" s="121" t="s">
        <v>174</v>
      </c>
      <c r="J24" s="122"/>
      <c r="K24" s="121" t="s">
        <v>175</v>
      </c>
      <c r="L24" s="121"/>
      <c r="M24" s="121" t="s">
        <v>176</v>
      </c>
      <c r="O24" s="107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3" workbookViewId="0">
      <selection activeCell="J32" sqref="J32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3.25" spans="1:11">
      <c r="A1" s="126" t="s">
        <v>198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53</v>
      </c>
      <c r="B2" s="128" t="s">
        <v>54</v>
      </c>
      <c r="C2" s="128"/>
      <c r="D2" s="129" t="s">
        <v>61</v>
      </c>
      <c r="E2" s="130" t="s">
        <v>62</v>
      </c>
      <c r="F2" s="131" t="s">
        <v>199</v>
      </c>
      <c r="G2" s="132" t="s">
        <v>68</v>
      </c>
      <c r="H2" s="132"/>
      <c r="I2" s="161" t="s">
        <v>56</v>
      </c>
      <c r="J2" s="132" t="s">
        <v>57</v>
      </c>
      <c r="K2" s="185"/>
    </row>
    <row r="3" ht="18" customHeight="1" spans="1:11">
      <c r="A3" s="133" t="s">
        <v>75</v>
      </c>
      <c r="B3" s="134">
        <v>700</v>
      </c>
      <c r="C3" s="134"/>
      <c r="D3" s="135" t="s">
        <v>200</v>
      </c>
      <c r="E3" s="136">
        <v>45072</v>
      </c>
      <c r="F3" s="137"/>
      <c r="G3" s="137"/>
      <c r="H3" s="138" t="s">
        <v>201</v>
      </c>
      <c r="I3" s="138"/>
      <c r="J3" s="138"/>
      <c r="K3" s="186"/>
    </row>
    <row r="4" ht="18" customHeight="1" spans="1:11">
      <c r="A4" s="139" t="s">
        <v>71</v>
      </c>
      <c r="B4" s="134">
        <v>2</v>
      </c>
      <c r="C4" s="134">
        <v>6</v>
      </c>
      <c r="D4" s="140" t="s">
        <v>202</v>
      </c>
      <c r="E4" s="137" t="s">
        <v>203</v>
      </c>
      <c r="F4" s="137"/>
      <c r="G4" s="137"/>
      <c r="H4" s="140" t="s">
        <v>204</v>
      </c>
      <c r="I4" s="140"/>
      <c r="J4" s="154" t="s">
        <v>65</v>
      </c>
      <c r="K4" s="187" t="s">
        <v>66</v>
      </c>
    </row>
    <row r="5" ht="18" customHeight="1" spans="1:11">
      <c r="A5" s="139" t="s">
        <v>205</v>
      </c>
      <c r="B5" s="134">
        <v>2</v>
      </c>
      <c r="C5" s="134"/>
      <c r="D5" s="135" t="s">
        <v>206</v>
      </c>
      <c r="E5" s="135" t="s">
        <v>207</v>
      </c>
      <c r="F5" s="135"/>
      <c r="G5" s="135"/>
      <c r="H5" s="140" t="s">
        <v>208</v>
      </c>
      <c r="I5" s="140"/>
      <c r="J5" s="154" t="s">
        <v>65</v>
      </c>
      <c r="K5" s="187" t="s">
        <v>66</v>
      </c>
    </row>
    <row r="6" ht="18" customHeight="1" spans="1:11">
      <c r="A6" s="141" t="s">
        <v>209</v>
      </c>
      <c r="B6" s="142">
        <v>80</v>
      </c>
      <c r="C6" s="142"/>
      <c r="D6" s="143" t="s">
        <v>210</v>
      </c>
      <c r="E6" s="144"/>
      <c r="F6" s="145"/>
      <c r="G6" s="143"/>
      <c r="H6" s="146" t="s">
        <v>211</v>
      </c>
      <c r="I6" s="146"/>
      <c r="J6" s="145" t="s">
        <v>65</v>
      </c>
      <c r="K6" s="188" t="s">
        <v>66</v>
      </c>
    </row>
    <row r="7" ht="18" customHeight="1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ht="18" customHeight="1" spans="1:11">
      <c r="A8" s="150" t="s">
        <v>212</v>
      </c>
      <c r="B8" s="151" t="s">
        <v>213</v>
      </c>
      <c r="C8" s="151" t="s">
        <v>214</v>
      </c>
      <c r="D8" s="151" t="s">
        <v>215</v>
      </c>
      <c r="E8" s="151" t="s">
        <v>216</v>
      </c>
      <c r="F8" s="151" t="s">
        <v>217</v>
      </c>
      <c r="G8" s="152" t="s">
        <v>218</v>
      </c>
      <c r="H8" s="153"/>
      <c r="I8" s="153"/>
      <c r="J8" s="153"/>
      <c r="K8" s="189"/>
    </row>
    <row r="9" ht="18" customHeight="1" spans="1:11">
      <c r="A9" s="139" t="s">
        <v>219</v>
      </c>
      <c r="B9" s="140"/>
      <c r="C9" s="154" t="s">
        <v>65</v>
      </c>
      <c r="D9" s="154" t="s">
        <v>66</v>
      </c>
      <c r="E9" s="135" t="s">
        <v>220</v>
      </c>
      <c r="F9" s="155" t="s">
        <v>139</v>
      </c>
      <c r="G9" s="156"/>
      <c r="H9" s="157"/>
      <c r="I9" s="157"/>
      <c r="J9" s="157"/>
      <c r="K9" s="190"/>
    </row>
    <row r="10" ht="18" customHeight="1" spans="1:11">
      <c r="A10" s="139" t="s">
        <v>221</v>
      </c>
      <c r="B10" s="140"/>
      <c r="C10" s="154" t="s">
        <v>65</v>
      </c>
      <c r="D10" s="154" t="s">
        <v>66</v>
      </c>
      <c r="E10" s="135" t="s">
        <v>222</v>
      </c>
      <c r="F10" s="155" t="s">
        <v>223</v>
      </c>
      <c r="G10" s="156" t="s">
        <v>224</v>
      </c>
      <c r="H10" s="157"/>
      <c r="I10" s="157"/>
      <c r="J10" s="157"/>
      <c r="K10" s="190"/>
    </row>
    <row r="11" ht="18" customHeight="1" spans="1:11">
      <c r="A11" s="158" t="s">
        <v>185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1"/>
    </row>
    <row r="12" ht="18" customHeight="1" spans="1:11">
      <c r="A12" s="133" t="s">
        <v>89</v>
      </c>
      <c r="B12" s="154" t="s">
        <v>85</v>
      </c>
      <c r="C12" s="154" t="s">
        <v>86</v>
      </c>
      <c r="D12" s="155"/>
      <c r="E12" s="135" t="s">
        <v>87</v>
      </c>
      <c r="F12" s="154" t="s">
        <v>85</v>
      </c>
      <c r="G12" s="154" t="s">
        <v>86</v>
      </c>
      <c r="H12" s="154"/>
      <c r="I12" s="135" t="s">
        <v>225</v>
      </c>
      <c r="J12" s="154" t="s">
        <v>85</v>
      </c>
      <c r="K12" s="187" t="s">
        <v>86</v>
      </c>
    </row>
    <row r="13" ht="18" customHeight="1" spans="1:11">
      <c r="A13" s="133" t="s">
        <v>92</v>
      </c>
      <c r="B13" s="154" t="s">
        <v>85</v>
      </c>
      <c r="C13" s="154" t="s">
        <v>86</v>
      </c>
      <c r="D13" s="155"/>
      <c r="E13" s="135" t="s">
        <v>97</v>
      </c>
      <c r="F13" s="154" t="s">
        <v>85</v>
      </c>
      <c r="G13" s="154" t="s">
        <v>86</v>
      </c>
      <c r="H13" s="154"/>
      <c r="I13" s="135" t="s">
        <v>226</v>
      </c>
      <c r="J13" s="154" t="s">
        <v>85</v>
      </c>
      <c r="K13" s="187" t="s">
        <v>86</v>
      </c>
    </row>
    <row r="14" ht="18" customHeight="1" spans="1:11">
      <c r="A14" s="141" t="s">
        <v>227</v>
      </c>
      <c r="B14" s="145" t="s">
        <v>85</v>
      </c>
      <c r="C14" s="145" t="s">
        <v>86</v>
      </c>
      <c r="D14" s="144"/>
      <c r="E14" s="143" t="s">
        <v>228</v>
      </c>
      <c r="F14" s="145" t="s">
        <v>85</v>
      </c>
      <c r="G14" s="145" t="s">
        <v>86</v>
      </c>
      <c r="H14" s="145"/>
      <c r="I14" s="143" t="s">
        <v>229</v>
      </c>
      <c r="J14" s="145" t="s">
        <v>85</v>
      </c>
      <c r="K14" s="188" t="s">
        <v>86</v>
      </c>
    </row>
    <row r="15" ht="18" customHeight="1" spans="1:11">
      <c r="A15" s="147"/>
      <c r="B15" s="160"/>
      <c r="C15" s="160"/>
      <c r="D15" s="148"/>
      <c r="E15" s="147"/>
      <c r="F15" s="160"/>
      <c r="G15" s="160"/>
      <c r="H15" s="160"/>
      <c r="I15" s="147"/>
      <c r="J15" s="160"/>
      <c r="K15" s="160"/>
    </row>
    <row r="16" s="123" customFormat="1" ht="18" customHeight="1" spans="1:11">
      <c r="A16" s="127" t="s">
        <v>230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2"/>
    </row>
    <row r="17" ht="18" customHeight="1" spans="1:11">
      <c r="A17" s="139" t="s">
        <v>231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3"/>
    </row>
    <row r="18" ht="18" customHeight="1" spans="1:11">
      <c r="A18" s="139" t="s">
        <v>232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3"/>
    </row>
    <row r="19" ht="22" customHeight="1" spans="1:11">
      <c r="A19" s="162"/>
      <c r="B19" s="154"/>
      <c r="C19" s="154"/>
      <c r="D19" s="154"/>
      <c r="E19" s="154"/>
      <c r="F19" s="154"/>
      <c r="G19" s="154"/>
      <c r="H19" s="154"/>
      <c r="I19" s="154"/>
      <c r="J19" s="154"/>
      <c r="K19" s="187"/>
    </row>
    <row r="20" ht="22" customHeight="1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94"/>
    </row>
    <row r="21" ht="22" customHeight="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4"/>
    </row>
    <row r="22" ht="22" customHeight="1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4"/>
    </row>
    <row r="23" ht="22" customHeight="1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5"/>
    </row>
    <row r="24" ht="18" customHeight="1" spans="1:11">
      <c r="A24" s="139" t="s">
        <v>117</v>
      </c>
      <c r="B24" s="140"/>
      <c r="C24" s="154" t="s">
        <v>65</v>
      </c>
      <c r="D24" s="154" t="s">
        <v>66</v>
      </c>
      <c r="E24" s="138"/>
      <c r="F24" s="138"/>
      <c r="G24" s="138"/>
      <c r="H24" s="138"/>
      <c r="I24" s="138"/>
      <c r="J24" s="138"/>
      <c r="K24" s="186"/>
    </row>
    <row r="25" ht="18" customHeight="1" spans="1:11">
      <c r="A25" s="167" t="s">
        <v>233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6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ht="20" customHeight="1" spans="1:11">
      <c r="A27" s="170" t="s">
        <v>234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9"/>
    </row>
    <row r="28" ht="23" customHeight="1" spans="1:11">
      <c r="A28" s="171" t="s">
        <v>235</v>
      </c>
      <c r="B28" s="172"/>
      <c r="C28" s="172"/>
      <c r="D28" s="172"/>
      <c r="E28" s="172"/>
      <c r="F28" s="172"/>
      <c r="G28" s="172"/>
      <c r="H28" s="172"/>
      <c r="I28" s="172"/>
      <c r="J28" s="172">
        <v>1</v>
      </c>
      <c r="K28" s="197"/>
    </row>
    <row r="29" ht="23" customHeight="1" spans="1:11">
      <c r="A29" s="173" t="s">
        <v>236</v>
      </c>
      <c r="B29" s="174"/>
      <c r="C29" s="174"/>
      <c r="D29" s="174"/>
      <c r="E29" s="174"/>
      <c r="F29" s="174"/>
      <c r="G29" s="174"/>
      <c r="H29" s="174"/>
      <c r="I29" s="174"/>
      <c r="J29" s="172">
        <v>1</v>
      </c>
      <c r="K29" s="198"/>
    </row>
    <row r="30" ht="23" customHeight="1" spans="1:11">
      <c r="A30" s="173" t="s">
        <v>237</v>
      </c>
      <c r="B30" s="174"/>
      <c r="C30" s="174"/>
      <c r="D30" s="174"/>
      <c r="E30" s="174"/>
      <c r="F30" s="174"/>
      <c r="G30" s="174"/>
      <c r="H30" s="174"/>
      <c r="I30" s="174"/>
      <c r="J30" s="172">
        <v>1</v>
      </c>
      <c r="K30" s="198"/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2"/>
      <c r="K31" s="198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2"/>
      <c r="K32" s="198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98"/>
    </row>
    <row r="34" ht="23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4"/>
    </row>
    <row r="35" ht="23" customHeight="1" spans="1:11">
      <c r="A35" s="175"/>
      <c r="B35" s="164"/>
      <c r="C35" s="164"/>
      <c r="D35" s="164"/>
      <c r="E35" s="164"/>
      <c r="F35" s="164"/>
      <c r="G35" s="164"/>
      <c r="H35" s="164"/>
      <c r="I35" s="164"/>
      <c r="J35" s="164"/>
      <c r="K35" s="194"/>
    </row>
    <row r="36" ht="23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99"/>
    </row>
    <row r="37" ht="18.75" customHeight="1" spans="1:11">
      <c r="A37" s="178" t="s">
        <v>238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0"/>
    </row>
    <row r="38" s="124" customFormat="1" ht="18.75" customHeight="1" spans="1:11">
      <c r="A38" s="139" t="s">
        <v>239</v>
      </c>
      <c r="B38" s="140"/>
      <c r="C38" s="140"/>
      <c r="D38" s="138" t="s">
        <v>240</v>
      </c>
      <c r="E38" s="138"/>
      <c r="F38" s="180" t="s">
        <v>241</v>
      </c>
      <c r="G38" s="181"/>
      <c r="H38" s="140" t="s">
        <v>242</v>
      </c>
      <c r="I38" s="140"/>
      <c r="J38" s="140" t="s">
        <v>243</v>
      </c>
      <c r="K38" s="193"/>
    </row>
    <row r="39" ht="18.75" customHeight="1" spans="1:13">
      <c r="A39" s="139" t="s">
        <v>118</v>
      </c>
      <c r="B39" s="140" t="s">
        <v>244</v>
      </c>
      <c r="C39" s="140"/>
      <c r="D39" s="140"/>
      <c r="E39" s="140"/>
      <c r="F39" s="140"/>
      <c r="G39" s="140"/>
      <c r="H39" s="140"/>
      <c r="I39" s="140"/>
      <c r="J39" s="140"/>
      <c r="K39" s="193"/>
      <c r="M39" s="124"/>
    </row>
    <row r="40" ht="24" customHeight="1" spans="1:1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93"/>
    </row>
    <row r="41" ht="24" customHeight="1" spans="1:11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93"/>
    </row>
    <row r="42" ht="32.1" customHeight="1" spans="1:11">
      <c r="A42" s="141" t="s">
        <v>131</v>
      </c>
      <c r="B42" s="182" t="s">
        <v>245</v>
      </c>
      <c r="C42" s="182"/>
      <c r="D42" s="143" t="s">
        <v>246</v>
      </c>
      <c r="E42" s="144" t="s">
        <v>134</v>
      </c>
      <c r="F42" s="143" t="s">
        <v>135</v>
      </c>
      <c r="G42" s="183">
        <v>45104</v>
      </c>
      <c r="H42" s="184" t="s">
        <v>136</v>
      </c>
      <c r="I42" s="184"/>
      <c r="J42" s="182" t="s">
        <v>137</v>
      </c>
      <c r="K42" s="201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abSelected="1" workbookViewId="0">
      <selection activeCell="N18" sqref="N18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3" customWidth="1"/>
    <col min="4" max="7" width="8.5" style="62" customWidth="1"/>
    <col min="8" max="8" width="2.75" style="62" customWidth="1"/>
    <col min="9" max="9" width="9.15833333333333" style="62" customWidth="1"/>
    <col min="10" max="14" width="9.75" style="62" customWidth="1"/>
    <col min="15" max="15" width="9.75" style="64" customWidth="1"/>
    <col min="16" max="253" width="9" style="62"/>
    <col min="254" max="16384" width="9" style="65"/>
  </cols>
  <sheetData>
    <row r="1" s="62" customFormat="1" ht="29" customHeight="1" spans="1:256">
      <c r="A1" s="66" t="s">
        <v>141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07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2" customFormat="1" ht="20" customHeight="1" spans="1:256">
      <c r="A2" s="69" t="s">
        <v>61</v>
      </c>
      <c r="B2" s="70" t="s">
        <v>247</v>
      </c>
      <c r="C2" s="71"/>
      <c r="D2" s="72" t="s">
        <v>67</v>
      </c>
      <c r="E2" s="73" t="s">
        <v>248</v>
      </c>
      <c r="F2" s="73"/>
      <c r="G2" s="73"/>
      <c r="H2" s="74"/>
      <c r="I2" s="108" t="s">
        <v>56</v>
      </c>
      <c r="J2" s="109" t="s">
        <v>57</v>
      </c>
      <c r="K2" s="109"/>
      <c r="L2" s="109"/>
      <c r="M2" s="109"/>
      <c r="N2" s="110"/>
      <c r="O2" s="111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2" customFormat="1" spans="1:256">
      <c r="A3" s="75" t="s">
        <v>142</v>
      </c>
      <c r="B3" s="76" t="s">
        <v>143</v>
      </c>
      <c r="C3" s="77"/>
      <c r="D3" s="76"/>
      <c r="E3" s="76"/>
      <c r="F3" s="76"/>
      <c r="G3" s="76"/>
      <c r="H3" s="78"/>
      <c r="I3" s="112" t="s">
        <v>144</v>
      </c>
      <c r="J3" s="112"/>
      <c r="K3" s="112"/>
      <c r="L3" s="112"/>
      <c r="M3" s="112"/>
      <c r="N3" s="113"/>
      <c r="O3" s="114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2" customFormat="1" ht="16.5" spans="1:256">
      <c r="A4" s="75"/>
      <c r="B4" s="79"/>
      <c r="C4" s="79"/>
      <c r="D4" s="79"/>
      <c r="E4" s="79"/>
      <c r="F4" s="79"/>
      <c r="G4" s="79"/>
      <c r="H4" s="78"/>
      <c r="I4" s="115"/>
      <c r="J4" s="116" t="s">
        <v>249</v>
      </c>
      <c r="K4" s="116" t="s">
        <v>145</v>
      </c>
      <c r="L4" s="116" t="s">
        <v>146</v>
      </c>
      <c r="M4" s="116" t="s">
        <v>147</v>
      </c>
      <c r="N4" s="116" t="s">
        <v>148</v>
      </c>
      <c r="O4" s="117" t="s">
        <v>149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2" customFormat="1" spans="1:256">
      <c r="A5" s="75"/>
      <c r="B5" s="80" t="s">
        <v>145</v>
      </c>
      <c r="C5" s="80" t="s">
        <v>146</v>
      </c>
      <c r="D5" s="80" t="s">
        <v>147</v>
      </c>
      <c r="E5" s="80" t="s">
        <v>148</v>
      </c>
      <c r="F5" s="80" t="s">
        <v>149</v>
      </c>
      <c r="G5" s="80" t="s">
        <v>150</v>
      </c>
      <c r="H5" s="81"/>
      <c r="I5" s="116"/>
      <c r="J5" s="116" t="s">
        <v>111</v>
      </c>
      <c r="K5" s="116" t="s">
        <v>111</v>
      </c>
      <c r="L5" s="116" t="s">
        <v>111</v>
      </c>
      <c r="M5" s="116" t="s">
        <v>112</v>
      </c>
      <c r="N5" s="116" t="s">
        <v>112</v>
      </c>
      <c r="O5" s="117" t="s">
        <v>112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2" customFormat="1" ht="21" customHeight="1" spans="1:256">
      <c r="A6" s="82" t="s">
        <v>154</v>
      </c>
      <c r="B6" s="82">
        <v>48</v>
      </c>
      <c r="C6" s="82">
        <f t="shared" ref="C6:C8" si="0">B6+4</f>
        <v>52</v>
      </c>
      <c r="D6" s="82">
        <f>C6+4</f>
        <v>56</v>
      </c>
      <c r="E6" s="82">
        <f>D6+4</f>
        <v>60</v>
      </c>
      <c r="F6" s="82">
        <f>E6+4</f>
        <v>64</v>
      </c>
      <c r="G6" s="83">
        <v>70</v>
      </c>
      <c r="H6" s="81"/>
      <c r="I6" s="116"/>
      <c r="J6" s="116" t="s">
        <v>250</v>
      </c>
      <c r="K6" s="116" t="s">
        <v>251</v>
      </c>
      <c r="L6" s="116" t="s">
        <v>250</v>
      </c>
      <c r="M6" s="116" t="s">
        <v>252</v>
      </c>
      <c r="N6" s="116" t="s">
        <v>252</v>
      </c>
      <c r="O6" s="117" t="s">
        <v>251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2" customFormat="1" ht="21" customHeight="1" spans="1:256">
      <c r="A7" s="82" t="s">
        <v>157</v>
      </c>
      <c r="B7" s="82">
        <v>78</v>
      </c>
      <c r="C7" s="82">
        <f t="shared" si="0"/>
        <v>82</v>
      </c>
      <c r="D7" s="82">
        <f>C7+6</f>
        <v>88</v>
      </c>
      <c r="E7" s="82">
        <f>D7+6</f>
        <v>94</v>
      </c>
      <c r="F7" s="82">
        <f>E7+6</f>
        <v>100</v>
      </c>
      <c r="G7" s="83">
        <v>108</v>
      </c>
      <c r="H7" s="81"/>
      <c r="I7" s="116"/>
      <c r="J7" s="116" t="s">
        <v>253</v>
      </c>
      <c r="K7" s="116" t="s">
        <v>253</v>
      </c>
      <c r="L7" s="116" t="s">
        <v>253</v>
      </c>
      <c r="M7" s="116" t="s">
        <v>252</v>
      </c>
      <c r="N7" s="116" t="s">
        <v>254</v>
      </c>
      <c r="O7" s="117" t="s">
        <v>255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2" customFormat="1" ht="21" customHeight="1" spans="1:256">
      <c r="A8" s="82" t="s">
        <v>160</v>
      </c>
      <c r="B8" s="82">
        <v>76</v>
      </c>
      <c r="C8" s="82">
        <f t="shared" si="0"/>
        <v>80</v>
      </c>
      <c r="D8" s="82">
        <f>C8+6</f>
        <v>86</v>
      </c>
      <c r="E8" s="82">
        <f>D8+6</f>
        <v>92</v>
      </c>
      <c r="F8" s="82">
        <f>E8+6</f>
        <v>98</v>
      </c>
      <c r="G8" s="83">
        <v>106</v>
      </c>
      <c r="H8" s="81"/>
      <c r="I8" s="116"/>
      <c r="J8" s="116" t="s">
        <v>252</v>
      </c>
      <c r="K8" s="116" t="s">
        <v>252</v>
      </c>
      <c r="L8" s="116" t="s">
        <v>252</v>
      </c>
      <c r="M8" s="116" t="s">
        <v>252</v>
      </c>
      <c r="N8" s="116" t="s">
        <v>252</v>
      </c>
      <c r="O8" s="117" t="s">
        <v>252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2" customFormat="1" ht="21" customHeight="1" spans="1:256">
      <c r="A9" s="84" t="s">
        <v>163</v>
      </c>
      <c r="B9" s="84">
        <v>62</v>
      </c>
      <c r="C9" s="84">
        <f>B9+4.7</f>
        <v>66.7</v>
      </c>
      <c r="D9" s="84">
        <f>C9+4.5</f>
        <v>71.2</v>
      </c>
      <c r="E9" s="84">
        <f>D9+4.5</f>
        <v>75.7</v>
      </c>
      <c r="F9" s="84">
        <f>E9+4.5</f>
        <v>80.2</v>
      </c>
      <c r="G9" s="83">
        <v>84.4</v>
      </c>
      <c r="H9" s="81"/>
      <c r="I9" s="116"/>
      <c r="J9" s="116" t="s">
        <v>256</v>
      </c>
      <c r="K9" s="116" t="s">
        <v>257</v>
      </c>
      <c r="L9" s="116" t="s">
        <v>258</v>
      </c>
      <c r="M9" s="116" t="s">
        <v>256</v>
      </c>
      <c r="N9" s="116" t="s">
        <v>259</v>
      </c>
      <c r="O9" s="117" t="s">
        <v>260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2" customFormat="1" ht="21" customHeight="1" spans="1:256">
      <c r="A10" s="82" t="s">
        <v>165</v>
      </c>
      <c r="B10" s="82">
        <v>14</v>
      </c>
      <c r="C10" s="82">
        <f>B10+1.2</f>
        <v>15.2</v>
      </c>
      <c r="D10" s="82">
        <v>16.4</v>
      </c>
      <c r="E10" s="82">
        <v>17.6</v>
      </c>
      <c r="F10" s="82">
        <v>18.8</v>
      </c>
      <c r="G10" s="85">
        <v>20.4</v>
      </c>
      <c r="H10" s="81"/>
      <c r="I10" s="116"/>
      <c r="J10" s="116" t="s">
        <v>261</v>
      </c>
      <c r="K10" s="116" t="s">
        <v>262</v>
      </c>
      <c r="L10" s="116" t="s">
        <v>261</v>
      </c>
      <c r="M10" s="116" t="s">
        <v>261</v>
      </c>
      <c r="N10" s="116" t="s">
        <v>263</v>
      </c>
      <c r="O10" s="117" t="s">
        <v>264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2" customFormat="1" ht="21" customHeight="1" spans="1:256">
      <c r="A11" s="86" t="s">
        <v>167</v>
      </c>
      <c r="B11" s="86">
        <v>11</v>
      </c>
      <c r="C11" s="86">
        <f>B11+0.8</f>
        <v>11.8</v>
      </c>
      <c r="D11" s="86">
        <f>C11+1</f>
        <v>12.8</v>
      </c>
      <c r="E11" s="86">
        <f>D11+1</f>
        <v>13.8</v>
      </c>
      <c r="F11" s="86">
        <f>E11+0.8</f>
        <v>14.6</v>
      </c>
      <c r="G11" s="83">
        <v>16.3</v>
      </c>
      <c r="H11" s="81"/>
      <c r="I11" s="116"/>
      <c r="J11" s="116" t="s">
        <v>261</v>
      </c>
      <c r="K11" s="116" t="s">
        <v>261</v>
      </c>
      <c r="L11" s="116" t="s">
        <v>261</v>
      </c>
      <c r="M11" s="116" t="s">
        <v>261</v>
      </c>
      <c r="N11" s="116" t="s">
        <v>261</v>
      </c>
      <c r="O11" s="117" t="s">
        <v>261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2" customFormat="1" ht="21" customHeight="1" spans="1:256">
      <c r="A12" s="87" t="s">
        <v>168</v>
      </c>
      <c r="B12" s="82">
        <v>9</v>
      </c>
      <c r="C12" s="88">
        <f>B12+0.2</f>
        <v>9.2</v>
      </c>
      <c r="D12" s="88">
        <f>C12+0.4</f>
        <v>9.6</v>
      </c>
      <c r="E12" s="88">
        <f>D12+0.4</f>
        <v>10</v>
      </c>
      <c r="F12" s="88">
        <f>E12+0.4</f>
        <v>10.4</v>
      </c>
      <c r="G12" s="83">
        <v>11.4</v>
      </c>
      <c r="H12" s="81"/>
      <c r="I12" s="116"/>
      <c r="J12" s="116" t="s">
        <v>261</v>
      </c>
      <c r="K12" s="116" t="s">
        <v>261</v>
      </c>
      <c r="L12" s="116" t="s">
        <v>261</v>
      </c>
      <c r="M12" s="116" t="s">
        <v>261</v>
      </c>
      <c r="N12" s="116" t="s">
        <v>262</v>
      </c>
      <c r="O12" s="117" t="s">
        <v>265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2" customFormat="1" ht="21" customHeight="1" spans="1:256">
      <c r="A13" s="82" t="s">
        <v>169</v>
      </c>
      <c r="B13" s="82">
        <v>38</v>
      </c>
      <c r="C13" s="82">
        <v>39</v>
      </c>
      <c r="D13" s="82">
        <f>C13+1.5</f>
        <v>40.5</v>
      </c>
      <c r="E13" s="82">
        <f>D13+1.5</f>
        <v>42</v>
      </c>
      <c r="F13" s="82">
        <f>E13+1.5</f>
        <v>43.5</v>
      </c>
      <c r="G13" s="83">
        <v>44.5</v>
      </c>
      <c r="H13" s="81"/>
      <c r="I13" s="116"/>
      <c r="J13" s="116" t="s">
        <v>261</v>
      </c>
      <c r="K13" s="116" t="s">
        <v>261</v>
      </c>
      <c r="L13" s="116" t="s">
        <v>261</v>
      </c>
      <c r="M13" s="116" t="s">
        <v>261</v>
      </c>
      <c r="N13" s="116" t="s">
        <v>266</v>
      </c>
      <c r="O13" s="117" t="s">
        <v>261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2" customFormat="1" ht="21" customHeight="1" spans="1:256">
      <c r="A14" s="85" t="s">
        <v>170</v>
      </c>
      <c r="B14" s="89">
        <v>4</v>
      </c>
      <c r="C14" s="82">
        <v>4</v>
      </c>
      <c r="D14" s="82">
        <v>4</v>
      </c>
      <c r="E14" s="82">
        <v>4.5</v>
      </c>
      <c r="F14" s="82">
        <v>4.5</v>
      </c>
      <c r="G14" s="85">
        <v>4.5</v>
      </c>
      <c r="H14" s="81"/>
      <c r="I14" s="116"/>
      <c r="J14" s="116" t="s">
        <v>261</v>
      </c>
      <c r="K14" s="116" t="s">
        <v>261</v>
      </c>
      <c r="L14" s="116" t="s">
        <v>261</v>
      </c>
      <c r="M14" s="116" t="s">
        <v>261</v>
      </c>
      <c r="N14" s="116" t="s">
        <v>261</v>
      </c>
      <c r="O14" s="117" t="s">
        <v>261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2" customFormat="1" ht="21" customHeight="1" spans="1:256">
      <c r="A15" s="86" t="s">
        <v>172</v>
      </c>
      <c r="B15" s="90">
        <v>14</v>
      </c>
      <c r="C15" s="86">
        <v>15</v>
      </c>
      <c r="D15" s="90">
        <v>15</v>
      </c>
      <c r="E15" s="90">
        <v>16</v>
      </c>
      <c r="F15" s="90">
        <v>16</v>
      </c>
      <c r="G15" s="91">
        <v>17</v>
      </c>
      <c r="H15" s="81"/>
      <c r="I15" s="116"/>
      <c r="J15" s="116" t="s">
        <v>261</v>
      </c>
      <c r="K15" s="116" t="s">
        <v>261</v>
      </c>
      <c r="L15" s="116" t="s">
        <v>261</v>
      </c>
      <c r="M15" s="116" t="s">
        <v>261</v>
      </c>
      <c r="N15" s="116" t="s">
        <v>261</v>
      </c>
      <c r="O15" s="117" t="s">
        <v>261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2" customFormat="1" ht="21" customHeight="1" spans="1:256">
      <c r="A16" s="92"/>
      <c r="B16" s="92"/>
      <c r="C16" s="92"/>
      <c r="D16" s="92"/>
      <c r="E16" s="92"/>
      <c r="F16" s="92"/>
      <c r="G16" s="92"/>
      <c r="H16" s="81"/>
      <c r="I16" s="116"/>
      <c r="J16" s="116"/>
      <c r="K16" s="116"/>
      <c r="L16" s="116"/>
      <c r="M16" s="116"/>
      <c r="N16" s="116"/>
      <c r="O16" s="117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2" customFormat="1" ht="21" customHeight="1" spans="1:256">
      <c r="A17" s="93"/>
      <c r="B17" s="94"/>
      <c r="C17" s="94"/>
      <c r="D17" s="94"/>
      <c r="E17" s="94"/>
      <c r="F17" s="94"/>
      <c r="G17" s="94"/>
      <c r="H17" s="81"/>
      <c r="I17" s="116"/>
      <c r="J17" s="116"/>
      <c r="K17" s="116"/>
      <c r="L17" s="116"/>
      <c r="M17" s="116"/>
      <c r="N17" s="116"/>
      <c r="O17" s="117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2" customFormat="1" ht="21" customHeight="1" spans="1:256">
      <c r="A18" s="95"/>
      <c r="B18" s="96"/>
      <c r="C18" s="96"/>
      <c r="D18" s="96"/>
      <c r="E18" s="96"/>
      <c r="F18" s="96"/>
      <c r="G18" s="96"/>
      <c r="H18" s="81"/>
      <c r="I18" s="116"/>
      <c r="J18" s="116"/>
      <c r="K18" s="116"/>
      <c r="L18" s="116"/>
      <c r="M18" s="116"/>
      <c r="N18" s="116"/>
      <c r="O18" s="117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2" customFormat="1" ht="21" customHeight="1" spans="1:256">
      <c r="A19" s="97"/>
      <c r="B19" s="98"/>
      <c r="C19" s="98"/>
      <c r="D19" s="99"/>
      <c r="E19" s="98"/>
      <c r="F19" s="98"/>
      <c r="G19" s="98"/>
      <c r="H19" s="100"/>
      <c r="I19" s="118"/>
      <c r="J19" s="118"/>
      <c r="K19" s="119"/>
      <c r="L19" s="118"/>
      <c r="M19" s="118"/>
      <c r="N19" s="119"/>
      <c r="O19" s="120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2" customFormat="1" ht="17.25" spans="1:256">
      <c r="A20" s="101"/>
      <c r="B20" s="102"/>
      <c r="C20" s="102"/>
      <c r="D20" s="103"/>
      <c r="E20" s="102"/>
      <c r="F20" s="102"/>
      <c r="G20" s="104"/>
      <c r="O20" s="107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2" customFormat="1" spans="1:256">
      <c r="A21" s="105" t="s">
        <v>173</v>
      </c>
      <c r="B21" s="105"/>
      <c r="C21" s="106"/>
      <c r="O21" s="107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2" customFormat="1" spans="3:256">
      <c r="C22" s="63"/>
      <c r="I22" s="121" t="s">
        <v>174</v>
      </c>
      <c r="J22" s="122">
        <v>45104</v>
      </c>
      <c r="K22" s="121" t="s">
        <v>175</v>
      </c>
      <c r="L22" s="121" t="s">
        <v>134</v>
      </c>
      <c r="M22" s="121" t="s">
        <v>176</v>
      </c>
      <c r="O22" s="107" t="s">
        <v>137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ht="25" customHeight="1" spans="1:15">
      <c r="A4" s="9">
        <v>1</v>
      </c>
      <c r="B4" s="23" t="s">
        <v>284</v>
      </c>
      <c r="C4" s="23" t="s">
        <v>285</v>
      </c>
      <c r="D4" s="23" t="s">
        <v>111</v>
      </c>
      <c r="E4" s="23" t="s">
        <v>62</v>
      </c>
      <c r="F4" s="23" t="s">
        <v>286</v>
      </c>
      <c r="G4" s="9" t="s">
        <v>162</v>
      </c>
      <c r="H4" s="9" t="s">
        <v>162</v>
      </c>
      <c r="I4" s="61">
        <v>4</v>
      </c>
      <c r="J4" s="61">
        <v>1</v>
      </c>
      <c r="K4" s="61">
        <v>3</v>
      </c>
      <c r="L4" s="9">
        <v>0</v>
      </c>
      <c r="M4" s="9">
        <v>0</v>
      </c>
      <c r="N4" s="9">
        <f t="shared" ref="N4:N7" si="0">SUM(I4:M4)</f>
        <v>8</v>
      </c>
      <c r="O4" s="9"/>
    </row>
    <row r="5" ht="25" customHeight="1" spans="1:15">
      <c r="A5" s="9">
        <v>2</v>
      </c>
      <c r="B5" s="23" t="s">
        <v>287</v>
      </c>
      <c r="C5" s="23" t="s">
        <v>285</v>
      </c>
      <c r="D5" s="23" t="s">
        <v>288</v>
      </c>
      <c r="E5" s="23" t="s">
        <v>62</v>
      </c>
      <c r="F5" s="23" t="s">
        <v>286</v>
      </c>
      <c r="G5" s="9" t="s">
        <v>162</v>
      </c>
      <c r="H5" s="9" t="s">
        <v>162</v>
      </c>
      <c r="I5" s="61">
        <v>3</v>
      </c>
      <c r="J5" s="61">
        <v>2</v>
      </c>
      <c r="K5" s="61">
        <v>0</v>
      </c>
      <c r="L5" s="61">
        <v>0</v>
      </c>
      <c r="M5" s="9">
        <v>0</v>
      </c>
      <c r="N5" s="9">
        <f t="shared" si="0"/>
        <v>5</v>
      </c>
      <c r="O5" s="9"/>
    </row>
    <row r="6" ht="25" customHeight="1" spans="1:15">
      <c r="A6" s="9">
        <v>3</v>
      </c>
      <c r="B6" s="23" t="s">
        <v>289</v>
      </c>
      <c r="C6" s="23" t="s">
        <v>285</v>
      </c>
      <c r="D6" s="23" t="s">
        <v>112</v>
      </c>
      <c r="E6" s="23" t="s">
        <v>62</v>
      </c>
      <c r="F6" s="23" t="s">
        <v>286</v>
      </c>
      <c r="G6" s="9" t="s">
        <v>162</v>
      </c>
      <c r="H6" s="9" t="s">
        <v>162</v>
      </c>
      <c r="I6" s="61">
        <v>1</v>
      </c>
      <c r="J6" s="61">
        <v>0</v>
      </c>
      <c r="K6" s="61">
        <v>2</v>
      </c>
      <c r="L6" s="61">
        <v>0</v>
      </c>
      <c r="M6" s="9">
        <v>0</v>
      </c>
      <c r="N6" s="9">
        <f t="shared" si="0"/>
        <v>3</v>
      </c>
      <c r="O6" s="9"/>
    </row>
    <row r="7" ht="25" customHeight="1" spans="1:15">
      <c r="A7" s="9">
        <v>4</v>
      </c>
      <c r="B7" s="23" t="s">
        <v>290</v>
      </c>
      <c r="C7" s="23" t="s">
        <v>285</v>
      </c>
      <c r="D7" s="23" t="s">
        <v>291</v>
      </c>
      <c r="E7" s="23" t="s">
        <v>62</v>
      </c>
      <c r="F7" s="23" t="s">
        <v>286</v>
      </c>
      <c r="G7" s="9" t="s">
        <v>162</v>
      </c>
      <c r="H7" s="9" t="s">
        <v>162</v>
      </c>
      <c r="I7" s="61">
        <v>2</v>
      </c>
      <c r="J7" s="61">
        <v>0</v>
      </c>
      <c r="K7" s="61">
        <v>3</v>
      </c>
      <c r="L7" s="61">
        <v>0</v>
      </c>
      <c r="M7" s="9">
        <v>0</v>
      </c>
      <c r="N7" s="9">
        <f t="shared" si="0"/>
        <v>5</v>
      </c>
      <c r="O7" s="10"/>
    </row>
    <row r="8" s="2" customFormat="1" ht="34" customHeight="1" spans="1:15">
      <c r="A8" s="13" t="s">
        <v>292</v>
      </c>
      <c r="B8" s="14"/>
      <c r="C8" s="14"/>
      <c r="D8" s="15"/>
      <c r="E8" s="16"/>
      <c r="F8" s="32"/>
      <c r="G8" s="32"/>
      <c r="H8" s="32"/>
      <c r="I8" s="25"/>
      <c r="J8" s="13" t="s">
        <v>293</v>
      </c>
      <c r="K8" s="14"/>
      <c r="L8" s="14"/>
      <c r="M8" s="15"/>
      <c r="N8" s="14"/>
      <c r="O8" s="21"/>
    </row>
    <row r="9" ht="66" customHeight="1" spans="1:15">
      <c r="A9" s="17" t="s">
        <v>294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2023-06-28T07:36:35Z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