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D:\桌面文件\天耀23FW\QAUUAL93612\5-19首期\"/>
    </mc:Choice>
  </mc:AlternateContent>
  <xr:revisionPtr revIDLastSave="0" documentId="13_ncr:1_{C6473F04-7EE9-4E68-A4A7-B31815BFF2F4}" xr6:coauthVersionLast="47" xr6:coauthVersionMax="47" xr10:uidLastSave="{00000000-0000-0000-0000-000000000000}"/>
  <bookViews>
    <workbookView xWindow="-120" yWindow="-120" windowWidth="20730" windowHeight="11160" tabRatio="997" activeTab="3" xr2:uid="{00000000-000D-0000-FFFF-FFFF00000000}"/>
  </bookViews>
  <sheets>
    <sheet name="工作内容" sheetId="14" r:id="rId1"/>
    <sheet name="AQL2.5验货" sheetId="15" r:id="rId2"/>
    <sheet name="首期" sheetId="16" r:id="rId3"/>
    <sheet name="验货尺寸表 " sheetId="17" r:id="rId4"/>
    <sheet name="中期" sheetId="18" r:id="rId5"/>
    <sheet name="验货尺寸表（洗水）" sheetId="19" r:id="rId6"/>
    <sheet name="验货尺寸表 （大货）" sheetId="20" r:id="rId7"/>
    <sheet name="尾期" sheetId="21" r:id="rId8"/>
    <sheet name="验货尺寸表" sheetId="22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3" r:id="rId16"/>
  </sheets>
  <calcPr calcId="191029" concurrentCalc="0"/>
</workbook>
</file>

<file path=xl/calcChain.xml><?xml version="1.0" encoding="utf-8"?>
<calcChain xmlns="http://schemas.openxmlformats.org/spreadsheetml/2006/main">
  <c r="H20" i="8" l="1"/>
  <c r="J20" i="9"/>
  <c r="H18" i="11"/>
  <c r="F10" i="12"/>
  <c r="H7" i="12"/>
  <c r="H6" i="12"/>
  <c r="H5" i="12"/>
  <c r="H4" i="12"/>
  <c r="B7" i="11"/>
  <c r="B6" i="11"/>
  <c r="B5" i="11"/>
  <c r="B4" i="11"/>
  <c r="B8" i="9"/>
  <c r="B7" i="9"/>
  <c r="B6" i="9"/>
  <c r="B5" i="9"/>
  <c r="B4" i="9"/>
  <c r="A20" i="8"/>
  <c r="B8" i="8"/>
  <c r="B7" i="8"/>
  <c r="B6" i="8"/>
  <c r="B5" i="8"/>
  <c r="B4" i="8"/>
  <c r="N8" i="7"/>
  <c r="N7" i="7"/>
  <c r="N6" i="7"/>
  <c r="N5" i="7"/>
  <c r="N4" i="7"/>
  <c r="J48" i="18"/>
  <c r="J42" i="21"/>
  <c r="O18" i="22"/>
  <c r="E48" i="18"/>
  <c r="E42" i="21"/>
  <c r="M18" i="22"/>
  <c r="K18" i="22"/>
  <c r="I2" i="18"/>
  <c r="J2" i="21"/>
  <c r="K2" i="22"/>
  <c r="E2" i="17"/>
  <c r="F2" i="19"/>
  <c r="F2" i="20"/>
  <c r="F2" i="22"/>
  <c r="B4" i="18"/>
  <c r="E2" i="21"/>
  <c r="B2" i="22"/>
  <c r="B48" i="18"/>
  <c r="B42" i="21"/>
  <c r="C6" i="18"/>
  <c r="C4" i="21"/>
  <c r="B6" i="18"/>
  <c r="B4" i="21"/>
  <c r="F4" i="18"/>
  <c r="E3" i="21"/>
  <c r="B7" i="18"/>
  <c r="B3" i="21"/>
  <c r="B5" i="18"/>
  <c r="G2" i="21"/>
  <c r="B2" i="18"/>
  <c r="B2" i="21"/>
  <c r="O18" i="20"/>
  <c r="M18" i="20"/>
  <c r="K18" i="20"/>
  <c r="K2" i="19"/>
  <c r="K2" i="20"/>
  <c r="B2" i="17"/>
  <c r="B2" i="19"/>
  <c r="B2" i="20"/>
  <c r="O18" i="19"/>
  <c r="M18" i="19"/>
  <c r="K18" i="19"/>
  <c r="B52" i="18"/>
  <c r="F8" i="18"/>
  <c r="F2" i="18"/>
  <c r="O14" i="17"/>
  <c r="M14" i="17"/>
  <c r="K14" i="17"/>
</calcChain>
</file>

<file path=xl/sharedStrings.xml><?xml version="1.0" encoding="utf-8"?>
<sst xmlns="http://schemas.openxmlformats.org/spreadsheetml/2006/main" count="1299" uniqueCount="684">
  <si>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</si>
  <si>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</si>
  <si>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</si>
  <si>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</si>
  <si>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</si>
  <si>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</si>
  <si>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</si>
  <si>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</si>
  <si>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</si>
  <si>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</si>
  <si>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</si>
  <si>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</si>
  <si>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</si>
  <si>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</si>
  <si>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</si>
  <si>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</si>
  <si>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</si>
  <si>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</si>
  <si>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</si>
  <si>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</si>
  <si>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</si>
  <si>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</si>
  <si>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</si>
  <si>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</si>
  <si>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</si>
  <si>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</si>
  <si>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</si>
  <si>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</si>
  <si>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</si>
  <si>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</si>
  <si>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</si>
  <si>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</si>
  <si>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</si>
  <si>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</si>
  <si>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</si>
  <si>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</si>
  <si>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</si>
  <si>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</si>
  <si>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</si>
  <si>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</si>
  <si>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</si>
  <si>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</si>
  <si>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</si>
  <si>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</si>
  <si>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</si>
  <si>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</si>
  <si>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</si>
  <si>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</si>
  <si>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</si>
  <si>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</si>
  <si>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</si>
  <si>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</si>
  <si>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童装期货订单</t>
  </si>
  <si>
    <t>合同签订方</t>
  </si>
  <si>
    <t>青岛天耀商贸有限公司</t>
  </si>
  <si>
    <t>生产工厂</t>
  </si>
  <si>
    <t>订单基础信息</t>
  </si>
  <si>
    <t>生产•出货进度</t>
  </si>
  <si>
    <t>指示•确认资料</t>
  </si>
  <si>
    <t>款号</t>
  </si>
  <si>
    <t>QAUUAL93612</t>
  </si>
  <si>
    <t>合同交期</t>
  </si>
  <si>
    <t>2023/5/26,1904件</t>
  </si>
  <si>
    <t>产前确认样</t>
  </si>
  <si>
    <t>有</t>
  </si>
  <si>
    <t>无</t>
  </si>
  <si>
    <t>品名</t>
  </si>
  <si>
    <t>无帽套头卫衣</t>
  </si>
  <si>
    <t>上线日</t>
  </si>
  <si>
    <t>2023/5/17,1904件</t>
  </si>
  <si>
    <t>原辅材料卡</t>
  </si>
  <si>
    <t>有v</t>
  </si>
  <si>
    <t>色/号型数</t>
  </si>
  <si>
    <t>缝制预计完成日</t>
  </si>
  <si>
    <t>2023/5/22,1904件</t>
  </si>
  <si>
    <t>大货面料确认样</t>
  </si>
  <si>
    <t>订单数量</t>
  </si>
  <si>
    <t>1904件</t>
  </si>
  <si>
    <t>包装预计完成日</t>
  </si>
  <si>
    <t>2023/5/24,1904件</t>
  </si>
  <si>
    <t>印花、刺绣确认样</t>
  </si>
  <si>
    <t>采购凭证编号：</t>
  </si>
  <si>
    <t>预计发货时间</t>
  </si>
  <si>
    <t>2023/5/25,1904件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</si>
  <si>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</si>
  <si>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</si>
  <si>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</si>
  <si>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</si>
  <si>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</si>
  <si>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</si>
  <si>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</si>
  <si>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</si>
  <si>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</si>
  <si>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</si>
  <si>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</si>
  <si>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</si>
  <si>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</si>
  <si>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</si>
  <si>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</si>
  <si>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</si>
  <si>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</si>
  <si>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</si>
  <si>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</si>
  <si>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</si>
  <si>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</si>
  <si>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</si>
  <si>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</si>
  <si>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</si>
  <si>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</si>
  <si>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</si>
  <si>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</si>
  <si>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</si>
  <si>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</si>
  <si>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</si>
  <si>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水手蓝</t>
  </si>
  <si>
    <t>数码蓝</t>
  </si>
  <si>
    <t>琥珀绿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</si>
  <si>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</si>
  <si>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数码蓝：150码5件</t>
  </si>
  <si>
    <t>琥珀绿：170码5件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</si>
  <si>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</si>
  <si>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</si>
  <si>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</si>
  <si>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</si>
  <si>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</si>
  <si>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1.后领压线0.8cm，到肩缝位置相同，不能长短不同。</t>
  </si>
  <si>
    <t>2.领要圆顺，左右要对称。</t>
  </si>
  <si>
    <t>3.袖笼倒缝要统一，全部大身，或者全部袖片上。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</si>
  <si>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</si>
  <si>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</si>
  <si>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</si>
  <si>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</si>
  <si>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</si>
  <si>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</si>
  <si>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</si>
  <si>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</si>
  <si>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</si>
  <si>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王炳娥</t>
  </si>
  <si>
    <t>查验时间</t>
  </si>
  <si>
    <t>工厂负责人</t>
  </si>
  <si>
    <t>卞慧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</si>
  <si>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</si>
  <si>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</si>
  <si>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</si>
  <si>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</si>
  <si>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</si>
  <si>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</si>
  <si>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 xml:space="preserve"> 儿童号型 </t>
  </si>
  <si>
    <t>成人号型</t>
  </si>
  <si>
    <t>欢愉红</t>
  </si>
  <si>
    <t>120/60</t>
  </si>
  <si>
    <t>130/64</t>
  </si>
  <si>
    <t>140/68</t>
  </si>
  <si>
    <t>150/72</t>
  </si>
  <si>
    <t>160/80</t>
  </si>
  <si>
    <t>170/88A</t>
  </si>
  <si>
    <t>后中长</t>
  </si>
  <si>
    <t>胸围</t>
  </si>
  <si>
    <t>摆围平量</t>
  </si>
  <si>
    <t>肩宽</t>
  </si>
  <si>
    <t>肩点袖长</t>
  </si>
  <si>
    <t>袖肥/2</t>
  </si>
  <si>
    <t>袖肘围/2</t>
  </si>
  <si>
    <t>袖口围/2平量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</si>
  <si>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</si>
  <si>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</si>
  <si>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</si>
  <si>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</si>
  <si>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</si>
  <si>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</si>
  <si>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</si>
  <si>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</si>
  <si>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</si>
  <si>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</si>
  <si>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</si>
  <si>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</si>
  <si>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</si>
  <si>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</si>
  <si>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</si>
  <si>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</si>
  <si>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</si>
  <si>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验货时间：</t>
  </si>
  <si>
    <t>QC出货报告书</t>
  </si>
  <si>
    <t>产品名称</t>
  </si>
  <si>
    <t>合同日期</t>
  </si>
  <si>
    <t>检验资料确认</t>
  </si>
  <si>
    <t>交货形式</t>
  </si>
  <si>
    <t>天津库</t>
  </si>
  <si>
    <t>面料第三方合格报告</t>
  </si>
  <si>
    <t>验货次数</t>
  </si>
  <si>
    <t>非直发</t>
  </si>
  <si>
    <t>苏州库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</si>
  <si>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</si>
  <si>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</si>
  <si>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</si>
  <si>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</si>
  <si>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</si>
  <si>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</si>
  <si>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</si>
  <si>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</si>
  <si>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</si>
  <si>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</si>
  <si>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</si>
  <si>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采购凭证编号：CGDD23033000119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</si>
  <si>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</si>
  <si>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</si>
  <si>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</si>
  <si>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</si>
  <si>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</si>
  <si>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</si>
  <si>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</si>
  <si>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</si>
  <si>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</si>
  <si>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</si>
  <si>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</si>
  <si>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</si>
  <si>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</si>
  <si>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</si>
  <si>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</si>
  <si>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</si>
  <si>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</si>
  <si>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</si>
  <si>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</si>
  <si>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</si>
  <si>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</si>
  <si>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</si>
  <si>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</si>
  <si>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</si>
  <si>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</si>
  <si>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</si>
  <si>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</si>
  <si>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</si>
  <si>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</si>
  <si>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</si>
  <si>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</si>
  <si>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</si>
  <si>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</si>
  <si>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</si>
  <si>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</si>
  <si>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</si>
  <si>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</si>
  <si>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</si>
  <si>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</si>
  <si>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</si>
  <si>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</si>
  <si>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</si>
  <si>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</si>
  <si>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</si>
  <si>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H08853</t>
  </si>
  <si>
    <t xml:space="preserve">弹力双面布花纱版 </t>
  </si>
  <si>
    <t>QAUUAL94505</t>
  </si>
  <si>
    <t>青岛天耀</t>
  </si>
  <si>
    <t>合格</t>
  </si>
  <si>
    <t>YES</t>
  </si>
  <si>
    <t>H08851</t>
  </si>
  <si>
    <t>本白色</t>
  </si>
  <si>
    <t>H08850</t>
  </si>
  <si>
    <t>H08854</t>
  </si>
  <si>
    <t>H08852</t>
  </si>
  <si>
    <t>制表时间：2023.4.30</t>
  </si>
  <si>
    <t>测试人签名：高华兵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</si>
  <si>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</si>
  <si>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</si>
  <si>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</si>
  <si>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</si>
  <si>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</si>
  <si>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</si>
  <si>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</si>
  <si>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</si>
  <si>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</si>
  <si>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1.4/1.8</t>
  </si>
  <si>
    <t>1.4/1.7</t>
  </si>
  <si>
    <t>1.5/1.8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</si>
  <si>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</si>
  <si>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</si>
  <si>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</si>
  <si>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</si>
  <si>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</si>
  <si>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</si>
  <si>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</si>
  <si>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</si>
  <si>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</si>
  <si>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</si>
  <si>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</si>
  <si>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弹力包边带</t>
  </si>
  <si>
    <t>锦湾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</si>
  <si>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</si>
  <si>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</si>
  <si>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</si>
  <si>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</si>
  <si>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</si>
  <si>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</si>
  <si>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</si>
  <si>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</si>
  <si>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</si>
  <si>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</si>
  <si>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</si>
  <si>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</si>
  <si>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</si>
  <si>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</si>
  <si>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</si>
  <si>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</si>
  <si>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</si>
  <si>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</si>
  <si>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</si>
  <si>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</si>
  <si>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</si>
  <si>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</si>
  <si>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</si>
  <si>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</si>
  <si>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</si>
  <si>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前身、右袖</t>
  </si>
  <si>
    <t>印花</t>
  </si>
  <si>
    <t>左胸、右袖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</si>
  <si>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</si>
  <si>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</si>
  <si>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</si>
  <si>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</si>
  <si>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活力红</t>
  </si>
  <si>
    <t>岩石桔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</si>
  <si>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</si>
  <si>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</si>
  <si>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</si>
  <si>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</si>
  <si>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</si>
  <si>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</si>
  <si>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</si>
  <si>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</si>
  <si>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</si>
  <si>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</si>
  <si>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</si>
  <si>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</si>
  <si>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</si>
  <si>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</si>
  <si>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</si>
  <si>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</si>
  <si>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family val="3"/>
        <charset val="134"/>
      </rPr>
      <t>1</t>
    </r>
    <r>
      <rPr>
        <sz val="11"/>
        <color rgb="FF000000"/>
        <rFont val="宋体"/>
        <family val="3"/>
        <charset val="134"/>
      </rPr>
      <t>.品牌</t>
    </r>
  </si>
  <si>
    <t>品牌编码</t>
  </si>
  <si>
    <r>
      <rPr>
        <b/>
        <sz val="11"/>
        <color rgb="FF000000"/>
        <rFont val="宋体"/>
        <family val="3"/>
        <charset val="134"/>
      </rPr>
      <t>2</t>
    </r>
    <r>
      <rPr>
        <sz val="11"/>
        <color rgb="FF000000"/>
        <rFont val="宋体"/>
        <family val="3"/>
        <charset val="134"/>
      </rPr>
      <t>.大类</t>
    </r>
  </si>
  <si>
    <t>大类编码</t>
  </si>
  <si>
    <r>
      <rPr>
        <b/>
        <sz val="11"/>
        <color rgb="FF000000"/>
        <rFont val="宋体"/>
        <family val="3"/>
        <charset val="134"/>
      </rPr>
      <t>5</t>
    </r>
    <r>
      <rPr>
        <sz val="11"/>
        <color rgb="FF000000"/>
        <rFont val="宋体"/>
        <family val="3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</si>
  <si>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</si>
  <si>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</si>
  <si>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</si>
  <si>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</si>
  <si>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</si>
  <si>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</si>
  <si>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</si>
  <si>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</si>
  <si>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</si>
  <si>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</si>
  <si>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</si>
  <si>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</si>
  <si>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</si>
  <si>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</si>
  <si>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</si>
  <si>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</si>
  <si>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</si>
  <si>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</si>
  <si>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</si>
  <si>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</si>
  <si>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family val="3"/>
        <charset val="134"/>
      </rPr>
      <t>6</t>
    </r>
    <r>
      <rPr>
        <sz val="11"/>
        <color rgb="FF000000"/>
        <rFont val="宋体"/>
        <family val="3"/>
        <charset val="134"/>
      </rPr>
      <t>.年度</t>
    </r>
  </si>
  <si>
    <t>年度编码</t>
  </si>
  <si>
    <r>
      <rPr>
        <b/>
        <sz val="11"/>
        <color rgb="FF000000"/>
        <rFont val="宋体"/>
        <family val="3"/>
        <charset val="134"/>
      </rPr>
      <t>7</t>
    </r>
    <r>
      <rPr>
        <sz val="11"/>
        <color rgb="FF000000"/>
        <rFont val="宋体"/>
        <family val="3"/>
        <charset val="134"/>
      </rPr>
      <t>.季节</t>
    </r>
  </si>
  <si>
    <t>季节编码</t>
  </si>
  <si>
    <r>
      <rPr>
        <b/>
        <sz val="11"/>
        <color rgb="FF000000"/>
        <rFont val="宋体"/>
        <family val="3"/>
        <charset val="134"/>
      </rPr>
      <t>8</t>
    </r>
    <r>
      <rPr>
        <sz val="11"/>
        <color rgb="FF000000"/>
        <rFont val="宋体"/>
        <family val="3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</si>
  <si>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</si>
  <si>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</si>
  <si>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</si>
  <si>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</si>
  <si>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</si>
  <si>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</si>
  <si>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</si>
  <si>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</si>
  <si>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</si>
  <si>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</si>
  <si>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</si>
  <si>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</si>
  <si>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L</t>
  </si>
  <si>
    <t>春夏</t>
  </si>
  <si>
    <t>女童</t>
  </si>
  <si>
    <t>M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</si>
  <si>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</si>
  <si>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</si>
  <si>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</si>
  <si>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</si>
  <si>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</si>
  <si>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</si>
  <si>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</si>
  <si>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</si>
  <si>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</si>
  <si>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</si>
  <si>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</si>
  <si>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</si>
  <si>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</si>
  <si>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</si>
  <si>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</si>
  <si>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</si>
  <si>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</si>
  <si>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</si>
  <si>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</si>
  <si>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</si>
  <si>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</si>
  <si>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</si>
  <si>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</si>
  <si>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</si>
  <si>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</si>
  <si>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</si>
  <si>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</si>
  <si>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</si>
  <si>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</si>
  <si>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</si>
  <si>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</si>
  <si>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</si>
  <si>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</si>
  <si>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</si>
  <si>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</si>
  <si>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</si>
  <si>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</si>
  <si>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</si>
  <si>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</si>
  <si>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</si>
  <si>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</si>
  <si>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</si>
  <si>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</si>
  <si>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</si>
  <si>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</si>
  <si>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</si>
  <si>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</si>
  <si>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</si>
  <si>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</si>
  <si>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</si>
  <si>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</si>
  <si>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</si>
  <si>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</si>
  <si>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</si>
  <si>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</si>
  <si>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</si>
  <si>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</si>
  <si>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</si>
  <si>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</si>
  <si>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</si>
  <si>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</si>
  <si>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</si>
  <si>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</si>
  <si>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</si>
  <si>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</si>
  <si>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</si>
  <si>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</si>
  <si>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</si>
  <si>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</si>
  <si>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</si>
  <si>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</si>
  <si>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</si>
  <si>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</si>
  <si>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</si>
  <si>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</si>
  <si>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</si>
  <si>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</si>
  <si>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</si>
  <si>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</si>
  <si>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</si>
  <si>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</si>
  <si>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</si>
  <si>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</si>
  <si>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</si>
  <si>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</si>
  <si>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</si>
  <si>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</si>
  <si>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</si>
  <si>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</si>
  <si>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</si>
  <si>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</si>
  <si>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</si>
  <si>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</si>
  <si>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</si>
  <si>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</si>
  <si>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</si>
  <si>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</si>
  <si>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</si>
  <si>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</si>
  <si>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</si>
  <si>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</si>
  <si>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</si>
  <si>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</si>
  <si>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</si>
  <si>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</si>
  <si>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</si>
  <si>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</si>
  <si>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</si>
  <si>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</si>
  <si>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</si>
  <si>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</si>
  <si>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</si>
  <si>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</si>
  <si>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</si>
  <si>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</si>
  <si>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</si>
  <si>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</si>
  <si>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</si>
  <si>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</si>
  <si>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</si>
  <si>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</si>
  <si>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</si>
  <si>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</si>
  <si>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</si>
  <si>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</si>
  <si>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</si>
  <si>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</si>
  <si>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</si>
  <si>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</si>
  <si>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</si>
  <si>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</si>
  <si>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</si>
  <si>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</si>
  <si>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</si>
  <si>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</si>
  <si>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</si>
  <si>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</si>
  <si>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</si>
  <si>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</si>
  <si>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</si>
  <si>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</si>
  <si>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</si>
  <si>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</si>
  <si>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</si>
  <si>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</si>
  <si>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</si>
  <si>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</si>
  <si>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</si>
  <si>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</si>
  <si>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</si>
  <si>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</si>
  <si>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</si>
  <si>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</si>
  <si>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</si>
  <si>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</si>
  <si>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</si>
  <si>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</si>
  <si>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</si>
  <si>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</si>
  <si>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</si>
  <si>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</si>
  <si>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</si>
  <si>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</si>
  <si>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</si>
  <si>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</si>
  <si>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</si>
  <si>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</si>
  <si>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</si>
  <si>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</si>
  <si>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</si>
  <si>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</si>
  <si>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</si>
  <si>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</si>
  <si>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</si>
  <si>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</si>
  <si>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</si>
  <si>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</si>
  <si>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</si>
  <si>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</si>
  <si>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</si>
  <si>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</si>
  <si>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</si>
  <si>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</si>
  <si>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</si>
  <si>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</si>
  <si>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</si>
  <si>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</si>
  <si>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</si>
  <si>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</si>
  <si>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</si>
  <si>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</si>
  <si>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</si>
  <si>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</si>
  <si>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</si>
  <si>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</si>
  <si>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</si>
  <si>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</si>
  <si>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</si>
  <si>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</si>
  <si>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</si>
  <si>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</si>
  <si>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</si>
  <si>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</si>
  <si>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</si>
  <si>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</si>
  <si>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</si>
  <si>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</si>
  <si>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</si>
  <si>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</si>
  <si>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</si>
  <si>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</si>
  <si>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</si>
  <si>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</si>
  <si>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</si>
  <si>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</si>
  <si>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</si>
  <si>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</si>
  <si>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</si>
  <si>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</si>
  <si>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</si>
  <si>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</si>
  <si>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</si>
  <si>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</si>
  <si>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</si>
  <si>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</si>
  <si>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</si>
  <si>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</si>
  <si>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</si>
  <si>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</si>
  <si>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</si>
  <si>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</si>
  <si>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</si>
  <si>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</si>
  <si>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</si>
  <si>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</si>
  <si>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</si>
  <si>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</si>
  <si>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</si>
  <si>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</si>
  <si>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</si>
  <si>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</si>
  <si>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</si>
  <si>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</si>
  <si>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</si>
  <si>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</si>
  <si>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</si>
  <si>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</si>
  <si>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</si>
  <si>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</si>
  <si>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</si>
  <si>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</si>
  <si>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</si>
  <si>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</si>
  <si>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</si>
  <si>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</si>
  <si>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</si>
  <si>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</si>
  <si>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</si>
  <si>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</si>
  <si>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</si>
  <si>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</si>
  <si>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</si>
  <si>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</si>
  <si>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</si>
  <si>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</si>
  <si>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</si>
  <si>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</si>
  <si>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</si>
  <si>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</si>
  <si>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</si>
  <si>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</si>
  <si>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</si>
  <si>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</si>
  <si>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</si>
  <si>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</si>
  <si>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</si>
  <si>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</si>
  <si>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</si>
  <si>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</si>
  <si>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</si>
  <si>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</si>
  <si>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</si>
  <si>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</si>
  <si>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</si>
  <si>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</si>
  <si>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</si>
  <si>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</si>
  <si>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</si>
  <si>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</si>
  <si>
    <t>诸城天耀工厂</t>
    <phoneticPr fontId="48" type="noConversion"/>
  </si>
  <si>
    <t>数码蓝</t>
    <phoneticPr fontId="48" type="noConversion"/>
  </si>
  <si>
    <t>120/60</t>
    <phoneticPr fontId="48" type="noConversion"/>
  </si>
  <si>
    <t>+0</t>
    <phoneticPr fontId="48" type="noConversion"/>
  </si>
  <si>
    <t>-0.3</t>
    <phoneticPr fontId="48" type="noConversion"/>
  </si>
  <si>
    <t>-1</t>
    <phoneticPr fontId="48" type="noConversion"/>
  </si>
  <si>
    <t>-0.8</t>
    <phoneticPr fontId="48" type="noConversion"/>
  </si>
  <si>
    <t>-0.2</t>
    <phoneticPr fontId="48" type="noConversion"/>
  </si>
  <si>
    <t>-2</t>
    <phoneticPr fontId="48" type="noConversion"/>
  </si>
  <si>
    <t>160/80</t>
    <phoneticPr fontId="48" type="noConversion"/>
  </si>
  <si>
    <t>水手蓝</t>
    <phoneticPr fontId="48" type="noConversion"/>
  </si>
  <si>
    <t>-3</t>
    <phoneticPr fontId="48" type="noConversion"/>
  </si>
  <si>
    <t>-0.5</t>
    <phoneticPr fontId="4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</si>
</sst>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yyyy/m/d;@"/>
  </numFmts>
  <fonts count="51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sz val="10"/>
      <name val="微软雅黑"/>
      <charset val="134"/>
    </font>
    <font>
      <b/>
      <sz val="11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1"/>
      <name val="仿宋_GB2312"/>
      <charset val="134"/>
    </font>
    <font>
      <b/>
      <sz val="12"/>
      <color theme="1"/>
      <name val="宋体"/>
      <family val="3"/>
      <charset val="134"/>
      <scheme val="major"/>
    </font>
    <font>
      <b/>
      <sz val="11"/>
      <color theme="1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color rgb="FF000000"/>
      <name val="Calibri"/>
      <family val="2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3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8" fillId="0" borderId="0">
      <alignment vertical="center"/>
    </xf>
    <xf numFmtId="0" fontId="18" fillId="0" borderId="0"/>
    <xf numFmtId="0" fontId="32" fillId="0" borderId="0">
      <alignment vertical="center"/>
    </xf>
    <xf numFmtId="0" fontId="18" fillId="0" borderId="0">
      <alignment vertical="center"/>
    </xf>
  </cellStyleXfs>
  <cellXfs count="42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11" fillId="0" borderId="19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49" fontId="6" fillId="0" borderId="15" xfId="0" applyNumberFormat="1" applyFont="1" applyBorder="1" applyAlignment="1">
      <alignment horizontal="center"/>
    </xf>
    <xf numFmtId="0" fontId="13" fillId="8" borderId="15" xfId="0" applyFont="1" applyFill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9" fillId="9" borderId="15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5" fillId="8" borderId="0" xfId="5" applyFont="1" applyFill="1" applyAlignment="1">
      <alignment horizontal="center" vertical="center"/>
    </xf>
    <xf numFmtId="0" fontId="15" fillId="8" borderId="0" xfId="5" applyFont="1" applyFill="1"/>
    <xf numFmtId="0" fontId="16" fillId="8" borderId="0" xfId="5" applyFont="1" applyFill="1" applyAlignment="1">
      <alignment horizontal="center" vertical="center"/>
    </xf>
    <xf numFmtId="0" fontId="16" fillId="8" borderId="15" xfId="4" applyFont="1" applyFill="1" applyBorder="1" applyAlignment="1">
      <alignment horizontal="left" vertical="center"/>
    </xf>
    <xf numFmtId="0" fontId="16" fillId="8" borderId="15" xfId="4" applyFont="1" applyFill="1" applyBorder="1" applyAlignment="1">
      <alignment horizontal="center" vertical="center"/>
    </xf>
    <xf numFmtId="0" fontId="16" fillId="8" borderId="15" xfId="4" applyFont="1" applyFill="1" applyBorder="1">
      <alignment vertical="center"/>
    </xf>
    <xf numFmtId="0" fontId="17" fillId="0" borderId="15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176" fontId="15" fillId="0" borderId="15" xfId="0" applyNumberFormat="1" applyFont="1" applyBorder="1" applyAlignment="1">
      <alignment horizontal="center" vertical="center"/>
    </xf>
    <xf numFmtId="0" fontId="16" fillId="8" borderId="0" xfId="5" applyFont="1" applyFill="1"/>
    <xf numFmtId="0" fontId="0" fillId="8" borderId="0" xfId="6" applyFont="1" applyFill="1">
      <alignment vertical="center"/>
    </xf>
    <xf numFmtId="0" fontId="0" fillId="8" borderId="0" xfId="6" applyFont="1" applyFill="1" applyAlignment="1">
      <alignment horizontal="center" vertical="center"/>
    </xf>
    <xf numFmtId="0" fontId="15" fillId="8" borderId="15" xfId="5" applyFont="1" applyFill="1" applyBorder="1" applyAlignment="1">
      <alignment horizontal="center" vertical="center"/>
    </xf>
    <xf numFmtId="49" fontId="16" fillId="8" borderId="15" xfId="0" applyNumberFormat="1" applyFont="1" applyFill="1" applyBorder="1" applyAlignment="1">
      <alignment horizontal="center" vertical="center"/>
    </xf>
    <xf numFmtId="49" fontId="17" fillId="8" borderId="15" xfId="0" applyNumberFormat="1" applyFont="1" applyFill="1" applyBorder="1" applyAlignment="1">
      <alignment horizontal="center" vertical="center"/>
    </xf>
    <xf numFmtId="0" fontId="16" fillId="8" borderId="15" xfId="6" applyFont="1" applyFill="1" applyBorder="1" applyAlignment="1">
      <alignment horizontal="center" vertical="center"/>
    </xf>
    <xf numFmtId="49" fontId="15" fillId="8" borderId="15" xfId="6" applyNumberFormat="1" applyFont="1" applyFill="1" applyBorder="1" applyAlignment="1">
      <alignment horizontal="center" vertical="center"/>
    </xf>
    <xf numFmtId="49" fontId="16" fillId="8" borderId="15" xfId="6" applyNumberFormat="1" applyFont="1" applyFill="1" applyBorder="1" applyAlignment="1">
      <alignment horizontal="center" vertical="center"/>
    </xf>
    <xf numFmtId="14" fontId="16" fillId="8" borderId="0" xfId="5" applyNumberFormat="1" applyFont="1" applyFill="1" applyAlignment="1">
      <alignment horizontal="center" vertical="center"/>
    </xf>
    <xf numFmtId="0" fontId="18" fillId="0" borderId="0" xfId="4" applyAlignment="1">
      <alignment horizontal="left" vertical="center"/>
    </xf>
    <xf numFmtId="0" fontId="20" fillId="0" borderId="24" xfId="4" applyFont="1" applyBorder="1" applyAlignment="1">
      <alignment horizontal="left" vertical="center"/>
    </xf>
    <xf numFmtId="0" fontId="20" fillId="0" borderId="26" xfId="4" applyFont="1" applyBorder="1" applyAlignment="1">
      <alignment horizontal="left" vertical="center"/>
    </xf>
    <xf numFmtId="0" fontId="21" fillId="0" borderId="26" xfId="4" applyFont="1" applyBorder="1" applyAlignment="1">
      <alignment horizontal="center" vertical="center"/>
    </xf>
    <xf numFmtId="0" fontId="20" fillId="0" borderId="26" xfId="4" applyFont="1" applyBorder="1">
      <alignment vertical="center"/>
    </xf>
    <xf numFmtId="0" fontId="20" fillId="0" borderId="29" xfId="4" applyFont="1" applyBorder="1">
      <alignment vertical="center"/>
    </xf>
    <xf numFmtId="0" fontId="20" fillId="0" borderId="32" xfId="4" applyFont="1" applyBorder="1" applyAlignment="1">
      <alignment horizontal="left" vertical="center"/>
    </xf>
    <xf numFmtId="0" fontId="21" fillId="0" borderId="32" xfId="4" applyFont="1" applyBorder="1" applyAlignment="1">
      <alignment horizontal="center" vertical="center"/>
    </xf>
    <xf numFmtId="0" fontId="20" fillId="0" borderId="29" xfId="4" applyFont="1" applyBorder="1" applyAlignment="1">
      <alignment horizontal="left" vertical="center"/>
    </xf>
    <xf numFmtId="0" fontId="22" fillId="0" borderId="32" xfId="4" applyFont="1" applyBorder="1">
      <alignment vertical="center"/>
    </xf>
    <xf numFmtId="0" fontId="20" fillId="0" borderId="32" xfId="4" applyFont="1" applyBorder="1">
      <alignment vertical="center"/>
    </xf>
    <xf numFmtId="0" fontId="20" fillId="0" borderId="33" xfId="4" applyFont="1" applyBorder="1">
      <alignment vertical="center"/>
    </xf>
    <xf numFmtId="0" fontId="20" fillId="0" borderId="34" xfId="4" applyFont="1" applyBorder="1" applyAlignment="1">
      <alignment horizontal="left" vertical="center"/>
    </xf>
    <xf numFmtId="0" fontId="22" fillId="0" borderId="34" xfId="4" applyFont="1" applyBorder="1" applyAlignment="1">
      <alignment horizontal="center" vertical="center"/>
    </xf>
    <xf numFmtId="0" fontId="22" fillId="0" borderId="34" xfId="4" applyFont="1" applyBorder="1" applyAlignment="1">
      <alignment horizontal="left" vertical="center"/>
    </xf>
    <xf numFmtId="0" fontId="20" fillId="0" borderId="34" xfId="4" applyFont="1" applyBorder="1">
      <alignment vertical="center"/>
    </xf>
    <xf numFmtId="0" fontId="20" fillId="0" borderId="0" xfId="4" applyFont="1">
      <alignment vertical="center"/>
    </xf>
    <xf numFmtId="0" fontId="22" fillId="0" borderId="0" xfId="4" applyFont="1">
      <alignment vertical="center"/>
    </xf>
    <xf numFmtId="0" fontId="22" fillId="0" borderId="0" xfId="4" applyFont="1" applyAlignment="1">
      <alignment horizontal="left" vertical="center"/>
    </xf>
    <xf numFmtId="0" fontId="20" fillId="0" borderId="24" xfId="4" applyFont="1" applyBorder="1">
      <alignment vertical="center"/>
    </xf>
    <xf numFmtId="0" fontId="22" fillId="0" borderId="32" xfId="4" applyFont="1" applyBorder="1" applyAlignment="1">
      <alignment horizontal="left" vertical="center"/>
    </xf>
    <xf numFmtId="0" fontId="22" fillId="0" borderId="34" xfId="4" applyFont="1" applyBorder="1">
      <alignment vertical="center"/>
    </xf>
    <xf numFmtId="0" fontId="20" fillId="0" borderId="33" xfId="4" applyFont="1" applyBorder="1" applyAlignment="1">
      <alignment horizontal="left" vertical="center"/>
    </xf>
    <xf numFmtId="177" fontId="22" fillId="0" borderId="34" xfId="4" applyNumberFormat="1" applyFont="1" applyBorder="1" applyAlignment="1">
      <alignment horizontal="center" vertical="center"/>
    </xf>
    <xf numFmtId="0" fontId="22" fillId="0" borderId="48" xfId="4" applyFont="1" applyBorder="1" applyAlignment="1">
      <alignment horizontal="left" vertical="center"/>
    </xf>
    <xf numFmtId="0" fontId="22" fillId="0" borderId="49" xfId="4" applyFont="1" applyBorder="1" applyAlignment="1">
      <alignment horizontal="left" vertical="center"/>
    </xf>
    <xf numFmtId="0" fontId="20" fillId="0" borderId="48" xfId="4" applyFont="1" applyBorder="1" applyAlignment="1">
      <alignment horizontal="left" vertical="center"/>
    </xf>
    <xf numFmtId="0" fontId="16" fillId="8" borderId="0" xfId="5" applyFont="1" applyFill="1" applyAlignment="1">
      <alignment horizontal="center"/>
    </xf>
    <xf numFmtId="0" fontId="15" fillId="8" borderId="0" xfId="5" applyFont="1" applyFill="1" applyAlignment="1">
      <alignment horizontal="center"/>
    </xf>
    <xf numFmtId="49" fontId="0" fillId="8" borderId="15" xfId="0" applyNumberFormat="1" applyFill="1" applyBorder="1" applyAlignment="1">
      <alignment horizontal="center"/>
    </xf>
    <xf numFmtId="0" fontId="15" fillId="8" borderId="15" xfId="6" applyFont="1" applyFill="1" applyBorder="1" applyAlignment="1">
      <alignment horizontal="center" vertical="center"/>
    </xf>
    <xf numFmtId="49" fontId="24" fillId="8" borderId="15" xfId="6" applyNumberFormat="1" applyFont="1" applyFill="1" applyBorder="1" applyAlignment="1">
      <alignment horizontal="center" vertical="center"/>
    </xf>
    <xf numFmtId="49" fontId="24" fillId="8" borderId="0" xfId="5" applyNumberFormat="1" applyFont="1" applyFill="1" applyAlignment="1">
      <alignment horizontal="center" vertical="center"/>
    </xf>
    <xf numFmtId="49" fontId="23" fillId="8" borderId="15" xfId="0" applyNumberFormat="1" applyFont="1" applyFill="1" applyBorder="1" applyAlignment="1">
      <alignment horizontal="center"/>
    </xf>
    <xf numFmtId="14" fontId="16" fillId="8" borderId="0" xfId="5" applyNumberFormat="1" applyFont="1" applyFill="1" applyAlignment="1">
      <alignment horizontal="center"/>
    </xf>
    <xf numFmtId="0" fontId="17" fillId="0" borderId="54" xfId="4" applyFont="1" applyBorder="1" applyAlignment="1">
      <alignment horizontal="left" vertical="center"/>
    </xf>
    <xf numFmtId="0" fontId="23" fillId="0" borderId="55" xfId="4" applyFont="1" applyBorder="1" applyAlignment="1">
      <alignment horizontal="left" vertical="center"/>
    </xf>
    <xf numFmtId="0" fontId="23" fillId="0" borderId="24" xfId="4" applyFont="1" applyBorder="1" applyAlignment="1">
      <alignment horizontal="center" vertical="center"/>
    </xf>
    <xf numFmtId="0" fontId="23" fillId="0" borderId="26" xfId="4" applyFont="1" applyBorder="1" applyAlignment="1">
      <alignment horizontal="center" vertical="center"/>
    </xf>
    <xf numFmtId="0" fontId="23" fillId="0" borderId="29" xfId="4" applyFont="1" applyBorder="1" applyAlignment="1">
      <alignment horizontal="left" vertical="center"/>
    </xf>
    <xf numFmtId="0" fontId="21" fillId="0" borderId="48" xfId="4" applyFont="1" applyBorder="1" applyAlignment="1">
      <alignment horizontal="center" vertical="center"/>
    </xf>
    <xf numFmtId="0" fontId="23" fillId="0" borderId="32" xfId="4" applyFont="1" applyBorder="1" applyAlignment="1">
      <alignment horizontal="left" vertical="center"/>
    </xf>
    <xf numFmtId="0" fontId="23" fillId="0" borderId="29" xfId="4" applyFont="1" applyBorder="1">
      <alignment vertical="center"/>
    </xf>
    <xf numFmtId="9" fontId="21" fillId="0" borderId="32" xfId="4" applyNumberFormat="1" applyFont="1" applyBorder="1" applyAlignment="1">
      <alignment horizontal="center" vertical="center"/>
    </xf>
    <xf numFmtId="0" fontId="23" fillId="0" borderId="29" xfId="4" applyFont="1" applyBorder="1" applyAlignment="1">
      <alignment horizontal="center" vertical="center"/>
    </xf>
    <xf numFmtId="0" fontId="21" fillId="0" borderId="29" xfId="4" applyFont="1" applyBorder="1" applyAlignment="1">
      <alignment horizontal="left" vertical="center"/>
    </xf>
    <xf numFmtId="0" fontId="26" fillId="0" borderId="33" xfId="4" applyFont="1" applyBorder="1">
      <alignment vertical="center"/>
    </xf>
    <xf numFmtId="0" fontId="23" fillId="0" borderId="24" xfId="4" applyFont="1" applyBorder="1">
      <alignment vertical="center"/>
    </xf>
    <xf numFmtId="0" fontId="18" fillId="0" borderId="26" xfId="4" applyBorder="1" applyAlignment="1">
      <alignment horizontal="left" vertical="center"/>
    </xf>
    <xf numFmtId="0" fontId="21" fillId="0" borderId="26" xfId="4" applyFont="1" applyBorder="1" applyAlignment="1">
      <alignment horizontal="left" vertical="center"/>
    </xf>
    <xf numFmtId="0" fontId="18" fillId="0" borderId="26" xfId="4" applyBorder="1">
      <alignment vertical="center"/>
    </xf>
    <xf numFmtId="0" fontId="23" fillId="0" borderId="26" xfId="4" applyFont="1" applyBorder="1">
      <alignment vertical="center"/>
    </xf>
    <xf numFmtId="0" fontId="18" fillId="0" borderId="32" xfId="4" applyBorder="1" applyAlignment="1">
      <alignment horizontal="left" vertical="center"/>
    </xf>
    <xf numFmtId="0" fontId="21" fillId="0" borderId="32" xfId="4" applyFont="1" applyBorder="1" applyAlignment="1">
      <alignment horizontal="left" vertical="center"/>
    </xf>
    <xf numFmtId="0" fontId="18" fillId="0" borderId="32" xfId="4" applyBorder="1">
      <alignment vertical="center"/>
    </xf>
    <xf numFmtId="0" fontId="23" fillId="0" borderId="32" xfId="4" applyFont="1" applyBorder="1">
      <alignment vertical="center"/>
    </xf>
    <xf numFmtId="0" fontId="21" fillId="0" borderId="34" xfId="4" applyFont="1" applyBorder="1" applyAlignment="1">
      <alignment horizontal="left" vertical="center"/>
    </xf>
    <xf numFmtId="0" fontId="23" fillId="0" borderId="32" xfId="4" applyFont="1" applyBorder="1" applyAlignment="1">
      <alignment horizontal="center" vertical="center"/>
    </xf>
    <xf numFmtId="0" fontId="17" fillId="0" borderId="56" xfId="4" applyFont="1" applyBorder="1">
      <alignment vertical="center"/>
    </xf>
    <xf numFmtId="0" fontId="21" fillId="0" borderId="57" xfId="4" applyFont="1" applyBorder="1" applyAlignment="1">
      <alignment horizontal="center" vertical="center"/>
    </xf>
    <xf numFmtId="0" fontId="17" fillId="0" borderId="57" xfId="4" applyFont="1" applyBorder="1">
      <alignment vertical="center"/>
    </xf>
    <xf numFmtId="177" fontId="18" fillId="0" borderId="57" xfId="4" applyNumberFormat="1" applyBorder="1" applyAlignment="1">
      <alignment horizontal="center" vertical="center"/>
    </xf>
    <xf numFmtId="0" fontId="21" fillId="0" borderId="48" xfId="4" applyFont="1" applyBorder="1" applyAlignment="1">
      <alignment horizontal="left" vertical="center"/>
    </xf>
    <xf numFmtId="0" fontId="21" fillId="0" borderId="51" xfId="4" applyFont="1" applyBorder="1" applyAlignment="1">
      <alignment horizontal="left" vertical="center"/>
    </xf>
    <xf numFmtId="0" fontId="21" fillId="0" borderId="49" xfId="4" applyFont="1" applyBorder="1" applyAlignment="1">
      <alignment horizontal="left" vertical="center"/>
    </xf>
    <xf numFmtId="0" fontId="27" fillId="0" borderId="15" xfId="0" applyFont="1" applyBorder="1" applyAlignment="1">
      <alignment vertical="center"/>
    </xf>
    <xf numFmtId="0" fontId="28" fillId="0" borderId="15" xfId="7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5" xfId="7" applyFont="1" applyBorder="1" applyAlignment="1">
      <alignment horizontal="center" vertical="center" wrapText="1"/>
    </xf>
    <xf numFmtId="0" fontId="16" fillId="0" borderId="15" xfId="7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 wrapText="1"/>
    </xf>
    <xf numFmtId="49" fontId="15" fillId="0" borderId="15" xfId="3" applyNumberFormat="1" applyFont="1" applyBorder="1" applyAlignment="1">
      <alignment horizontal="center" vertical="center"/>
    </xf>
    <xf numFmtId="49" fontId="16" fillId="8" borderId="0" xfId="5" applyNumberFormat="1" applyFont="1" applyFill="1" applyAlignment="1">
      <alignment horizontal="center" vertical="center"/>
    </xf>
    <xf numFmtId="0" fontId="23" fillId="0" borderId="59" xfId="4" applyFont="1" applyBorder="1">
      <alignment vertical="center"/>
    </xf>
    <xf numFmtId="0" fontId="18" fillId="0" borderId="60" xfId="4" applyBorder="1" applyAlignment="1">
      <alignment horizontal="left" vertical="center"/>
    </xf>
    <xf numFmtId="0" fontId="21" fillId="0" borderId="60" xfId="4" applyFont="1" applyBorder="1" applyAlignment="1">
      <alignment horizontal="left" vertical="center"/>
    </xf>
    <xf numFmtId="0" fontId="18" fillId="0" borderId="60" xfId="4" applyBorder="1">
      <alignment vertical="center"/>
    </xf>
    <xf numFmtId="0" fontId="23" fillId="0" borderId="60" xfId="4" applyFont="1" applyBorder="1">
      <alignment vertical="center"/>
    </xf>
    <xf numFmtId="0" fontId="23" fillId="0" borderId="59" xfId="4" applyFont="1" applyBorder="1" applyAlignment="1">
      <alignment horizontal="center" vertical="center"/>
    </xf>
    <xf numFmtId="0" fontId="21" fillId="0" borderId="60" xfId="4" applyFont="1" applyBorder="1" applyAlignment="1">
      <alignment horizontal="center" vertical="center"/>
    </xf>
    <xf numFmtId="0" fontId="23" fillId="0" borderId="60" xfId="4" applyFont="1" applyBorder="1" applyAlignment="1">
      <alignment horizontal="center" vertical="center"/>
    </xf>
    <xf numFmtId="0" fontId="18" fillId="0" borderId="60" xfId="4" applyBorder="1" applyAlignment="1">
      <alignment horizontal="center" vertical="center"/>
    </xf>
    <xf numFmtId="0" fontId="18" fillId="0" borderId="32" xfId="4" applyBorder="1" applyAlignment="1">
      <alignment horizontal="center" vertical="center"/>
    </xf>
    <xf numFmtId="0" fontId="31" fillId="0" borderId="66" xfId="4" applyFont="1" applyBorder="1" applyAlignment="1">
      <alignment horizontal="left" vertical="center" wrapText="1"/>
    </xf>
    <xf numFmtId="0" fontId="32" fillId="0" borderId="15" xfId="0" applyFont="1" applyBorder="1" applyAlignment="1">
      <alignment horizontal="center"/>
    </xf>
    <xf numFmtId="49" fontId="33" fillId="0" borderId="0" xfId="3" applyNumberFormat="1" applyFont="1">
      <alignment vertical="center"/>
    </xf>
    <xf numFmtId="0" fontId="17" fillId="0" borderId="54" xfId="4" applyFont="1" applyBorder="1">
      <alignment vertical="center"/>
    </xf>
    <xf numFmtId="0" fontId="17" fillId="0" borderId="55" xfId="4" applyFont="1" applyBorder="1">
      <alignment vertical="center"/>
    </xf>
    <xf numFmtId="0" fontId="21" fillId="0" borderId="70" xfId="4" applyFont="1" applyBorder="1" applyAlignment="1">
      <alignment horizontal="center" vertical="center"/>
    </xf>
    <xf numFmtId="0" fontId="17" fillId="0" borderId="70" xfId="4" applyFont="1" applyBorder="1">
      <alignment vertical="center"/>
    </xf>
    <xf numFmtId="177" fontId="18" fillId="0" borderId="55" xfId="4" applyNumberFormat="1" applyBorder="1" applyAlignment="1">
      <alignment horizontal="center" vertical="center"/>
    </xf>
    <xf numFmtId="0" fontId="18" fillId="0" borderId="70" xfId="4" applyBorder="1">
      <alignment vertical="center"/>
    </xf>
    <xf numFmtId="58" fontId="18" fillId="0" borderId="55" xfId="4" applyNumberFormat="1" applyBorder="1">
      <alignment vertical="center"/>
    </xf>
    <xf numFmtId="0" fontId="21" fillId="0" borderId="64" xfId="4" applyFont="1" applyBorder="1" applyAlignment="1">
      <alignment horizontal="left" vertical="center"/>
    </xf>
    <xf numFmtId="0" fontId="23" fillId="0" borderId="0" xfId="4" applyFont="1">
      <alignment vertical="center"/>
    </xf>
    <xf numFmtId="0" fontId="35" fillId="0" borderId="48" xfId="4" applyFont="1" applyBorder="1" applyAlignment="1">
      <alignment horizontal="left" vertical="center" wrapText="1"/>
    </xf>
    <xf numFmtId="0" fontId="35" fillId="0" borderId="48" xfId="4" applyFont="1" applyBorder="1" applyAlignment="1">
      <alignment horizontal="left" vertical="center"/>
    </xf>
    <xf numFmtId="0" fontId="37" fillId="0" borderId="76" xfId="0" applyFont="1" applyBorder="1"/>
    <xf numFmtId="0" fontId="37" fillId="0" borderId="15" xfId="0" applyFont="1" applyBorder="1"/>
    <xf numFmtId="0" fontId="37" fillId="10" borderId="15" xfId="0" applyFont="1" applyFill="1" applyBorder="1"/>
    <xf numFmtId="0" fontId="0" fillId="0" borderId="76" xfId="0" applyBorder="1"/>
    <xf numFmtId="0" fontId="0" fillId="0" borderId="15" xfId="0" applyBorder="1"/>
    <xf numFmtId="0" fontId="0" fillId="10" borderId="15" xfId="0" applyFill="1" applyBorder="1"/>
    <xf numFmtId="0" fontId="0" fillId="0" borderId="77" xfId="0" applyBorder="1"/>
    <xf numFmtId="0" fontId="0" fillId="0" borderId="78" xfId="0" applyBorder="1"/>
    <xf numFmtId="0" fontId="0" fillId="10" borderId="78" xfId="0" applyFill="1" applyBorder="1"/>
    <xf numFmtId="0" fontId="0" fillId="11" borderId="0" xfId="0" applyFill="1"/>
    <xf numFmtId="0" fontId="37" fillId="0" borderId="81" xfId="0" applyFont="1" applyBorder="1"/>
    <xf numFmtId="0" fontId="0" fillId="0" borderId="81" xfId="0" applyBorder="1"/>
    <xf numFmtId="0" fontId="0" fillId="0" borderId="82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8" fillId="0" borderId="0" xfId="0" applyFont="1" applyAlignment="1">
      <alignment vertical="top" wrapText="1"/>
    </xf>
    <xf numFmtId="0" fontId="0" fillId="12" borderId="15" xfId="0" applyFill="1" applyBorder="1"/>
    <xf numFmtId="0" fontId="39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7" fillId="12" borderId="15" xfId="0" applyFont="1" applyFill="1" applyBorder="1" applyAlignment="1">
      <alignment vertical="top" wrapText="1"/>
    </xf>
    <xf numFmtId="0" fontId="40" fillId="0" borderId="15" xfId="0" applyFont="1" applyBorder="1" applyAlignment="1">
      <alignment vertical="top" wrapText="1"/>
    </xf>
    <xf numFmtId="0" fontId="50" fillId="8" borderId="15" xfId="5" applyFont="1" applyFill="1" applyBorder="1" applyAlignment="1">
      <alignment horizontal="center" vertical="center"/>
    </xf>
    <xf numFmtId="49" fontId="50" fillId="8" borderId="15" xfId="6" applyNumberFormat="1" applyFont="1" applyFill="1" applyBorder="1" applyAlignment="1">
      <alignment horizontal="center" vertical="center"/>
    </xf>
    <xf numFmtId="49" fontId="50" fillId="13" borderId="15" xfId="6" applyNumberFormat="1" applyFont="1" applyFill="1" applyBorder="1" applyAlignment="1">
      <alignment horizontal="center" vertical="center"/>
    </xf>
    <xf numFmtId="0" fontId="36" fillId="0" borderId="74" xfId="0" applyFont="1" applyBorder="1" applyAlignment="1">
      <alignment horizontal="center" vertical="center" wrapText="1"/>
    </xf>
    <xf numFmtId="0" fontId="36" fillId="0" borderId="75" xfId="0" applyFont="1" applyBorder="1" applyAlignment="1">
      <alignment horizontal="center" vertical="center" wrapText="1"/>
    </xf>
    <xf numFmtId="0" fontId="36" fillId="0" borderId="79" xfId="0" applyFont="1" applyBorder="1" applyAlignment="1">
      <alignment horizontal="center" vertical="center" wrapText="1"/>
    </xf>
    <xf numFmtId="0" fontId="37" fillId="0" borderId="18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0" fontId="37" fillId="10" borderId="18" xfId="0" applyFont="1" applyFill="1" applyBorder="1" applyAlignment="1">
      <alignment horizontal="center" vertical="center"/>
    </xf>
    <xf numFmtId="0" fontId="37" fillId="10" borderId="20" xfId="0" applyFont="1" applyFill="1" applyBorder="1" applyAlignment="1">
      <alignment horizontal="center" vertical="center"/>
    </xf>
    <xf numFmtId="0" fontId="37" fillId="0" borderId="80" xfId="0" applyFont="1" applyBorder="1" applyAlignment="1">
      <alignment horizontal="center" vertical="center"/>
    </xf>
    <xf numFmtId="0" fontId="30" fillId="0" borderId="23" xfId="4" applyFont="1" applyBorder="1" applyAlignment="1">
      <alignment horizontal="center" vertical="top"/>
    </xf>
    <xf numFmtId="0" fontId="21" fillId="0" borderId="55" xfId="4" applyFont="1" applyBorder="1" applyAlignment="1">
      <alignment horizontal="center" vertical="center"/>
    </xf>
    <xf numFmtId="0" fontId="17" fillId="0" borderId="55" xfId="4" applyFont="1" applyBorder="1" applyAlignment="1">
      <alignment horizontal="left" vertical="center"/>
    </xf>
    <xf numFmtId="0" fontId="21" fillId="0" borderId="61" xfId="4" applyFont="1" applyBorder="1" applyAlignment="1">
      <alignment horizontal="center" vertical="center"/>
    </xf>
    <xf numFmtId="0" fontId="23" fillId="0" borderId="24" xfId="4" applyFont="1" applyBorder="1" applyAlignment="1">
      <alignment horizontal="center" vertical="center"/>
    </xf>
    <xf numFmtId="0" fontId="23" fillId="0" borderId="26" xfId="4" applyFont="1" applyBorder="1" applyAlignment="1">
      <alignment horizontal="center" vertical="center"/>
    </xf>
    <xf numFmtId="0" fontId="23" fillId="0" borderId="51" xfId="4" applyFont="1" applyBorder="1" applyAlignment="1">
      <alignment horizontal="center" vertical="center"/>
    </xf>
    <xf numFmtId="0" fontId="17" fillId="0" borderId="24" xfId="4" applyFont="1" applyBorder="1" applyAlignment="1">
      <alignment horizontal="center" vertical="center"/>
    </xf>
    <xf numFmtId="0" fontId="17" fillId="0" borderId="26" xfId="4" applyFont="1" applyBorder="1" applyAlignment="1">
      <alignment horizontal="center" vertical="center"/>
    </xf>
    <xf numFmtId="0" fontId="17" fillId="0" borderId="51" xfId="4" applyFont="1" applyBorder="1" applyAlignment="1">
      <alignment horizontal="center" vertical="center"/>
    </xf>
    <xf numFmtId="0" fontId="21" fillId="0" borderId="32" xfId="4" applyFont="1" applyBorder="1" applyAlignment="1">
      <alignment horizontal="center" vertical="center"/>
    </xf>
    <xf numFmtId="0" fontId="21" fillId="0" borderId="48" xfId="4" applyFont="1" applyBorder="1" applyAlignment="1">
      <alignment horizontal="center" vertical="center"/>
    </xf>
    <xf numFmtId="0" fontId="23" fillId="0" borderId="29" xfId="4" applyFont="1" applyBorder="1" applyAlignment="1">
      <alignment horizontal="left" vertical="center"/>
    </xf>
    <xf numFmtId="0" fontId="23" fillId="0" borderId="32" xfId="4" applyFont="1" applyBorder="1" applyAlignment="1">
      <alignment horizontal="left" vertical="center"/>
    </xf>
    <xf numFmtId="14" fontId="21" fillId="0" borderId="32" xfId="4" applyNumberFormat="1" applyFont="1" applyBorder="1" applyAlignment="1">
      <alignment horizontal="center" vertical="center" wrapText="1"/>
    </xf>
    <xf numFmtId="14" fontId="21" fillId="0" borderId="48" xfId="4" applyNumberFormat="1" applyFont="1" applyBorder="1" applyAlignment="1">
      <alignment horizontal="center" vertical="center" wrapText="1"/>
    </xf>
    <xf numFmtId="14" fontId="21" fillId="0" borderId="32" xfId="4" applyNumberFormat="1" applyFont="1" applyBorder="1" applyAlignment="1">
      <alignment horizontal="center" vertical="center"/>
    </xf>
    <xf numFmtId="14" fontId="21" fillId="0" borderId="48" xfId="4" applyNumberFormat="1" applyFont="1" applyBorder="1" applyAlignment="1">
      <alignment horizontal="center" vertical="center"/>
    </xf>
    <xf numFmtId="0" fontId="21" fillId="0" borderId="37" xfId="4" applyFont="1" applyBorder="1" applyAlignment="1">
      <alignment horizontal="center" vertical="center"/>
    </xf>
    <xf numFmtId="0" fontId="21" fillId="0" borderId="50" xfId="4" applyFont="1" applyBorder="1" applyAlignment="1">
      <alignment horizontal="center" vertical="center"/>
    </xf>
    <xf numFmtId="0" fontId="23" fillId="0" borderId="33" xfId="4" applyFont="1" applyBorder="1" applyAlignment="1">
      <alignment horizontal="left" vertical="center"/>
    </xf>
    <xf numFmtId="0" fontId="23" fillId="0" borderId="34" xfId="4" applyFont="1" applyBorder="1" applyAlignment="1">
      <alignment horizontal="left" vertical="center"/>
    </xf>
    <xf numFmtId="0" fontId="23" fillId="0" borderId="65" xfId="4" applyFont="1" applyBorder="1" applyAlignment="1">
      <alignment horizontal="left" vertical="center"/>
    </xf>
    <xf numFmtId="0" fontId="23" fillId="0" borderId="40" xfId="4" applyFont="1" applyBorder="1" applyAlignment="1">
      <alignment horizontal="left" vertical="center"/>
    </xf>
    <xf numFmtId="0" fontId="23" fillId="0" borderId="71" xfId="4" applyFont="1" applyBorder="1" applyAlignment="1">
      <alignment horizontal="left" vertical="center"/>
    </xf>
    <xf numFmtId="0" fontId="17" fillId="0" borderId="58" xfId="4" applyFont="1" applyBorder="1" applyAlignment="1">
      <alignment horizontal="left" vertical="center"/>
    </xf>
    <xf numFmtId="0" fontId="17" fillId="0" borderId="57" xfId="4" applyFont="1" applyBorder="1" applyAlignment="1">
      <alignment horizontal="left" vertical="center"/>
    </xf>
    <xf numFmtId="0" fontId="17" fillId="0" borderId="63" xfId="4" applyFont="1" applyBorder="1" applyAlignment="1">
      <alignment horizontal="left" vertical="center"/>
    </xf>
    <xf numFmtId="0" fontId="23" fillId="0" borderId="49" xfId="4" applyFont="1" applyBorder="1" applyAlignment="1">
      <alignment horizontal="left" vertical="center"/>
    </xf>
    <xf numFmtId="0" fontId="23" fillId="0" borderId="44" xfId="4" applyFont="1" applyBorder="1" applyAlignment="1">
      <alignment horizontal="left" vertical="center" wrapText="1"/>
    </xf>
    <xf numFmtId="0" fontId="23" fillId="0" borderId="45" xfId="4" applyFont="1" applyBorder="1" applyAlignment="1">
      <alignment horizontal="left" vertical="center" wrapText="1"/>
    </xf>
    <xf numFmtId="0" fontId="23" fillId="0" borderId="53" xfId="4" applyFont="1" applyBorder="1" applyAlignment="1">
      <alignment horizontal="left" vertical="center" wrapText="1"/>
    </xf>
    <xf numFmtId="0" fontId="23" fillId="0" borderId="59" xfId="4" applyFont="1" applyBorder="1" applyAlignment="1">
      <alignment horizontal="left" vertical="center"/>
    </xf>
    <xf numFmtId="0" fontId="23" fillId="0" borderId="60" xfId="4" applyFont="1" applyBorder="1" applyAlignment="1">
      <alignment horizontal="left" vertical="center"/>
    </xf>
    <xf numFmtId="0" fontId="23" fillId="0" borderId="64" xfId="4" applyFont="1" applyBorder="1" applyAlignment="1">
      <alignment horizontal="left" vertical="center"/>
    </xf>
    <xf numFmtId="0" fontId="17" fillId="0" borderId="58" xfId="0" applyFont="1" applyBorder="1" applyAlignment="1">
      <alignment horizontal="left" vertical="center"/>
    </xf>
    <xf numFmtId="0" fontId="17" fillId="0" borderId="57" xfId="0" applyFont="1" applyBorder="1" applyAlignment="1">
      <alignment horizontal="left" vertical="center"/>
    </xf>
    <xf numFmtId="0" fontId="17" fillId="0" borderId="63" xfId="0" applyFont="1" applyBorder="1" applyAlignment="1">
      <alignment horizontal="left" vertical="center"/>
    </xf>
    <xf numFmtId="9" fontId="21" fillId="0" borderId="41" xfId="4" applyNumberFormat="1" applyFont="1" applyBorder="1" applyAlignment="1">
      <alignment horizontal="left" vertical="center"/>
    </xf>
    <xf numFmtId="9" fontId="21" fillId="0" borderId="36" xfId="4" applyNumberFormat="1" applyFont="1" applyBorder="1" applyAlignment="1">
      <alignment horizontal="left" vertical="center"/>
    </xf>
    <xf numFmtId="9" fontId="21" fillId="0" borderId="47" xfId="4" applyNumberFormat="1" applyFont="1" applyBorder="1" applyAlignment="1">
      <alignment horizontal="left" vertical="center"/>
    </xf>
    <xf numFmtId="0" fontId="20" fillId="0" borderId="59" xfId="4" applyFont="1" applyBorder="1" applyAlignment="1">
      <alignment horizontal="left" vertical="center"/>
    </xf>
    <xf numFmtId="0" fontId="20" fillId="0" borderId="60" xfId="4" applyFont="1" applyBorder="1" applyAlignment="1">
      <alignment horizontal="left" vertical="center"/>
    </xf>
    <xf numFmtId="0" fontId="20" fillId="0" borderId="64" xfId="4" applyFont="1" applyBorder="1" applyAlignment="1">
      <alignment horizontal="left" vertical="center"/>
    </xf>
    <xf numFmtId="0" fontId="20" fillId="0" borderId="29" xfId="4" applyFont="1" applyBorder="1" applyAlignment="1">
      <alignment horizontal="left" vertical="center"/>
    </xf>
    <xf numFmtId="0" fontId="20" fillId="0" borderId="32" xfId="4" applyFont="1" applyBorder="1" applyAlignment="1">
      <alignment horizontal="left" vertical="center"/>
    </xf>
    <xf numFmtId="0" fontId="20" fillId="0" borderId="67" xfId="4" applyFont="1" applyBorder="1" applyAlignment="1">
      <alignment horizontal="left" vertical="center"/>
    </xf>
    <xf numFmtId="0" fontId="20" fillId="0" borderId="45" xfId="4" applyFont="1" applyBorder="1" applyAlignment="1">
      <alignment horizontal="left" vertical="center"/>
    </xf>
    <xf numFmtId="0" fontId="20" fillId="0" borderId="53" xfId="4" applyFont="1" applyBorder="1" applyAlignment="1">
      <alignment horizontal="left" vertical="center"/>
    </xf>
    <xf numFmtId="0" fontId="17" fillId="0" borderId="40" xfId="4" applyFont="1" applyBorder="1" applyAlignment="1">
      <alignment horizontal="left" vertical="center"/>
    </xf>
    <xf numFmtId="0" fontId="21" fillId="0" borderId="42" xfId="4" applyFont="1" applyBorder="1" applyAlignment="1">
      <alignment horizontal="left" vertical="center"/>
    </xf>
    <xf numFmtId="0" fontId="21" fillId="0" borderId="43" xfId="4" applyFont="1" applyBorder="1" applyAlignment="1">
      <alignment horizontal="left" vertical="center"/>
    </xf>
    <xf numFmtId="0" fontId="21" fillId="0" borderId="52" xfId="4" applyFont="1" applyBorder="1" applyAlignment="1">
      <alignment horizontal="left" vertical="center"/>
    </xf>
    <xf numFmtId="0" fontId="21" fillId="0" borderId="39" xfId="4" applyFont="1" applyBorder="1" applyAlignment="1">
      <alignment horizontal="left" vertical="center"/>
    </xf>
    <xf numFmtId="0" fontId="21" fillId="0" borderId="38" xfId="4" applyFont="1" applyBorder="1" applyAlignment="1">
      <alignment horizontal="left" vertical="center"/>
    </xf>
    <xf numFmtId="0" fontId="21" fillId="0" borderId="50" xfId="4" applyFont="1" applyBorder="1" applyAlignment="1">
      <alignment horizontal="left" vertical="center"/>
    </xf>
    <xf numFmtId="0" fontId="21" fillId="0" borderId="68" xfId="4" applyFont="1" applyBorder="1" applyAlignment="1">
      <alignment horizontal="left" vertical="center"/>
    </xf>
    <xf numFmtId="0" fontId="21" fillId="0" borderId="69" xfId="4" applyFont="1" applyBorder="1" applyAlignment="1">
      <alignment horizontal="left" vertical="center"/>
    </xf>
    <xf numFmtId="0" fontId="21" fillId="0" borderId="72" xfId="4" applyFont="1" applyBorder="1" applyAlignment="1">
      <alignment horizontal="left" vertical="center"/>
    </xf>
    <xf numFmtId="0" fontId="23" fillId="0" borderId="44" xfId="4" applyFont="1" applyBorder="1" applyAlignment="1">
      <alignment horizontal="left" vertical="center"/>
    </xf>
    <xf numFmtId="0" fontId="23" fillId="0" borderId="45" xfId="4" applyFont="1" applyBorder="1" applyAlignment="1">
      <alignment horizontal="left" vertical="center"/>
    </xf>
    <xf numFmtId="0" fontId="23" fillId="0" borderId="53" xfId="4" applyFont="1" applyBorder="1" applyAlignment="1">
      <alignment horizontal="left" vertical="center"/>
    </xf>
    <xf numFmtId="0" fontId="34" fillId="0" borderId="57" xfId="4" applyFont="1" applyBorder="1" applyAlignment="1">
      <alignment horizontal="center" vertical="center"/>
    </xf>
    <xf numFmtId="0" fontId="17" fillId="0" borderId="40" xfId="4" applyFont="1" applyBorder="1" applyAlignment="1">
      <alignment horizontal="center" vertical="center"/>
    </xf>
    <xf numFmtId="0" fontId="17" fillId="0" borderId="73" xfId="4" applyFont="1" applyBorder="1" applyAlignment="1">
      <alignment horizontal="center" vertical="center"/>
    </xf>
    <xf numFmtId="0" fontId="21" fillId="0" borderId="70" xfId="4" applyFont="1" applyBorder="1" applyAlignment="1">
      <alignment horizontal="center" vertical="center"/>
    </xf>
    <xf numFmtId="0" fontId="21" fillId="0" borderId="71" xfId="4" applyFont="1" applyBorder="1" applyAlignment="1">
      <alignment horizontal="center" vertical="center"/>
    </xf>
    <xf numFmtId="0" fontId="21" fillId="0" borderId="65" xfId="4" applyFont="1" applyBorder="1" applyAlignment="1">
      <alignment horizontal="left" vertical="center"/>
    </xf>
    <xf numFmtId="0" fontId="21" fillId="0" borderId="40" xfId="4" applyFont="1" applyBorder="1" applyAlignment="1">
      <alignment horizontal="left" vertical="center"/>
    </xf>
    <xf numFmtId="0" fontId="21" fillId="0" borderId="71" xfId="4" applyFont="1" applyBorder="1" applyAlignment="1">
      <alignment horizontal="left" vertical="center"/>
    </xf>
    <xf numFmtId="0" fontId="23" fillId="0" borderId="15" xfId="0" applyFont="1" applyBorder="1" applyAlignment="1">
      <alignment horizontal="center"/>
    </xf>
    <xf numFmtId="0" fontId="16" fillId="8" borderId="15" xfId="5" applyFont="1" applyFill="1" applyBorder="1" applyAlignment="1">
      <alignment horizontal="center" vertical="center"/>
    </xf>
    <xf numFmtId="0" fontId="15" fillId="8" borderId="15" xfId="5" applyFont="1" applyFill="1" applyBorder="1" applyAlignment="1">
      <alignment horizontal="center" vertical="center"/>
    </xf>
    <xf numFmtId="0" fontId="16" fillId="8" borderId="0" xfId="5" applyFont="1" applyFill="1" applyAlignment="1">
      <alignment horizontal="center" vertical="center"/>
    </xf>
    <xf numFmtId="0" fontId="15" fillId="8" borderId="0" xfId="5" applyFont="1" applyFill="1" applyAlignment="1">
      <alignment horizontal="center" vertical="center"/>
    </xf>
    <xf numFmtId="0" fontId="16" fillId="8" borderId="15" xfId="4" applyFont="1" applyFill="1" applyBorder="1" applyAlignment="1">
      <alignment horizontal="center" vertical="center"/>
    </xf>
    <xf numFmtId="0" fontId="49" fillId="8" borderId="15" xfId="4" applyFont="1" applyFill="1" applyBorder="1" applyAlignment="1">
      <alignment horizontal="center" vertical="center"/>
    </xf>
    <xf numFmtId="0" fontId="15" fillId="8" borderId="15" xfId="4" applyFont="1" applyFill="1" applyBorder="1" applyAlignment="1">
      <alignment horizontal="center" vertical="center"/>
    </xf>
    <xf numFmtId="0" fontId="25" fillId="0" borderId="23" xfId="4" applyFont="1" applyBorder="1" applyAlignment="1">
      <alignment horizontal="center" vertical="top"/>
    </xf>
    <xf numFmtId="0" fontId="17" fillId="0" borderId="55" xfId="4" applyFont="1" applyBorder="1" applyAlignment="1">
      <alignment horizontal="center" vertical="center"/>
    </xf>
    <xf numFmtId="0" fontId="18" fillId="0" borderId="55" xfId="4" applyBorder="1" applyAlignment="1">
      <alignment horizontal="center" vertical="center"/>
    </xf>
    <xf numFmtId="0" fontId="18" fillId="0" borderId="61" xfId="4" applyBorder="1" applyAlignment="1">
      <alignment horizontal="center" vertical="center"/>
    </xf>
    <xf numFmtId="9" fontId="21" fillId="0" borderId="32" xfId="4" applyNumberFormat="1" applyFont="1" applyBorder="1" applyAlignment="1">
      <alignment horizontal="center" vertical="center"/>
    </xf>
    <xf numFmtId="0" fontId="23" fillId="0" borderId="29" xfId="4" applyFont="1" applyBorder="1" applyAlignment="1">
      <alignment horizontal="center" vertical="center"/>
    </xf>
    <xf numFmtId="0" fontId="23" fillId="0" borderId="32" xfId="4" applyFont="1" applyBorder="1" applyAlignment="1">
      <alignment horizontal="center" vertical="center"/>
    </xf>
    <xf numFmtId="0" fontId="23" fillId="0" borderId="48" xfId="4" applyFont="1" applyBorder="1" applyAlignment="1">
      <alignment horizontal="center" vertical="center"/>
    </xf>
    <xf numFmtId="0" fontId="21" fillId="0" borderId="29" xfId="4" applyFont="1" applyBorder="1" applyAlignment="1">
      <alignment horizontal="left" vertical="center"/>
    </xf>
    <xf numFmtId="0" fontId="21" fillId="0" borderId="32" xfId="4" applyFont="1" applyBorder="1" applyAlignment="1">
      <alignment horizontal="left" vertical="center"/>
    </xf>
    <xf numFmtId="0" fontId="21" fillId="0" borderId="48" xfId="4" applyFont="1" applyBorder="1" applyAlignment="1">
      <alignment horizontal="left" vertical="center"/>
    </xf>
    <xf numFmtId="0" fontId="21" fillId="0" borderId="34" xfId="4" applyFont="1" applyBorder="1" applyAlignment="1">
      <alignment horizontal="center" vertical="center" wrapText="1"/>
    </xf>
    <xf numFmtId="0" fontId="21" fillId="0" borderId="49" xfId="4" applyFont="1" applyBorder="1" applyAlignment="1">
      <alignment horizontal="center" vertical="center" wrapText="1"/>
    </xf>
    <xf numFmtId="14" fontId="21" fillId="0" borderId="34" xfId="4" applyNumberFormat="1" applyFont="1" applyBorder="1" applyAlignment="1">
      <alignment horizontal="center" vertical="center"/>
    </xf>
    <xf numFmtId="14" fontId="21" fillId="0" borderId="49" xfId="4" applyNumberFormat="1" applyFont="1" applyBorder="1" applyAlignment="1">
      <alignment horizontal="center" vertical="center"/>
    </xf>
    <xf numFmtId="0" fontId="17" fillId="0" borderId="0" xfId="4" applyFont="1" applyAlignment="1">
      <alignment horizontal="left" vertical="center"/>
    </xf>
    <xf numFmtId="0" fontId="23" fillId="0" borderId="0" xfId="4" applyFont="1" applyAlignment="1">
      <alignment horizontal="left" vertical="center"/>
    </xf>
    <xf numFmtId="0" fontId="22" fillId="0" borderId="41" xfId="4" applyFont="1" applyBorder="1" applyAlignment="1">
      <alignment horizontal="left" vertical="center"/>
    </xf>
    <xf numFmtId="0" fontId="22" fillId="0" borderId="36" xfId="4" applyFont="1" applyBorder="1" applyAlignment="1">
      <alignment horizontal="left" vertical="center"/>
    </xf>
    <xf numFmtId="0" fontId="22" fillId="0" borderId="47" xfId="4" applyFont="1" applyBorder="1" applyAlignment="1">
      <alignment horizontal="left" vertical="center"/>
    </xf>
    <xf numFmtId="0" fontId="22" fillId="0" borderId="39" xfId="4" applyFont="1" applyBorder="1" applyAlignment="1">
      <alignment horizontal="left" vertical="center"/>
    </xf>
    <xf numFmtId="0" fontId="22" fillId="0" borderId="38" xfId="4" applyFont="1" applyBorder="1" applyAlignment="1">
      <alignment horizontal="left" vertical="center"/>
    </xf>
    <xf numFmtId="0" fontId="22" fillId="0" borderId="50" xfId="4" applyFont="1" applyBorder="1" applyAlignment="1">
      <alignment horizontal="left" vertical="center"/>
    </xf>
    <xf numFmtId="0" fontId="21" fillId="0" borderId="33" xfId="4" applyFont="1" applyBorder="1" applyAlignment="1">
      <alignment horizontal="left" vertical="center"/>
    </xf>
    <xf numFmtId="0" fontId="21" fillId="0" borderId="34" xfId="4" applyFont="1" applyBorder="1" applyAlignment="1">
      <alignment horizontal="left" vertical="center"/>
    </xf>
    <xf numFmtId="0" fontId="21" fillId="0" borderId="49" xfId="4" applyFont="1" applyBorder="1" applyAlignment="1">
      <alignment horizontal="left" vertical="center"/>
    </xf>
    <xf numFmtId="0" fontId="22" fillId="0" borderId="24" xfId="4" applyFont="1" applyBorder="1" applyAlignment="1">
      <alignment horizontal="left" vertical="center"/>
    </xf>
    <xf numFmtId="0" fontId="22" fillId="0" borderId="26" xfId="4" applyFont="1" applyBorder="1" applyAlignment="1">
      <alignment horizontal="left" vertical="center"/>
    </xf>
    <xf numFmtId="0" fontId="20" fillId="0" borderId="26" xfId="4" applyFont="1" applyBorder="1" applyAlignment="1">
      <alignment horizontal="left" vertical="center"/>
    </xf>
    <xf numFmtId="0" fontId="20" fillId="0" borderId="51" xfId="4" applyFont="1" applyBorder="1" applyAlignment="1">
      <alignment horizontal="left" vertical="center"/>
    </xf>
    <xf numFmtId="0" fontId="22" fillId="0" borderId="46" xfId="4" applyFont="1" applyBorder="1" applyAlignment="1">
      <alignment horizontal="left" vertical="center"/>
    </xf>
    <xf numFmtId="0" fontId="22" fillId="0" borderId="37" xfId="4" applyFont="1" applyBorder="1" applyAlignment="1">
      <alignment horizontal="left" vertical="center"/>
    </xf>
    <xf numFmtId="0" fontId="20" fillId="0" borderId="37" xfId="4" applyFont="1" applyBorder="1" applyAlignment="1">
      <alignment horizontal="left" vertical="center"/>
    </xf>
    <xf numFmtId="0" fontId="20" fillId="0" borderId="38" xfId="4" applyFont="1" applyBorder="1" applyAlignment="1">
      <alignment horizontal="left" vertical="center"/>
    </xf>
    <xf numFmtId="0" fontId="20" fillId="0" borderId="50" xfId="4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0" fillId="0" borderId="24" xfId="4" applyFont="1" applyBorder="1" applyAlignment="1">
      <alignment horizontal="left" vertical="center"/>
    </xf>
    <xf numFmtId="0" fontId="20" fillId="0" borderId="32" xfId="4" applyFont="1" applyBorder="1" applyAlignment="1">
      <alignment horizontal="center" vertical="center"/>
    </xf>
    <xf numFmtId="0" fontId="20" fillId="0" borderId="48" xfId="4" applyFont="1" applyBorder="1" applyAlignment="1">
      <alignment horizontal="center" vertical="center"/>
    </xf>
    <xf numFmtId="0" fontId="23" fillId="0" borderId="33" xfId="4" applyFont="1" applyBorder="1" applyAlignment="1">
      <alignment horizontal="center" vertical="center"/>
    </xf>
    <xf numFmtId="0" fontId="23" fillId="0" borderId="34" xfId="4" applyFont="1" applyBorder="1" applyAlignment="1">
      <alignment horizontal="center" vertical="center"/>
    </xf>
    <xf numFmtId="0" fontId="23" fillId="0" borderId="49" xfId="4" applyFont="1" applyBorder="1" applyAlignment="1">
      <alignment horizontal="center" vertical="center"/>
    </xf>
    <xf numFmtId="0" fontId="20" fillId="0" borderId="48" xfId="4" applyFont="1" applyBorder="1" applyAlignment="1">
      <alignment horizontal="left" vertical="center"/>
    </xf>
    <xf numFmtId="0" fontId="23" fillId="0" borderId="39" xfId="4" applyFont="1" applyBorder="1" applyAlignment="1">
      <alignment horizontal="left" vertical="center"/>
    </xf>
    <xf numFmtId="0" fontId="23" fillId="0" borderId="38" xfId="4" applyFont="1" applyBorder="1" applyAlignment="1">
      <alignment horizontal="left" vertical="center"/>
    </xf>
    <xf numFmtId="0" fontId="23" fillId="0" borderId="50" xfId="4" applyFont="1" applyBorder="1" applyAlignment="1">
      <alignment horizontal="left" vertical="center"/>
    </xf>
    <xf numFmtId="0" fontId="21" fillId="0" borderId="57" xfId="4" applyFont="1" applyBorder="1" applyAlignment="1">
      <alignment horizontal="center" vertical="center"/>
    </xf>
    <xf numFmtId="0" fontId="17" fillId="0" borderId="57" xfId="4" applyFont="1" applyBorder="1" applyAlignment="1">
      <alignment horizontal="center" vertical="center"/>
    </xf>
    <xf numFmtId="0" fontId="21" fillId="0" borderId="62" xfId="4" applyFont="1" applyBorder="1" applyAlignment="1">
      <alignment horizontal="center" vertical="center"/>
    </xf>
    <xf numFmtId="0" fontId="17" fillId="0" borderId="59" xfId="4" applyFont="1" applyBorder="1" applyAlignment="1">
      <alignment horizontal="center" vertical="center"/>
    </xf>
    <xf numFmtId="0" fontId="17" fillId="0" borderId="60" xfId="4" applyFont="1" applyBorder="1" applyAlignment="1">
      <alignment horizontal="center" vertical="center"/>
    </xf>
    <xf numFmtId="0" fontId="17" fillId="0" borderId="64" xfId="4" applyFont="1" applyBorder="1" applyAlignment="1">
      <alignment horizontal="center" vertical="center"/>
    </xf>
    <xf numFmtId="0" fontId="17" fillId="0" borderId="33" xfId="4" applyFont="1" applyBorder="1" applyAlignment="1">
      <alignment horizontal="center" vertical="center"/>
    </xf>
    <xf numFmtId="0" fontId="17" fillId="0" borderId="34" xfId="4" applyFont="1" applyBorder="1" applyAlignment="1">
      <alignment horizontal="center" vertical="center"/>
    </xf>
    <xf numFmtId="0" fontId="17" fillId="0" borderId="49" xfId="4" applyFont="1" applyBorder="1" applyAlignment="1">
      <alignment horizontal="center" vertical="center"/>
    </xf>
    <xf numFmtId="0" fontId="18" fillId="0" borderId="57" xfId="4" applyBorder="1" applyAlignment="1">
      <alignment horizontal="center" vertical="center"/>
    </xf>
    <xf numFmtId="0" fontId="18" fillId="0" borderId="62" xfId="4" applyBorder="1" applyAlignment="1">
      <alignment horizontal="center" vertical="center"/>
    </xf>
    <xf numFmtId="0" fontId="16" fillId="8" borderId="0" xfId="5" applyFont="1" applyFill="1" applyAlignment="1">
      <alignment horizontal="center"/>
    </xf>
    <xf numFmtId="0" fontId="15" fillId="8" borderId="0" xfId="5" applyFont="1" applyFill="1" applyAlignment="1">
      <alignment horizontal="center"/>
    </xf>
    <xf numFmtId="0" fontId="15" fillId="8" borderId="15" xfId="5" applyFont="1" applyFill="1" applyBorder="1" applyAlignment="1">
      <alignment horizontal="center"/>
    </xf>
    <xf numFmtId="0" fontId="19" fillId="0" borderId="23" xfId="4" applyFont="1" applyBorder="1" applyAlignment="1">
      <alignment horizontal="center" vertical="top"/>
    </xf>
    <xf numFmtId="0" fontId="21" fillId="0" borderId="25" xfId="4" applyFont="1" applyBorder="1" applyAlignment="1">
      <alignment horizontal="center" vertical="center"/>
    </xf>
    <xf numFmtId="0" fontId="21" fillId="0" borderId="27" xfId="4" applyFont="1" applyBorder="1" applyAlignment="1">
      <alignment horizontal="center" vertical="center"/>
    </xf>
    <xf numFmtId="0" fontId="21" fillId="0" borderId="28" xfId="4" applyFont="1" applyBorder="1" applyAlignment="1">
      <alignment horizontal="center" vertical="center"/>
    </xf>
    <xf numFmtId="0" fontId="21" fillId="0" borderId="35" xfId="4" applyFont="1" applyBorder="1" applyAlignment="1">
      <alignment horizontal="center" vertical="center"/>
    </xf>
    <xf numFmtId="0" fontId="21" fillId="0" borderId="47" xfId="4" applyFont="1" applyBorder="1" applyAlignment="1">
      <alignment horizontal="center" vertical="center"/>
    </xf>
    <xf numFmtId="0" fontId="21" fillId="0" borderId="30" xfId="4" applyFont="1" applyBorder="1" applyAlignment="1">
      <alignment horizontal="center" vertical="center"/>
    </xf>
    <xf numFmtId="0" fontId="21" fillId="0" borderId="31" xfId="4" applyFont="1" applyBorder="1" applyAlignment="1">
      <alignment horizontal="center" vertical="center"/>
    </xf>
    <xf numFmtId="58" fontId="21" fillId="0" borderId="32" xfId="4" applyNumberFormat="1" applyFont="1" applyBorder="1" applyAlignment="1">
      <alignment horizontal="center" vertical="center"/>
    </xf>
    <xf numFmtId="0" fontId="22" fillId="0" borderId="32" xfId="4" applyFont="1" applyBorder="1">
      <alignment vertical="center"/>
    </xf>
    <xf numFmtId="0" fontId="21" fillId="0" borderId="34" xfId="4" applyFont="1" applyBorder="1" applyAlignment="1">
      <alignment horizontal="center" vertical="center"/>
    </xf>
    <xf numFmtId="0" fontId="20" fillId="0" borderId="34" xfId="4" applyFont="1" applyBorder="1" applyAlignment="1">
      <alignment horizontal="left" vertical="center"/>
    </xf>
    <xf numFmtId="0" fontId="20" fillId="0" borderId="35" xfId="4" applyFont="1" applyBorder="1" applyAlignment="1">
      <alignment horizontal="left" vertical="center"/>
    </xf>
    <xf numFmtId="0" fontId="20" fillId="0" borderId="36" xfId="4" applyFont="1" applyBorder="1" applyAlignment="1">
      <alignment horizontal="left" vertical="center"/>
    </xf>
    <xf numFmtId="0" fontId="20" fillId="0" borderId="47" xfId="4" applyFont="1" applyBorder="1" applyAlignment="1">
      <alignment horizontal="left" vertical="center"/>
    </xf>
    <xf numFmtId="0" fontId="22" fillId="0" borderId="37" xfId="4" applyFont="1" applyBorder="1" applyAlignment="1">
      <alignment horizontal="center" vertical="center"/>
    </xf>
    <xf numFmtId="0" fontId="22" fillId="0" borderId="38" xfId="4" applyFont="1" applyBorder="1" applyAlignment="1">
      <alignment horizontal="center" vertical="center"/>
    </xf>
    <xf numFmtId="0" fontId="22" fillId="0" borderId="50" xfId="4" applyFont="1" applyBorder="1" applyAlignment="1">
      <alignment horizontal="center" vertical="center"/>
    </xf>
    <xf numFmtId="0" fontId="22" fillId="0" borderId="39" xfId="4" applyFont="1" applyBorder="1">
      <alignment vertical="center"/>
    </xf>
    <xf numFmtId="0" fontId="22" fillId="0" borderId="38" xfId="4" applyFont="1" applyBorder="1">
      <alignment vertical="center"/>
    </xf>
    <xf numFmtId="0" fontId="22" fillId="0" borderId="50" xfId="4" applyFont="1" applyBorder="1">
      <alignment vertical="center"/>
    </xf>
    <xf numFmtId="0" fontId="22" fillId="0" borderId="29" xfId="4" applyFont="1" applyBorder="1" applyAlignment="1">
      <alignment horizontal="left" vertical="center" wrapText="1"/>
    </xf>
    <xf numFmtId="0" fontId="22" fillId="0" borderId="32" xfId="4" applyFont="1" applyBorder="1" applyAlignment="1">
      <alignment horizontal="left" vertical="center" wrapText="1"/>
    </xf>
    <xf numFmtId="0" fontId="22" fillId="0" borderId="48" xfId="4" applyFont="1" applyBorder="1" applyAlignment="1">
      <alignment horizontal="left" vertical="center" wrapText="1"/>
    </xf>
    <xf numFmtId="0" fontId="18" fillId="0" borderId="34" xfId="4" applyBorder="1" applyAlignment="1">
      <alignment horizontal="center" vertical="center"/>
    </xf>
    <xf numFmtId="0" fontId="18" fillId="0" borderId="49" xfId="4" applyBorder="1" applyAlignment="1">
      <alignment horizontal="center" vertical="center"/>
    </xf>
    <xf numFmtId="0" fontId="20" fillId="0" borderId="40" xfId="4" applyFont="1" applyBorder="1" applyAlignment="1">
      <alignment horizontal="center" vertical="center"/>
    </xf>
    <xf numFmtId="0" fontId="20" fillId="0" borderId="41" xfId="4" applyFont="1" applyBorder="1" applyAlignment="1">
      <alignment horizontal="left" vertical="center"/>
    </xf>
    <xf numFmtId="0" fontId="18" fillId="0" borderId="39" xfId="4" applyBorder="1" applyAlignment="1">
      <alignment horizontal="left" vertical="center"/>
    </xf>
    <xf numFmtId="0" fontId="18" fillId="0" borderId="38" xfId="4" applyBorder="1" applyAlignment="1">
      <alignment horizontal="left" vertical="center"/>
    </xf>
    <xf numFmtId="0" fontId="18" fillId="0" borderId="50" xfId="4" applyBorder="1" applyAlignment="1">
      <alignment horizontal="left" vertical="center"/>
    </xf>
    <xf numFmtId="0" fontId="17" fillId="0" borderId="39" xfId="4" applyFont="1" applyBorder="1" applyAlignment="1">
      <alignment horizontal="left" vertical="center"/>
    </xf>
    <xf numFmtId="0" fontId="22" fillId="0" borderId="44" xfId="4" applyFont="1" applyBorder="1" applyAlignment="1">
      <alignment horizontal="left" vertical="center"/>
    </xf>
    <xf numFmtId="0" fontId="22" fillId="0" borderId="45" xfId="4" applyFont="1" applyBorder="1" applyAlignment="1">
      <alignment horizontal="left" vertical="center"/>
    </xf>
    <xf numFmtId="0" fontId="22" fillId="0" borderId="53" xfId="4" applyFont="1" applyBorder="1" applyAlignment="1">
      <alignment horizontal="left" vertical="center"/>
    </xf>
    <xf numFmtId="0" fontId="23" fillId="0" borderId="24" xfId="4" applyFont="1" applyBorder="1" applyAlignment="1">
      <alignment horizontal="left" vertical="center"/>
    </xf>
    <xf numFmtId="0" fontId="23" fillId="0" borderId="26" xfId="4" applyFont="1" applyBorder="1" applyAlignment="1">
      <alignment horizontal="left" vertical="center"/>
    </xf>
    <xf numFmtId="0" fontId="23" fillId="0" borderId="51" xfId="4" applyFont="1" applyBorder="1" applyAlignment="1">
      <alignment horizontal="left" vertical="center"/>
    </xf>
    <xf numFmtId="0" fontId="20" fillId="0" borderId="46" xfId="4" applyFont="1" applyBorder="1" applyAlignment="1">
      <alignment horizontal="left" vertical="center"/>
    </xf>
    <xf numFmtId="0" fontId="22" fillId="0" borderId="34" xfId="4" applyFont="1" applyBorder="1" applyAlignment="1">
      <alignment horizontal="center" vertical="center"/>
    </xf>
    <xf numFmtId="0" fontId="20" fillId="0" borderId="34" xfId="4" applyFont="1" applyBorder="1" applyAlignment="1">
      <alignment horizontal="center" vertical="center"/>
    </xf>
    <xf numFmtId="0" fontId="22" fillId="0" borderId="49" xfId="4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10" fillId="7" borderId="16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vertical="center" wrapText="1"/>
    </xf>
    <xf numFmtId="0" fontId="9" fillId="7" borderId="17" xfId="0" applyFont="1" applyFill="1" applyBorder="1" applyAlignment="1">
      <alignment vertical="center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9" borderId="15" xfId="0" applyFont="1" applyFill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0" fillId="8" borderId="15" xfId="6" applyFont="1" applyFill="1" applyBorder="1" applyAlignment="1">
      <alignment horizontal="center" vertical="center"/>
    </xf>
    <xf numFmtId="0" fontId="49" fillId="8" borderId="15" xfId="5" applyFont="1" applyFill="1" applyBorder="1" applyAlignment="1">
      <alignment horizontal="center" vertical="center"/>
    </xf>
    <xf numFmtId="49" fontId="49" fillId="8" borderId="15" xfId="6" applyNumberFormat="1" applyFont="1" applyFill="1" applyBorder="1" applyAlignment="1">
      <alignment horizontal="center" vertical="center"/>
    </xf>
    <xf numFmtId="49" fontId="49" fillId="13" borderId="15" xfId="6" applyNumberFormat="1" applyFont="1" applyFill="1" applyBorder="1" applyAlignment="1">
      <alignment horizontal="center" vertical="center"/>
    </xf>
  </cellXfs>
  <cellStyles count="8">
    <cellStyle name="常规" xfId="0" builtinId="0"/>
    <cellStyle name="常规 2" xfId="4" xr:uid="{00000000-0005-0000-0000-000034000000}"/>
    <cellStyle name="常规 23" xfId="7" xr:uid="{00000000-0005-0000-0000-000037000000}"/>
    <cellStyle name="常规 3" xfId="5" xr:uid="{00000000-0005-0000-0000-000035000000}"/>
    <cellStyle name="常规 4" xfId="6" xr:uid="{00000000-0005-0000-0000-000036000000}"/>
    <cellStyle name="常规 40" xfId="1" xr:uid="{00000000-0005-0000-0000-00000B000000}"/>
    <cellStyle name="常规 5 2" xfId="2" xr:uid="{00000000-0005-0000-0000-000012000000}"/>
    <cellStyle name="常规 8" xfId="3" xr:uid="{00000000-0005-0000-0000-000015000000}"/>
  </cellStyles>
  <dxfs count="0"/>
  <tableStyles count="0" defaultTableStyle="TableStyleMedium9" defaultPivotStyle="PivotStyleMedium4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304800</xdr:colOff>
          <xdr:row>51</xdr:row>
          <xdr:rowOff>104775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2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2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2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2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390525</xdr:colOff>
          <xdr:row>52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2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2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2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2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2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2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2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2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2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2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2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2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2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2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2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2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2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2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2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2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219075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2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209550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2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219075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2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152400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2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209550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2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200025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2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133350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2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2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2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2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2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2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2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2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2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46</xdr:row>
          <xdr:rowOff>9525</xdr:rowOff>
        </xdr:from>
        <xdr:to>
          <xdr:col>1</xdr:col>
          <xdr:colOff>600075</xdr:colOff>
          <xdr:row>47</xdr:row>
          <xdr:rowOff>28575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2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47</xdr:row>
          <xdr:rowOff>0</xdr:rowOff>
        </xdr:from>
        <xdr:to>
          <xdr:col>1</xdr:col>
          <xdr:colOff>600075</xdr:colOff>
          <xdr:row>48</xdr:row>
          <xdr:rowOff>9525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2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47</xdr:row>
          <xdr:rowOff>0</xdr:rowOff>
        </xdr:from>
        <xdr:to>
          <xdr:col>2</xdr:col>
          <xdr:colOff>600075</xdr:colOff>
          <xdr:row>48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2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46</xdr:row>
          <xdr:rowOff>0</xdr:rowOff>
        </xdr:from>
        <xdr:to>
          <xdr:col>2</xdr:col>
          <xdr:colOff>600075</xdr:colOff>
          <xdr:row>47</xdr:row>
          <xdr:rowOff>9525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2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47</xdr:row>
          <xdr:rowOff>0</xdr:rowOff>
        </xdr:from>
        <xdr:to>
          <xdr:col>5</xdr:col>
          <xdr:colOff>638175</xdr:colOff>
          <xdr:row>48</xdr:row>
          <xdr:rowOff>9525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2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46</xdr:row>
          <xdr:rowOff>0</xdr:rowOff>
        </xdr:from>
        <xdr:to>
          <xdr:col>5</xdr:col>
          <xdr:colOff>619125</xdr:colOff>
          <xdr:row>47</xdr:row>
          <xdr:rowOff>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2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47</xdr:row>
          <xdr:rowOff>0</xdr:rowOff>
        </xdr:from>
        <xdr:to>
          <xdr:col>6</xdr:col>
          <xdr:colOff>571500</xdr:colOff>
          <xdr:row>48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2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46</xdr:row>
          <xdr:rowOff>0</xdr:rowOff>
        </xdr:from>
        <xdr:to>
          <xdr:col>6</xdr:col>
          <xdr:colOff>571500</xdr:colOff>
          <xdr:row>47</xdr:row>
          <xdr:rowOff>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2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47</xdr:row>
          <xdr:rowOff>0</xdr:rowOff>
        </xdr:from>
        <xdr:to>
          <xdr:col>9</xdr:col>
          <xdr:colOff>600075</xdr:colOff>
          <xdr:row>48</xdr:row>
          <xdr:rowOff>9525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2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47</xdr:row>
          <xdr:rowOff>0</xdr:rowOff>
        </xdr:from>
        <xdr:to>
          <xdr:col>10</xdr:col>
          <xdr:colOff>609600</xdr:colOff>
          <xdr:row>48</xdr:row>
          <xdr:rowOff>9525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2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46</xdr:row>
          <xdr:rowOff>0</xdr:rowOff>
        </xdr:from>
        <xdr:to>
          <xdr:col>9</xdr:col>
          <xdr:colOff>581025</xdr:colOff>
          <xdr:row>47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2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46</xdr:row>
          <xdr:rowOff>0</xdr:rowOff>
        </xdr:from>
        <xdr:to>
          <xdr:col>10</xdr:col>
          <xdr:colOff>609600</xdr:colOff>
          <xdr:row>47</xdr:row>
          <xdr:rowOff>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2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47</xdr:row>
          <xdr:rowOff>0</xdr:rowOff>
        </xdr:from>
        <xdr:to>
          <xdr:col>8</xdr:col>
          <xdr:colOff>190500</xdr:colOff>
          <xdr:row>48</xdr:row>
          <xdr:rowOff>9525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2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46</xdr:row>
          <xdr:rowOff>0</xdr:rowOff>
        </xdr:from>
        <xdr:to>
          <xdr:col>8</xdr:col>
          <xdr:colOff>190500</xdr:colOff>
          <xdr:row>47</xdr:row>
          <xdr:rowOff>9525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2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47</xdr:row>
          <xdr:rowOff>0</xdr:rowOff>
        </xdr:from>
        <xdr:to>
          <xdr:col>4</xdr:col>
          <xdr:colOff>190500</xdr:colOff>
          <xdr:row>48</xdr:row>
          <xdr:rowOff>9525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2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46</xdr:row>
          <xdr:rowOff>0</xdr:rowOff>
        </xdr:from>
        <xdr:to>
          <xdr:col>4</xdr:col>
          <xdr:colOff>190500</xdr:colOff>
          <xdr:row>47</xdr:row>
          <xdr:rowOff>9525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2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2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2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2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2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47</xdr:row>
          <xdr:rowOff>0</xdr:rowOff>
        </xdr:from>
        <xdr:to>
          <xdr:col>8</xdr:col>
          <xdr:colOff>190500</xdr:colOff>
          <xdr:row>48</xdr:row>
          <xdr:rowOff>9525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2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2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2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117475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301875" y="390398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117475</xdr:colOff>
      <xdr:row>13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251075" y="390398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117475</xdr:colOff>
      <xdr:row>13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174875" y="390398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117475</xdr:colOff>
      <xdr:row>13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301875" y="390398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117475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301875" y="390398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4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4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4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4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4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5</xdr:col>
          <xdr:colOff>771525</xdr:colOff>
          <xdr:row>10</xdr:row>
          <xdr:rowOff>47625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4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4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28575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4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4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1</xdr:col>
          <xdr:colOff>771525</xdr:colOff>
          <xdr:row>11</xdr:row>
          <xdr:rowOff>38100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4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9</xdr:col>
          <xdr:colOff>771525</xdr:colOff>
          <xdr:row>10</xdr:row>
          <xdr:rowOff>38100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4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4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771525</xdr:colOff>
          <xdr:row>11</xdr:row>
          <xdr:rowOff>19050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4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4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4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4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4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771525</xdr:colOff>
          <xdr:row>5</xdr:row>
          <xdr:rowOff>38100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4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4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4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4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4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4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4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4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4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4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4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4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4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4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4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4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4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4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4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4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10</xdr:row>
      <xdr:rowOff>0</xdr:rowOff>
    </xdr:from>
    <xdr:to>
      <xdr:col>9</xdr:col>
      <xdr:colOff>346075</xdr:colOff>
      <xdr:row>10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435225" y="20955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346075</xdr:colOff>
      <xdr:row>10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359025" y="20955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346075</xdr:colOff>
      <xdr:row>11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486025" y="23050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482600</xdr:colOff>
      <xdr:row>15</xdr:row>
      <xdr:rowOff>0</xdr:rowOff>
    </xdr:from>
    <xdr:to>
      <xdr:col>9</xdr:col>
      <xdr:colOff>1044575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3184525" y="37147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10</xdr:row>
      <xdr:rowOff>0</xdr:rowOff>
    </xdr:from>
    <xdr:to>
      <xdr:col>9</xdr:col>
      <xdr:colOff>1044575</xdr:colOff>
      <xdr:row>10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3133725" y="23812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10</xdr:row>
      <xdr:rowOff>0</xdr:rowOff>
    </xdr:from>
    <xdr:to>
      <xdr:col>9</xdr:col>
      <xdr:colOff>1044575</xdr:colOff>
      <xdr:row>10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3057525" y="23812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11</xdr:row>
      <xdr:rowOff>0</xdr:rowOff>
    </xdr:from>
    <xdr:to>
      <xdr:col>9</xdr:col>
      <xdr:colOff>1044575</xdr:colOff>
      <xdr:row>11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3184525" y="26479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7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7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7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7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7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7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7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7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7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7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7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7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7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7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7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7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28575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7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7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7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7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7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7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66675</xdr:colOff>
          <xdr:row>8</xdr:row>
          <xdr:rowOff>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7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7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7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7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7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7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28575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7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7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7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7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7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7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7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7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7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7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7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342900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162175" y="40005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342900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111375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342900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035175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342900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162175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342900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162175" y="40005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6"/>
  <sheetViews>
    <sheetView zoomScale="120" zoomScaleNormal="120" workbookViewId="0">
      <selection activeCell="B9" sqref="B9"/>
    </sheetView>
  </sheetViews>
  <sheetFormatPr defaultColWidth="11" defaultRowHeight="14.25"/>
  <cols>
    <col min="1" max="1" width="5.5" customWidth="1"/>
    <col min="2" max="2" width="103.875" style="176" customWidth="1"/>
    <col min="3" max="3" width="10.125" customWidth="1"/>
  </cols>
  <sheetData>
    <row r="1" spans="1:2" ht="33" customHeight="1">
      <c r="B1" s="177" t="s">
        <v>0</v>
      </c>
    </row>
    <row r="2" spans="1:2" ht="21" customHeight="1">
      <c r="A2" s="178"/>
      <c r="B2" s="179" t="s">
        <v>1</v>
      </c>
    </row>
    <row r="3" spans="1:2">
      <c r="A3" s="166">
        <v>1</v>
      </c>
      <c r="B3" s="180" t="s">
        <v>2</v>
      </c>
    </row>
    <row r="4" spans="1:2">
      <c r="A4" s="166">
        <v>2</v>
      </c>
      <c r="B4" s="180" t="s">
        <v>3</v>
      </c>
    </row>
    <row r="5" spans="1:2">
      <c r="A5" s="166">
        <v>3</v>
      </c>
      <c r="B5" s="180" t="s">
        <v>4</v>
      </c>
    </row>
    <row r="6" spans="1:2">
      <c r="A6" s="166">
        <v>4</v>
      </c>
      <c r="B6" s="180" t="s">
        <v>5</v>
      </c>
    </row>
    <row r="7" spans="1:2">
      <c r="A7" s="166">
        <v>5</v>
      </c>
      <c r="B7" s="180" t="s">
        <v>6</v>
      </c>
    </row>
    <row r="8" spans="1:2" ht="13.5" customHeight="1">
      <c r="A8" s="166">
        <v>6</v>
      </c>
      <c r="B8" s="180" t="s">
        <v>7</v>
      </c>
    </row>
    <row r="9" spans="1:2" s="175" customFormat="1" ht="15" customHeight="1">
      <c r="A9" s="181">
        <v>7</v>
      </c>
      <c r="B9" s="182" t="s">
        <v>8</v>
      </c>
    </row>
    <row r="10" spans="1:2">
      <c r="A10" s="166"/>
      <c r="B10" s="180"/>
    </row>
    <row r="11" spans="1:2" ht="18.95" customHeight="1">
      <c r="A11" s="178"/>
      <c r="B11" s="183" t="s">
        <v>9</v>
      </c>
    </row>
    <row r="12" spans="1:2" ht="15.95" customHeight="1">
      <c r="A12" s="166">
        <v>1</v>
      </c>
      <c r="B12" s="184" t="s">
        <v>10</v>
      </c>
    </row>
    <row r="13" spans="1:2">
      <c r="A13" s="166">
        <v>2</v>
      </c>
      <c r="B13" s="180" t="s">
        <v>11</v>
      </c>
    </row>
    <row r="14" spans="1:2">
      <c r="A14" s="166">
        <v>3</v>
      </c>
      <c r="B14" s="180" t="s">
        <v>12</v>
      </c>
    </row>
    <row r="15" spans="1:2" ht="19.5" customHeight="1">
      <c r="A15" s="166">
        <v>4</v>
      </c>
      <c r="B15" s="182" t="s">
        <v>13</v>
      </c>
    </row>
    <row r="16" spans="1:2">
      <c r="A16" s="166">
        <v>5</v>
      </c>
      <c r="B16" s="180" t="s">
        <v>14</v>
      </c>
    </row>
    <row r="17" spans="1:2">
      <c r="A17" s="166">
        <v>6</v>
      </c>
      <c r="B17" s="180" t="s">
        <v>15</v>
      </c>
    </row>
    <row r="18" spans="1:2">
      <c r="A18" s="166">
        <v>7</v>
      </c>
      <c r="B18" s="180" t="s">
        <v>16</v>
      </c>
    </row>
    <row r="19" spans="1:2">
      <c r="A19" s="166"/>
      <c r="B19" s="180"/>
    </row>
    <row r="20" spans="1:2" ht="20.25">
      <c r="A20" s="178"/>
      <c r="B20" s="179" t="s">
        <v>17</v>
      </c>
    </row>
    <row r="21" spans="1:2">
      <c r="A21" s="166">
        <v>1</v>
      </c>
      <c r="B21" s="184" t="s">
        <v>18</v>
      </c>
    </row>
    <row r="22" spans="1:2">
      <c r="A22" s="166">
        <v>2</v>
      </c>
      <c r="B22" s="180" t="s">
        <v>19</v>
      </c>
    </row>
    <row r="23" spans="1:2">
      <c r="A23" s="166">
        <v>3</v>
      </c>
      <c r="B23" s="180" t="s">
        <v>20</v>
      </c>
    </row>
    <row r="24" spans="1:2">
      <c r="A24" s="166">
        <v>4</v>
      </c>
      <c r="B24" s="180" t="s">
        <v>21</v>
      </c>
    </row>
    <row r="25" spans="1:2" ht="28.5">
      <c r="A25" s="166">
        <v>5</v>
      </c>
      <c r="B25" s="180" t="s">
        <v>22</v>
      </c>
    </row>
    <row r="26" spans="1:2" ht="28.5">
      <c r="A26" s="166">
        <v>6</v>
      </c>
      <c r="B26" s="180" t="s">
        <v>23</v>
      </c>
    </row>
    <row r="27" spans="1:2" ht="28.5">
      <c r="A27" s="166">
        <v>7</v>
      </c>
      <c r="B27" s="180" t="s">
        <v>24</v>
      </c>
    </row>
    <row r="28" spans="1:2">
      <c r="A28" s="166"/>
      <c r="B28" s="180"/>
    </row>
    <row r="29" spans="1:2" ht="20.25">
      <c r="A29" s="178"/>
      <c r="B29" s="179" t="s">
        <v>25</v>
      </c>
    </row>
    <row r="30" spans="1:2">
      <c r="A30" s="166">
        <v>1</v>
      </c>
      <c r="B30" s="184" t="s">
        <v>26</v>
      </c>
    </row>
    <row r="31" spans="1:2">
      <c r="A31" s="166">
        <v>2</v>
      </c>
      <c r="B31" s="180" t="s">
        <v>27</v>
      </c>
    </row>
    <row r="32" spans="1:2">
      <c r="A32" s="166">
        <v>3</v>
      </c>
      <c r="B32" s="180" t="s">
        <v>28</v>
      </c>
    </row>
    <row r="33" spans="1:2" ht="28.5">
      <c r="A33" s="166">
        <v>4</v>
      </c>
      <c r="B33" s="180" t="s">
        <v>29</v>
      </c>
    </row>
    <row r="34" spans="1:2" ht="28.5">
      <c r="A34" s="166">
        <v>5</v>
      </c>
      <c r="B34" s="180" t="s">
        <v>30</v>
      </c>
    </row>
    <row r="35" spans="1:2">
      <c r="A35" s="166">
        <v>6</v>
      </c>
      <c r="B35" s="180" t="s">
        <v>31</v>
      </c>
    </row>
    <row r="36" spans="1:2">
      <c r="A36" s="166">
        <v>7</v>
      </c>
      <c r="B36" s="180" t="s">
        <v>32</v>
      </c>
    </row>
  </sheetData>
  <phoneticPr fontId="48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21"/>
  <sheetViews>
    <sheetView workbookViewId="0">
      <selection activeCell="H11" sqref="H11"/>
    </sheetView>
  </sheetViews>
  <sheetFormatPr defaultColWidth="9" defaultRowHeight="17.25"/>
  <cols>
    <col min="1" max="1" width="5.625" style="20" customWidth="1"/>
    <col min="2" max="2" width="8.625" style="20" customWidth="1"/>
    <col min="3" max="3" width="16.25" style="20" customWidth="1"/>
    <col min="4" max="4" width="7.375" style="20" customWidth="1"/>
    <col min="5" max="5" width="37.875" style="20" customWidth="1"/>
    <col min="6" max="6" width="12" style="20" customWidth="1"/>
    <col min="7" max="7" width="7.875" style="20" customWidth="1"/>
    <col min="8" max="8" width="11.25" style="20" customWidth="1"/>
    <col min="9" max="13" width="6.25" style="20" customWidth="1"/>
    <col min="14" max="14" width="7.875" style="20" customWidth="1"/>
    <col min="15" max="15" width="4.625" style="20" customWidth="1"/>
    <col min="16" max="16384" width="9" style="20"/>
  </cols>
  <sheetData>
    <row r="1" spans="1:15" ht="29.25">
      <c r="A1" s="376" t="s">
        <v>231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</row>
    <row r="2" spans="1:15" s="18" customFormat="1" ht="16.5">
      <c r="A2" s="385" t="s">
        <v>232</v>
      </c>
      <c r="B2" s="386" t="s">
        <v>233</v>
      </c>
      <c r="C2" s="386" t="s">
        <v>234</v>
      </c>
      <c r="D2" s="386" t="s">
        <v>235</v>
      </c>
      <c r="E2" s="386" t="s">
        <v>236</v>
      </c>
      <c r="F2" s="386" t="s">
        <v>237</v>
      </c>
      <c r="G2" s="386" t="s">
        <v>238</v>
      </c>
      <c r="H2" s="386" t="s">
        <v>239</v>
      </c>
      <c r="I2" s="21" t="s">
        <v>240</v>
      </c>
      <c r="J2" s="21" t="s">
        <v>241</v>
      </c>
      <c r="K2" s="21" t="s">
        <v>242</v>
      </c>
      <c r="L2" s="21" t="s">
        <v>243</v>
      </c>
      <c r="M2" s="21" t="s">
        <v>244</v>
      </c>
      <c r="N2" s="386" t="s">
        <v>245</v>
      </c>
      <c r="O2" s="386" t="s">
        <v>246</v>
      </c>
    </row>
    <row r="3" spans="1:15" s="18" customFormat="1" ht="16.5">
      <c r="A3" s="385"/>
      <c r="B3" s="387"/>
      <c r="C3" s="387"/>
      <c r="D3" s="387"/>
      <c r="E3" s="387"/>
      <c r="F3" s="387"/>
      <c r="G3" s="387"/>
      <c r="H3" s="387"/>
      <c r="I3" s="21" t="s">
        <v>247</v>
      </c>
      <c r="J3" s="21" t="s">
        <v>247</v>
      </c>
      <c r="K3" s="21" t="s">
        <v>247</v>
      </c>
      <c r="L3" s="21" t="s">
        <v>247</v>
      </c>
      <c r="M3" s="21" t="s">
        <v>247</v>
      </c>
      <c r="N3" s="387"/>
      <c r="O3" s="387"/>
    </row>
    <row r="4" spans="1:15" s="18" customFormat="1" ht="16.5">
      <c r="A4" s="23">
        <v>1</v>
      </c>
      <c r="B4" s="29" t="s">
        <v>248</v>
      </c>
      <c r="C4" s="23" t="s">
        <v>249</v>
      </c>
      <c r="D4" s="23" t="s">
        <v>149</v>
      </c>
      <c r="E4" s="23" t="s">
        <v>250</v>
      </c>
      <c r="F4" s="23" t="s">
        <v>251</v>
      </c>
      <c r="G4" s="23" t="s">
        <v>64</v>
      </c>
      <c r="H4" s="23" t="s">
        <v>252</v>
      </c>
      <c r="I4" s="23">
        <v>1</v>
      </c>
      <c r="J4" s="23"/>
      <c r="K4" s="23">
        <v>1</v>
      </c>
      <c r="L4" s="23"/>
      <c r="M4" s="23"/>
      <c r="N4" s="23">
        <f>I4+J4+K4+L4+M4</f>
        <v>2</v>
      </c>
      <c r="O4" s="23" t="s">
        <v>253</v>
      </c>
    </row>
    <row r="5" spans="1:15" s="18" customFormat="1" ht="16.5">
      <c r="A5" s="23">
        <v>2</v>
      </c>
      <c r="B5" s="29" t="s">
        <v>254</v>
      </c>
      <c r="C5" s="23" t="s">
        <v>249</v>
      </c>
      <c r="D5" s="23" t="s">
        <v>255</v>
      </c>
      <c r="E5" s="23" t="s">
        <v>250</v>
      </c>
      <c r="F5" s="23" t="s">
        <v>251</v>
      </c>
      <c r="G5" s="23" t="s">
        <v>64</v>
      </c>
      <c r="H5" s="23" t="s">
        <v>252</v>
      </c>
      <c r="I5" s="23">
        <v>1</v>
      </c>
      <c r="J5" s="23"/>
      <c r="K5" s="23">
        <v>1</v>
      </c>
      <c r="L5" s="23"/>
      <c r="M5" s="23"/>
      <c r="N5" s="23">
        <f>I5+J5+K5+L5+M5</f>
        <v>2</v>
      </c>
      <c r="O5" s="23" t="s">
        <v>253</v>
      </c>
    </row>
    <row r="6" spans="1:15" s="18" customFormat="1" ht="16.5">
      <c r="A6" s="23">
        <v>3</v>
      </c>
      <c r="B6" s="29" t="s">
        <v>256</v>
      </c>
      <c r="C6" s="23" t="s">
        <v>249</v>
      </c>
      <c r="D6" s="23" t="s">
        <v>114</v>
      </c>
      <c r="E6" s="23" t="s">
        <v>60</v>
      </c>
      <c r="F6" s="23" t="s">
        <v>251</v>
      </c>
      <c r="G6" s="23" t="s">
        <v>64</v>
      </c>
      <c r="H6" s="23" t="s">
        <v>252</v>
      </c>
      <c r="I6" s="23">
        <v>1</v>
      </c>
      <c r="J6" s="23"/>
      <c r="K6" s="23">
        <v>1</v>
      </c>
      <c r="L6" s="23">
        <v>1</v>
      </c>
      <c r="M6" s="23"/>
      <c r="N6" s="23">
        <f>I6+J6+K6+L6+M6</f>
        <v>3</v>
      </c>
      <c r="O6" s="23" t="s">
        <v>253</v>
      </c>
    </row>
    <row r="7" spans="1:15" s="18" customFormat="1" ht="16.5">
      <c r="A7" s="23">
        <v>4</v>
      </c>
      <c r="B7" s="29" t="s">
        <v>257</v>
      </c>
      <c r="C7" s="23" t="s">
        <v>249</v>
      </c>
      <c r="D7" s="23" t="s">
        <v>115</v>
      </c>
      <c r="E7" s="23" t="s">
        <v>60</v>
      </c>
      <c r="F7" s="23" t="s">
        <v>251</v>
      </c>
      <c r="G7" s="23" t="s">
        <v>64</v>
      </c>
      <c r="H7" s="23" t="s">
        <v>252</v>
      </c>
      <c r="I7" s="23">
        <v>1</v>
      </c>
      <c r="J7" s="23">
        <v>1</v>
      </c>
      <c r="K7" s="23">
        <v>1</v>
      </c>
      <c r="L7" s="23"/>
      <c r="M7" s="23"/>
      <c r="N7" s="23">
        <f>I7+J7+K7+L7+M7</f>
        <v>3</v>
      </c>
      <c r="O7" s="23" t="s">
        <v>253</v>
      </c>
    </row>
    <row r="8" spans="1:15" s="18" customFormat="1" ht="16.5">
      <c r="A8" s="23">
        <v>5</v>
      </c>
      <c r="B8" s="29" t="s">
        <v>258</v>
      </c>
      <c r="C8" s="23" t="s">
        <v>249</v>
      </c>
      <c r="D8" s="23" t="s">
        <v>116</v>
      </c>
      <c r="E8" s="23" t="s">
        <v>60</v>
      </c>
      <c r="F8" s="23" t="s">
        <v>251</v>
      </c>
      <c r="G8" s="23" t="s">
        <v>64</v>
      </c>
      <c r="H8" s="23" t="s">
        <v>252</v>
      </c>
      <c r="I8" s="23">
        <v>1</v>
      </c>
      <c r="J8" s="23"/>
      <c r="K8" s="23">
        <v>1</v>
      </c>
      <c r="L8" s="23"/>
      <c r="M8" s="23"/>
      <c r="N8" s="23">
        <f>I8+J8+K8+L8+M8</f>
        <v>2</v>
      </c>
      <c r="O8" s="23" t="s">
        <v>253</v>
      </c>
    </row>
    <row r="9" spans="1:15" s="18" customFormat="1" ht="16.5">
      <c r="A9" s="23">
        <v>6</v>
      </c>
      <c r="B9" s="30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</row>
    <row r="10" spans="1:15" s="18" customFormat="1" ht="16.5">
      <c r="A10" s="23">
        <v>7</v>
      </c>
      <c r="B10" s="30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</row>
    <row r="11" spans="1:15" s="18" customFormat="1" ht="16.5">
      <c r="A11" s="23">
        <v>8</v>
      </c>
      <c r="B11" s="30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</row>
    <row r="12" spans="1:15" s="18" customFormat="1" ht="16.5">
      <c r="A12" s="23">
        <v>9</v>
      </c>
      <c r="B12" s="30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</row>
    <row r="13" spans="1:15" s="18" customFormat="1" ht="16.5">
      <c r="A13" s="23">
        <v>10</v>
      </c>
      <c r="B13" s="29"/>
      <c r="C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</row>
    <row r="14" spans="1:15" s="18" customFormat="1" ht="16.5">
      <c r="A14" s="23">
        <v>11</v>
      </c>
      <c r="B14" s="29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</row>
    <row r="15" spans="1:15" s="18" customFormat="1" ht="16.5">
      <c r="A15" s="23">
        <v>12</v>
      </c>
      <c r="B15" s="29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</row>
    <row r="16" spans="1:15" s="18" customFormat="1" ht="16.5">
      <c r="A16" s="23">
        <v>13</v>
      </c>
      <c r="B16" s="29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</row>
    <row r="17" spans="1:15" s="18" customFormat="1" ht="16.5">
      <c r="A17" s="23">
        <v>14</v>
      </c>
      <c r="B17" s="29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</row>
    <row r="18" spans="1:15" s="18" customFormat="1" ht="16.5">
      <c r="A18" s="23">
        <v>15</v>
      </c>
      <c r="B18" s="29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</row>
    <row r="19" spans="1:15" s="18" customFormat="1" ht="16.5">
      <c r="A19" s="23">
        <v>16</v>
      </c>
      <c r="B19" s="29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</row>
    <row r="20" spans="1:15" s="19" customFormat="1" ht="21">
      <c r="A20" s="377" t="s">
        <v>259</v>
      </c>
      <c r="B20" s="378"/>
      <c r="C20" s="378"/>
      <c r="D20" s="379"/>
      <c r="E20" s="380"/>
      <c r="F20" s="381"/>
      <c r="G20" s="381"/>
      <c r="H20" s="381"/>
      <c r="I20" s="382"/>
      <c r="J20" s="377" t="s">
        <v>260</v>
      </c>
      <c r="K20" s="378"/>
      <c r="L20" s="378"/>
      <c r="M20" s="379"/>
      <c r="N20" s="25"/>
      <c r="O20" s="27"/>
    </row>
    <row r="21" spans="1:15" ht="36" customHeight="1">
      <c r="A21" s="383" t="s">
        <v>261</v>
      </c>
      <c r="B21" s="384"/>
      <c r="C21" s="384"/>
      <c r="D21" s="384"/>
      <c r="E21" s="384"/>
      <c r="F21" s="384"/>
      <c r="G21" s="384"/>
      <c r="H21" s="384"/>
      <c r="I21" s="384"/>
      <c r="J21" s="384"/>
      <c r="K21" s="384"/>
      <c r="L21" s="384"/>
      <c r="M21" s="384"/>
      <c r="N21" s="384"/>
      <c r="O21" s="384"/>
    </row>
  </sheetData>
  <mergeCells count="15">
    <mergeCell ref="A1:O1"/>
    <mergeCell ref="A20:D20"/>
    <mergeCell ref="E20:I20"/>
    <mergeCell ref="J20:M20"/>
    <mergeCell ref="A21:O2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8" type="noConversion"/>
  <dataValidations count="1">
    <dataValidation type="list" allowBlank="1" showInputMessage="1" showErrorMessage="1" sqref="O1 O3 O4:O19 O20:O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21"/>
  <sheetViews>
    <sheetView workbookViewId="0">
      <selection activeCell="L14" sqref="L14"/>
    </sheetView>
  </sheetViews>
  <sheetFormatPr defaultColWidth="9" defaultRowHeight="14.25"/>
  <cols>
    <col min="1" max="1" width="4.625" customWidth="1"/>
    <col min="2" max="2" width="9.5" customWidth="1"/>
    <col min="3" max="3" width="8.25" customWidth="1"/>
    <col min="4" max="4" width="16.25" customWidth="1"/>
    <col min="5" max="5" width="8" customWidth="1"/>
    <col min="6" max="6" width="27.25" customWidth="1"/>
    <col min="7" max="10" width="9.5" customWidth="1"/>
    <col min="11" max="11" width="9.625" customWidth="1"/>
    <col min="12" max="12" width="20.125" customWidth="1"/>
    <col min="13" max="13" width="13.625" customWidth="1"/>
  </cols>
  <sheetData>
    <row r="1" spans="1:13" ht="36" customHeight="1">
      <c r="A1" s="376" t="s">
        <v>262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</row>
    <row r="2" spans="1:13" s="17" customFormat="1" ht="16.5">
      <c r="A2" s="385" t="s">
        <v>232</v>
      </c>
      <c r="B2" s="386" t="s">
        <v>237</v>
      </c>
      <c r="C2" s="386" t="s">
        <v>233</v>
      </c>
      <c r="D2" s="386" t="s">
        <v>234</v>
      </c>
      <c r="E2" s="386" t="s">
        <v>235</v>
      </c>
      <c r="F2" s="386" t="s">
        <v>236</v>
      </c>
      <c r="G2" s="385" t="s">
        <v>263</v>
      </c>
      <c r="H2" s="385"/>
      <c r="I2" s="385" t="s">
        <v>264</v>
      </c>
      <c r="J2" s="385"/>
      <c r="K2" s="391" t="s">
        <v>265</v>
      </c>
      <c r="L2" s="393" t="s">
        <v>266</v>
      </c>
      <c r="M2" s="395" t="s">
        <v>267</v>
      </c>
    </row>
    <row r="3" spans="1:13" s="17" customFormat="1" ht="16.5">
      <c r="A3" s="385"/>
      <c r="B3" s="387"/>
      <c r="C3" s="387"/>
      <c r="D3" s="387"/>
      <c r="E3" s="387"/>
      <c r="F3" s="387"/>
      <c r="G3" s="21" t="s">
        <v>268</v>
      </c>
      <c r="H3" s="21" t="s">
        <v>269</v>
      </c>
      <c r="I3" s="21" t="s">
        <v>268</v>
      </c>
      <c r="J3" s="21" t="s">
        <v>269</v>
      </c>
      <c r="K3" s="392"/>
      <c r="L3" s="394"/>
      <c r="M3" s="396"/>
    </row>
    <row r="4" spans="1:13" s="18" customFormat="1" ht="16.5">
      <c r="A4" s="23">
        <v>1</v>
      </c>
      <c r="B4" s="23" t="str">
        <f>'1.面料验布'!F4</f>
        <v>青岛天耀</v>
      </c>
      <c r="C4" s="29" t="s">
        <v>248</v>
      </c>
      <c r="D4" s="23" t="s">
        <v>249</v>
      </c>
      <c r="E4" s="23" t="s">
        <v>149</v>
      </c>
      <c r="F4" s="23" t="s">
        <v>250</v>
      </c>
      <c r="G4" s="23">
        <v>1.1000000000000001</v>
      </c>
      <c r="H4" s="23">
        <v>1.6</v>
      </c>
      <c r="I4" s="23">
        <v>0.3</v>
      </c>
      <c r="J4" s="23">
        <v>0.2</v>
      </c>
      <c r="K4" s="23" t="s">
        <v>270</v>
      </c>
      <c r="L4" s="23" t="s">
        <v>252</v>
      </c>
      <c r="M4" s="23" t="s">
        <v>253</v>
      </c>
    </row>
    <row r="5" spans="1:13" s="18" customFormat="1" ht="16.5">
      <c r="A5" s="23">
        <v>2</v>
      </c>
      <c r="B5" s="23" t="str">
        <f>'1.面料验布'!F5</f>
        <v>青岛天耀</v>
      </c>
      <c r="C5" s="29" t="s">
        <v>254</v>
      </c>
      <c r="D5" s="23" t="s">
        <v>249</v>
      </c>
      <c r="E5" s="23" t="s">
        <v>255</v>
      </c>
      <c r="F5" s="23" t="s">
        <v>250</v>
      </c>
      <c r="G5" s="23">
        <v>1.2</v>
      </c>
      <c r="H5" s="23">
        <v>1.5</v>
      </c>
      <c r="I5" s="23">
        <v>0.2</v>
      </c>
      <c r="J5" s="23">
        <v>0.2</v>
      </c>
      <c r="K5" s="23" t="s">
        <v>271</v>
      </c>
      <c r="L5" s="23" t="s">
        <v>252</v>
      </c>
      <c r="M5" s="23" t="s">
        <v>253</v>
      </c>
    </row>
    <row r="6" spans="1:13" s="18" customFormat="1" ht="16.5">
      <c r="A6" s="23">
        <v>3</v>
      </c>
      <c r="B6" s="23" t="str">
        <f>'1.面料验布'!F6</f>
        <v>青岛天耀</v>
      </c>
      <c r="C6" s="29" t="s">
        <v>256</v>
      </c>
      <c r="D6" s="23" t="s">
        <v>249</v>
      </c>
      <c r="E6" s="23" t="s">
        <v>114</v>
      </c>
      <c r="F6" s="23" t="s">
        <v>60</v>
      </c>
      <c r="G6" s="23">
        <v>1.1000000000000001</v>
      </c>
      <c r="H6" s="23">
        <v>1.6</v>
      </c>
      <c r="I6" s="23">
        <v>0.3</v>
      </c>
      <c r="J6" s="23">
        <v>0.2</v>
      </c>
      <c r="K6" s="23" t="s">
        <v>270</v>
      </c>
      <c r="L6" s="23" t="s">
        <v>252</v>
      </c>
      <c r="M6" s="23" t="s">
        <v>253</v>
      </c>
    </row>
    <row r="7" spans="1:13" s="18" customFormat="1" ht="16.5">
      <c r="A7" s="23">
        <v>4</v>
      </c>
      <c r="B7" s="23" t="str">
        <f>'1.面料验布'!F7</f>
        <v>青岛天耀</v>
      </c>
      <c r="C7" s="30" t="s">
        <v>257</v>
      </c>
      <c r="D7" s="23" t="s">
        <v>249</v>
      </c>
      <c r="E7" s="23" t="s">
        <v>115</v>
      </c>
      <c r="F7" s="23" t="s">
        <v>60</v>
      </c>
      <c r="G7" s="23">
        <v>1.1000000000000001</v>
      </c>
      <c r="H7" s="23">
        <v>1.5</v>
      </c>
      <c r="I7" s="23">
        <v>0.3</v>
      </c>
      <c r="J7" s="23">
        <v>0.2</v>
      </c>
      <c r="K7" s="23" t="s">
        <v>271</v>
      </c>
      <c r="L7" s="23" t="s">
        <v>252</v>
      </c>
      <c r="M7" s="23" t="s">
        <v>253</v>
      </c>
    </row>
    <row r="8" spans="1:13" s="18" customFormat="1" ht="16.5">
      <c r="A8" s="23">
        <v>5</v>
      </c>
      <c r="B8" s="23" t="str">
        <f>'1.面料验布'!F8</f>
        <v>青岛天耀</v>
      </c>
      <c r="C8" s="30" t="s">
        <v>258</v>
      </c>
      <c r="D8" s="23" t="s">
        <v>249</v>
      </c>
      <c r="E8" s="23" t="s">
        <v>116</v>
      </c>
      <c r="F8" s="23" t="s">
        <v>60</v>
      </c>
      <c r="G8" s="23">
        <v>1.2</v>
      </c>
      <c r="H8" s="23">
        <v>1.5</v>
      </c>
      <c r="I8" s="23">
        <v>0.3</v>
      </c>
      <c r="J8" s="23">
        <v>0.3</v>
      </c>
      <c r="K8" s="23" t="s">
        <v>272</v>
      </c>
      <c r="L8" s="23" t="s">
        <v>252</v>
      </c>
      <c r="M8" s="23" t="s">
        <v>253</v>
      </c>
    </row>
    <row r="9" spans="1:13" s="18" customFormat="1" ht="16.5">
      <c r="A9" s="23">
        <v>6</v>
      </c>
      <c r="B9" s="23"/>
      <c r="C9" s="30"/>
      <c r="D9" s="23"/>
      <c r="E9" s="23"/>
      <c r="F9" s="23"/>
      <c r="G9" s="23"/>
      <c r="H9" s="23"/>
      <c r="I9" s="23"/>
      <c r="J9" s="23"/>
      <c r="K9" s="23"/>
      <c r="L9" s="23"/>
      <c r="M9" s="23"/>
    </row>
    <row r="10" spans="1:13" s="18" customFormat="1" ht="16.5">
      <c r="A10" s="23">
        <v>7</v>
      </c>
      <c r="B10" s="23"/>
      <c r="C10" s="30"/>
      <c r="D10" s="23"/>
      <c r="E10" s="23"/>
      <c r="F10" s="23"/>
      <c r="G10" s="23"/>
      <c r="H10" s="23"/>
      <c r="I10" s="23"/>
      <c r="J10" s="23"/>
      <c r="K10" s="23"/>
      <c r="L10" s="23"/>
      <c r="M10" s="23"/>
    </row>
    <row r="11" spans="1:13" s="18" customFormat="1" ht="16.5">
      <c r="A11" s="23">
        <v>8</v>
      </c>
      <c r="B11" s="23"/>
      <c r="C11" s="30"/>
      <c r="D11" s="23"/>
      <c r="E11" s="23"/>
      <c r="F11" s="23"/>
      <c r="G11" s="23"/>
      <c r="H11" s="23"/>
      <c r="I11" s="23"/>
      <c r="J11" s="23"/>
      <c r="K11" s="23"/>
      <c r="L11" s="23"/>
      <c r="M11" s="23"/>
    </row>
    <row r="12" spans="1:13" s="18" customFormat="1" ht="16.5">
      <c r="A12" s="23">
        <v>9</v>
      </c>
      <c r="B12" s="23"/>
      <c r="C12" s="30"/>
      <c r="D12" s="23"/>
      <c r="E12" s="23"/>
      <c r="F12" s="23"/>
      <c r="G12" s="23"/>
      <c r="H12" s="23"/>
      <c r="I12" s="23"/>
      <c r="J12" s="23"/>
      <c r="K12" s="23"/>
      <c r="L12" s="23"/>
      <c r="M12" s="23"/>
    </row>
    <row r="13" spans="1:13" s="18" customFormat="1" ht="16.5">
      <c r="A13" s="23">
        <v>10</v>
      </c>
      <c r="B13" s="23"/>
      <c r="C13" s="29"/>
      <c r="D13" s="23"/>
      <c r="F13" s="23"/>
      <c r="G13" s="23"/>
      <c r="H13" s="23"/>
      <c r="I13" s="23"/>
      <c r="J13" s="23"/>
      <c r="K13" s="23"/>
      <c r="L13" s="23"/>
      <c r="M13" s="23"/>
    </row>
    <row r="14" spans="1:13" s="18" customFormat="1" ht="16.5">
      <c r="A14" s="23">
        <v>11</v>
      </c>
      <c r="B14" s="23"/>
      <c r="C14" s="29"/>
      <c r="D14" s="23"/>
      <c r="E14" s="23"/>
      <c r="F14" s="23"/>
      <c r="G14" s="23"/>
      <c r="H14" s="23"/>
      <c r="I14" s="23"/>
      <c r="J14" s="23"/>
      <c r="K14" s="23"/>
      <c r="L14" s="23"/>
      <c r="M14" s="23"/>
    </row>
    <row r="15" spans="1:13" s="18" customFormat="1" ht="16.5">
      <c r="A15" s="23">
        <v>12</v>
      </c>
      <c r="B15" s="23"/>
      <c r="C15" s="29"/>
      <c r="D15" s="23"/>
      <c r="E15" s="23"/>
      <c r="F15" s="23"/>
      <c r="G15" s="23"/>
      <c r="H15" s="23"/>
      <c r="I15" s="23"/>
      <c r="J15" s="23"/>
      <c r="K15" s="23"/>
      <c r="L15" s="23"/>
      <c r="M15" s="23"/>
    </row>
    <row r="16" spans="1:13" s="18" customFormat="1" ht="16.5">
      <c r="A16" s="23">
        <v>13</v>
      </c>
      <c r="B16" s="23"/>
      <c r="C16" s="29"/>
      <c r="D16" s="23"/>
      <c r="E16" s="23"/>
      <c r="F16" s="23"/>
      <c r="G16" s="23"/>
      <c r="H16" s="23"/>
      <c r="I16" s="23"/>
      <c r="J16" s="23"/>
      <c r="K16" s="23"/>
      <c r="L16" s="23"/>
      <c r="M16" s="23"/>
    </row>
    <row r="17" spans="1:13" s="18" customFormat="1" ht="16.5">
      <c r="A17" s="23">
        <v>14</v>
      </c>
      <c r="B17" s="23"/>
      <c r="C17" s="29"/>
      <c r="D17" s="23"/>
      <c r="E17" s="23"/>
      <c r="F17" s="23"/>
      <c r="G17" s="23"/>
      <c r="H17" s="23"/>
      <c r="I17" s="23"/>
      <c r="J17" s="23"/>
      <c r="K17" s="23"/>
      <c r="L17" s="23"/>
      <c r="M17" s="23"/>
    </row>
    <row r="18" spans="1:13" s="18" customFormat="1" ht="16.5">
      <c r="A18" s="23">
        <v>15</v>
      </c>
      <c r="B18" s="23"/>
      <c r="C18" s="29"/>
      <c r="D18" s="23"/>
      <c r="E18" s="23"/>
      <c r="F18" s="23"/>
      <c r="G18" s="23"/>
      <c r="H18" s="23"/>
      <c r="I18" s="23"/>
      <c r="J18" s="23"/>
      <c r="K18" s="23"/>
      <c r="L18" s="23"/>
      <c r="M18" s="23"/>
    </row>
    <row r="19" spans="1:13" s="18" customFormat="1" ht="16.5">
      <c r="A19" s="23">
        <v>16</v>
      </c>
      <c r="B19" s="23"/>
      <c r="C19" s="29"/>
      <c r="D19" s="23"/>
      <c r="E19" s="23"/>
      <c r="F19" s="23"/>
      <c r="G19" s="23"/>
      <c r="H19" s="23"/>
      <c r="I19" s="23"/>
      <c r="J19" s="23"/>
      <c r="K19" s="23"/>
      <c r="L19" s="23"/>
      <c r="M19" s="23"/>
    </row>
    <row r="20" spans="1:13" s="19" customFormat="1" ht="21">
      <c r="A20" s="377" t="str">
        <f>'1.面料验布'!A20</f>
        <v>制表时间：2023.4.30</v>
      </c>
      <c r="B20" s="378"/>
      <c r="C20" s="378"/>
      <c r="D20" s="378"/>
      <c r="E20" s="379"/>
      <c r="F20" s="380"/>
      <c r="G20" s="382"/>
      <c r="H20" s="377" t="str">
        <f>'1.面料验布'!J20</f>
        <v>测试人签名：高华兵</v>
      </c>
      <c r="I20" s="378"/>
      <c r="J20" s="378"/>
      <c r="K20" s="379"/>
      <c r="L20" s="388"/>
      <c r="M20" s="389"/>
    </row>
    <row r="21" spans="1:13" s="20" customFormat="1" ht="104.1" customHeight="1">
      <c r="A21" s="383" t="s">
        <v>273</v>
      </c>
      <c r="B21" s="390"/>
      <c r="C21" s="384"/>
      <c r="D21" s="384"/>
      <c r="E21" s="384"/>
      <c r="F21" s="384"/>
      <c r="G21" s="384"/>
      <c r="H21" s="384"/>
      <c r="I21" s="384"/>
      <c r="J21" s="384"/>
      <c r="K21" s="384"/>
      <c r="L21" s="384"/>
      <c r="M21" s="384"/>
    </row>
  </sheetData>
  <mergeCells count="17"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20:E20"/>
    <mergeCell ref="F20:G20"/>
    <mergeCell ref="H20:K20"/>
    <mergeCell ref="L20:M20"/>
  </mergeCells>
  <phoneticPr fontId="48" type="noConversion"/>
  <dataValidations count="1">
    <dataValidation type="list" allowBlank="1" showInputMessage="1" showErrorMessage="1" sqref="M1:M3 M4:M19 M20:M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21"/>
  <sheetViews>
    <sheetView workbookViewId="0">
      <selection activeCell="G12" sqref="G12"/>
    </sheetView>
  </sheetViews>
  <sheetFormatPr defaultColWidth="9" defaultRowHeight="17.25"/>
  <cols>
    <col min="1" max="1" width="8.5" style="38" customWidth="1"/>
    <col min="2" max="2" width="9.5" style="38" customWidth="1"/>
    <col min="3" max="3" width="8.75" style="38" customWidth="1"/>
    <col min="4" max="4" width="15.5" style="38" customWidth="1"/>
    <col min="5" max="5" width="7.75" style="38" customWidth="1"/>
    <col min="6" max="6" width="16.625" style="38" customWidth="1"/>
    <col min="7" max="7" width="7.875" style="38" customWidth="1"/>
    <col min="8" max="8" width="9.875" style="38" customWidth="1"/>
    <col min="9" max="9" width="6.25" style="38" customWidth="1"/>
    <col min="10" max="10" width="7.875" style="38" customWidth="1"/>
    <col min="11" max="11" width="9.5" style="38" customWidth="1"/>
    <col min="12" max="12" width="6.25" style="38" customWidth="1"/>
    <col min="13" max="13" width="7.875" style="38" customWidth="1"/>
    <col min="14" max="15" width="6.25" style="38" customWidth="1"/>
    <col min="16" max="16" width="7.875" style="38" customWidth="1"/>
    <col min="17" max="18" width="6.25" style="38" customWidth="1"/>
    <col min="19" max="20" width="7.875" style="38" customWidth="1"/>
    <col min="21" max="21" width="6.25" style="38" customWidth="1"/>
    <col min="22" max="22" width="5.375" style="38" customWidth="1"/>
    <col min="23" max="23" width="4.875" style="38" customWidth="1"/>
    <col min="24" max="16384" width="9" style="38"/>
  </cols>
  <sheetData>
    <row r="1" spans="1:23" ht="29.25">
      <c r="A1" s="397" t="s">
        <v>274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  <c r="Q1" s="397"/>
      <c r="R1" s="397"/>
      <c r="S1" s="397"/>
      <c r="T1" s="397"/>
      <c r="U1" s="397"/>
      <c r="V1" s="397"/>
      <c r="W1" s="397"/>
    </row>
    <row r="2" spans="1:23" s="37" customFormat="1" ht="15.95" customHeight="1">
      <c r="A2" s="385" t="s">
        <v>275</v>
      </c>
      <c r="B2" s="385" t="s">
        <v>237</v>
      </c>
      <c r="C2" s="385" t="s">
        <v>233</v>
      </c>
      <c r="D2" s="385" t="s">
        <v>234</v>
      </c>
      <c r="E2" s="385" t="s">
        <v>235</v>
      </c>
      <c r="F2" s="385" t="s">
        <v>236</v>
      </c>
      <c r="G2" s="385" t="s">
        <v>276</v>
      </c>
      <c r="H2" s="385"/>
      <c r="I2" s="385"/>
      <c r="J2" s="385" t="s">
        <v>277</v>
      </c>
      <c r="K2" s="385"/>
      <c r="L2" s="385"/>
      <c r="M2" s="385" t="s">
        <v>278</v>
      </c>
      <c r="N2" s="385"/>
      <c r="O2" s="385"/>
      <c r="P2" s="385" t="s">
        <v>279</v>
      </c>
      <c r="Q2" s="385"/>
      <c r="R2" s="385"/>
      <c r="S2" s="385" t="s">
        <v>280</v>
      </c>
      <c r="T2" s="385"/>
      <c r="U2" s="385"/>
      <c r="V2" s="398" t="s">
        <v>281</v>
      </c>
      <c r="W2" s="398" t="s">
        <v>246</v>
      </c>
    </row>
    <row r="3" spans="1:23" s="37" customFormat="1" ht="16.5">
      <c r="A3" s="385"/>
      <c r="B3" s="385"/>
      <c r="C3" s="385"/>
      <c r="D3" s="385"/>
      <c r="E3" s="385"/>
      <c r="F3" s="385"/>
      <c r="G3" s="21" t="s">
        <v>282</v>
      </c>
      <c r="H3" s="21" t="s">
        <v>66</v>
      </c>
      <c r="I3" s="21" t="s">
        <v>237</v>
      </c>
      <c r="J3" s="21" t="s">
        <v>282</v>
      </c>
      <c r="K3" s="21" t="s">
        <v>66</v>
      </c>
      <c r="L3" s="21" t="s">
        <v>237</v>
      </c>
      <c r="M3" s="21" t="s">
        <v>282</v>
      </c>
      <c r="N3" s="21" t="s">
        <v>66</v>
      </c>
      <c r="O3" s="21" t="s">
        <v>237</v>
      </c>
      <c r="P3" s="21" t="s">
        <v>282</v>
      </c>
      <c r="Q3" s="21" t="s">
        <v>66</v>
      </c>
      <c r="R3" s="21" t="s">
        <v>237</v>
      </c>
      <c r="S3" s="21" t="s">
        <v>282</v>
      </c>
      <c r="T3" s="21" t="s">
        <v>66</v>
      </c>
      <c r="U3" s="21" t="s">
        <v>237</v>
      </c>
      <c r="V3" s="398"/>
      <c r="W3" s="398"/>
    </row>
    <row r="4" spans="1:23">
      <c r="A4" s="407" t="s">
        <v>283</v>
      </c>
      <c r="B4" s="23" t="str">
        <f>'1.面料验布'!F4</f>
        <v>青岛天耀</v>
      </c>
      <c r="C4" s="29" t="s">
        <v>248</v>
      </c>
      <c r="D4" s="23" t="s">
        <v>249</v>
      </c>
      <c r="E4" s="23" t="s">
        <v>149</v>
      </c>
      <c r="F4" s="23" t="s">
        <v>250</v>
      </c>
      <c r="G4" s="40"/>
      <c r="H4" s="24" t="s">
        <v>284</v>
      </c>
      <c r="I4" s="24" t="s">
        <v>285</v>
      </c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 t="s">
        <v>252</v>
      </c>
      <c r="W4" s="24" t="s">
        <v>253</v>
      </c>
    </row>
    <row r="5" spans="1:23">
      <c r="A5" s="407"/>
      <c r="B5" s="23" t="str">
        <f>'1.面料验布'!F5</f>
        <v>青岛天耀</v>
      </c>
      <c r="C5" s="29" t="s">
        <v>254</v>
      </c>
      <c r="D5" s="23" t="s">
        <v>249</v>
      </c>
      <c r="E5" s="23" t="s">
        <v>255</v>
      </c>
      <c r="F5" s="23" t="s">
        <v>250</v>
      </c>
      <c r="G5" s="399" t="s">
        <v>286</v>
      </c>
      <c r="H5" s="399"/>
      <c r="I5" s="399"/>
      <c r="J5" s="385" t="s">
        <v>287</v>
      </c>
      <c r="K5" s="385"/>
      <c r="L5" s="385"/>
      <c r="M5" s="385" t="s">
        <v>288</v>
      </c>
      <c r="N5" s="385"/>
      <c r="O5" s="385"/>
      <c r="P5" s="385" t="s">
        <v>289</v>
      </c>
      <c r="Q5" s="385"/>
      <c r="R5" s="385"/>
      <c r="S5" s="385" t="s">
        <v>290</v>
      </c>
      <c r="T5" s="385"/>
      <c r="U5" s="385"/>
      <c r="V5" s="24"/>
      <c r="W5" s="24"/>
    </row>
    <row r="6" spans="1:23">
      <c r="A6" s="407"/>
      <c r="B6" s="23" t="str">
        <f>'1.面料验布'!F6</f>
        <v>青岛天耀</v>
      </c>
      <c r="C6" s="29" t="s">
        <v>256</v>
      </c>
      <c r="D6" s="23" t="s">
        <v>249</v>
      </c>
      <c r="E6" s="23" t="s">
        <v>114</v>
      </c>
      <c r="F6" s="23" t="s">
        <v>60</v>
      </c>
      <c r="G6" s="41" t="s">
        <v>282</v>
      </c>
      <c r="H6" s="41" t="s">
        <v>66</v>
      </c>
      <c r="I6" s="41" t="s">
        <v>237</v>
      </c>
      <c r="J6" s="21" t="s">
        <v>282</v>
      </c>
      <c r="K6" s="21" t="s">
        <v>66</v>
      </c>
      <c r="L6" s="21" t="s">
        <v>237</v>
      </c>
      <c r="M6" s="21" t="s">
        <v>282</v>
      </c>
      <c r="N6" s="21" t="s">
        <v>66</v>
      </c>
      <c r="O6" s="21" t="s">
        <v>237</v>
      </c>
      <c r="P6" s="21" t="s">
        <v>282</v>
      </c>
      <c r="Q6" s="21" t="s">
        <v>66</v>
      </c>
      <c r="R6" s="21" t="s">
        <v>237</v>
      </c>
      <c r="S6" s="21" t="s">
        <v>282</v>
      </c>
      <c r="T6" s="21" t="s">
        <v>66</v>
      </c>
      <c r="U6" s="21" t="s">
        <v>237</v>
      </c>
      <c r="V6" s="24"/>
      <c r="W6" s="24"/>
    </row>
    <row r="7" spans="1:23">
      <c r="A7" s="407" t="s">
        <v>291</v>
      </c>
      <c r="B7" s="23" t="str">
        <f>'1.面料验布'!F7</f>
        <v>青岛天耀</v>
      </c>
      <c r="C7" s="30" t="s">
        <v>257</v>
      </c>
      <c r="D7" s="23" t="s">
        <v>249</v>
      </c>
      <c r="E7" s="23" t="s">
        <v>115</v>
      </c>
      <c r="F7" s="23" t="s">
        <v>60</v>
      </c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</row>
    <row r="8" spans="1:23">
      <c r="A8" s="407"/>
      <c r="B8" s="23" t="str">
        <f>'1.面料验布'!F8</f>
        <v>青岛天耀</v>
      </c>
      <c r="C8" s="30" t="s">
        <v>258</v>
      </c>
      <c r="D8" s="23" t="s">
        <v>249</v>
      </c>
      <c r="E8" s="23" t="s">
        <v>116</v>
      </c>
      <c r="F8" s="23" t="s">
        <v>60</v>
      </c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</row>
    <row r="9" spans="1:23">
      <c r="A9" s="407"/>
      <c r="B9" s="24"/>
      <c r="C9" s="30"/>
      <c r="D9" s="24"/>
      <c r="E9" s="24"/>
      <c r="F9" s="23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</row>
    <row r="10" spans="1:23">
      <c r="A10" s="407" t="s">
        <v>292</v>
      </c>
      <c r="B10" s="24"/>
      <c r="C10" s="30"/>
      <c r="D10" s="24"/>
      <c r="E10" s="24"/>
      <c r="F10" s="23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</row>
    <row r="11" spans="1:23">
      <c r="A11" s="407"/>
      <c r="B11" s="24"/>
      <c r="C11" s="30"/>
      <c r="D11" s="24"/>
      <c r="E11" s="24"/>
      <c r="F11" s="23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</row>
    <row r="12" spans="1:23">
      <c r="A12" s="407"/>
      <c r="B12" s="24"/>
      <c r="C12" s="30"/>
      <c r="D12" s="24"/>
      <c r="E12" s="24"/>
      <c r="F12" s="23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</row>
    <row r="13" spans="1:23">
      <c r="A13" s="407" t="s">
        <v>293</v>
      </c>
      <c r="B13" s="24"/>
      <c r="C13" s="31"/>
      <c r="D13" s="24"/>
      <c r="E13" s="24"/>
      <c r="F13" s="23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</row>
    <row r="14" spans="1:23">
      <c r="A14" s="407"/>
      <c r="B14" s="24"/>
      <c r="C14" s="31"/>
      <c r="D14" s="24"/>
      <c r="E14" s="24"/>
      <c r="F14" s="23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</row>
    <row r="15" spans="1:23">
      <c r="A15" s="407"/>
      <c r="B15" s="24"/>
      <c r="C15" s="31"/>
      <c r="D15" s="24"/>
      <c r="E15" s="24"/>
      <c r="F15" s="23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</row>
    <row r="16" spans="1:23">
      <c r="A16" s="407" t="s">
        <v>294</v>
      </c>
      <c r="B16" s="24"/>
      <c r="C16" s="31"/>
      <c r="D16" s="24"/>
      <c r="E16" s="24"/>
      <c r="F16" s="23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</row>
    <row r="17" spans="1:23">
      <c r="A17" s="407"/>
      <c r="B17" s="24"/>
      <c r="C17" s="31"/>
      <c r="D17" s="24"/>
      <c r="E17" s="24"/>
      <c r="F17" s="23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</row>
    <row r="18" spans="1:23">
      <c r="A18" s="407"/>
      <c r="B18" s="24"/>
      <c r="C18" s="31"/>
      <c r="D18" s="24"/>
      <c r="E18" s="24"/>
      <c r="F18" s="23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</row>
    <row r="19" spans="1:23">
      <c r="A19" s="407"/>
      <c r="B19" s="24"/>
      <c r="C19" s="31"/>
      <c r="D19" s="24"/>
      <c r="E19" s="24"/>
      <c r="F19" s="23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</row>
    <row r="20" spans="1:23" ht="21">
      <c r="A20" s="400" t="s">
        <v>259</v>
      </c>
      <c r="B20" s="401"/>
      <c r="C20" s="401"/>
      <c r="D20" s="401"/>
      <c r="E20" s="402"/>
      <c r="F20" s="403"/>
      <c r="G20" s="404"/>
      <c r="H20" s="42"/>
      <c r="I20" s="42"/>
      <c r="J20" s="400" t="str">
        <f>'2.面料缩率'!H20</f>
        <v>测试人签名：高华兵</v>
      </c>
      <c r="K20" s="401"/>
      <c r="L20" s="401"/>
      <c r="M20" s="401"/>
      <c r="N20" s="401"/>
      <c r="O20" s="401"/>
      <c r="P20" s="401"/>
      <c r="Q20" s="401"/>
      <c r="R20" s="401"/>
      <c r="S20" s="401"/>
      <c r="T20" s="401"/>
      <c r="U20" s="402"/>
      <c r="V20" s="43"/>
      <c r="W20" s="44"/>
    </row>
    <row r="21" spans="1:23" ht="60.95" customHeight="1">
      <c r="A21" s="405" t="s">
        <v>295</v>
      </c>
      <c r="B21" s="405"/>
      <c r="C21" s="406"/>
      <c r="D21" s="406"/>
      <c r="E21" s="406"/>
      <c r="F21" s="406"/>
      <c r="G21" s="406"/>
      <c r="H21" s="406"/>
      <c r="I21" s="406"/>
      <c r="J21" s="406"/>
      <c r="K21" s="406"/>
      <c r="L21" s="406"/>
      <c r="M21" s="406"/>
      <c r="N21" s="406"/>
      <c r="O21" s="406"/>
      <c r="P21" s="406"/>
      <c r="Q21" s="406"/>
      <c r="R21" s="406"/>
      <c r="S21" s="406"/>
      <c r="T21" s="406"/>
      <c r="U21" s="406"/>
      <c r="V21" s="406"/>
      <c r="W21" s="406"/>
    </row>
  </sheetData>
  <mergeCells count="28">
    <mergeCell ref="A20:E20"/>
    <mergeCell ref="F20:G20"/>
    <mergeCell ref="J20:U20"/>
    <mergeCell ref="A21:W21"/>
    <mergeCell ref="A2:A3"/>
    <mergeCell ref="A4:A6"/>
    <mergeCell ref="A7:A9"/>
    <mergeCell ref="A10:A12"/>
    <mergeCell ref="A13:A15"/>
    <mergeCell ref="A16:A19"/>
    <mergeCell ref="B2:B3"/>
    <mergeCell ref="C2:C3"/>
    <mergeCell ref="D2:D3"/>
    <mergeCell ref="E2:E3"/>
    <mergeCell ref="F2:F3"/>
    <mergeCell ref="V2:V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W2:W3"/>
  </mergeCells>
  <phoneticPr fontId="48" type="noConversion"/>
  <dataValidations count="1">
    <dataValidation type="list" allowBlank="1" showInputMessage="1" showErrorMessage="1" sqref="W1 W4 W7 W8 W9 W16 W19 W5:W6 W10:W11 W12:W13 W14:W15 W17:W18 W20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7"/>
  <sheetViews>
    <sheetView workbookViewId="0">
      <selection activeCell="S15" sqref="S15"/>
    </sheetView>
  </sheetViews>
  <sheetFormatPr defaultColWidth="9" defaultRowHeight="14.2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spans="1:14" ht="29.25">
      <c r="A1" s="376" t="s">
        <v>296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</row>
    <row r="2" spans="1:14" s="17" customFormat="1" ht="16.5">
      <c r="A2" s="32" t="s">
        <v>297</v>
      </c>
      <c r="B2" s="33" t="s">
        <v>233</v>
      </c>
      <c r="C2" s="33" t="s">
        <v>234</v>
      </c>
      <c r="D2" s="33" t="s">
        <v>235</v>
      </c>
      <c r="E2" s="33" t="s">
        <v>236</v>
      </c>
      <c r="F2" s="33" t="s">
        <v>237</v>
      </c>
      <c r="G2" s="32" t="s">
        <v>298</v>
      </c>
      <c r="H2" s="32" t="s">
        <v>299</v>
      </c>
      <c r="I2" s="32" t="s">
        <v>300</v>
      </c>
      <c r="J2" s="32" t="s">
        <v>299</v>
      </c>
      <c r="K2" s="32" t="s">
        <v>301</v>
      </c>
      <c r="L2" s="32" t="s">
        <v>299</v>
      </c>
      <c r="M2" s="33" t="s">
        <v>281</v>
      </c>
      <c r="N2" s="33" t="s">
        <v>246</v>
      </c>
    </row>
    <row r="3" spans="1:14" s="20" customFormat="1" ht="17.2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1:14" s="20" customFormat="1" ht="17.25">
      <c r="A4" s="35" t="s">
        <v>297</v>
      </c>
      <c r="B4" s="35" t="s">
        <v>302</v>
      </c>
      <c r="C4" s="35" t="s">
        <v>282</v>
      </c>
      <c r="D4" s="35" t="s">
        <v>235</v>
      </c>
      <c r="E4" s="33" t="s">
        <v>236</v>
      </c>
      <c r="F4" s="33" t="s">
        <v>237</v>
      </c>
      <c r="G4" s="32" t="s">
        <v>298</v>
      </c>
      <c r="H4" s="32" t="s">
        <v>299</v>
      </c>
      <c r="I4" s="32" t="s">
        <v>300</v>
      </c>
      <c r="J4" s="32" t="s">
        <v>299</v>
      </c>
      <c r="K4" s="32" t="s">
        <v>301</v>
      </c>
      <c r="L4" s="32" t="s">
        <v>299</v>
      </c>
      <c r="M4" s="33" t="s">
        <v>281</v>
      </c>
      <c r="N4" s="33" t="s">
        <v>246</v>
      </c>
    </row>
    <row r="5" spans="1:14" s="20" customFormat="1" ht="17.2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</row>
    <row r="6" spans="1:14" s="20" customFormat="1" ht="17.2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</row>
    <row r="7" spans="1:14" s="20" customFormat="1" ht="17.25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</row>
    <row r="8" spans="1:14" s="20" customFormat="1" ht="17.25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</row>
    <row r="9" spans="1:14" s="20" customFormat="1" ht="17.25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</row>
    <row r="10" spans="1:14" s="20" customFormat="1" ht="17.25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</row>
    <row r="11" spans="1:14" s="19" customFormat="1" ht="21">
      <c r="A11" s="377" t="s">
        <v>303</v>
      </c>
      <c r="B11" s="378"/>
      <c r="C11" s="378"/>
      <c r="D11" s="379"/>
      <c r="E11" s="380"/>
      <c r="F11" s="381"/>
      <c r="G11" s="382"/>
      <c r="H11" s="36"/>
      <c r="I11" s="377" t="s">
        <v>304</v>
      </c>
      <c r="J11" s="378"/>
      <c r="K11" s="378"/>
      <c r="L11" s="25"/>
      <c r="M11" s="25"/>
      <c r="N11" s="27"/>
    </row>
    <row r="12" spans="1:14" s="20" customFormat="1" ht="51" customHeight="1">
      <c r="A12" s="383" t="s">
        <v>305</v>
      </c>
      <c r="B12" s="384"/>
      <c r="C12" s="384"/>
      <c r="D12" s="384"/>
      <c r="E12" s="384"/>
      <c r="F12" s="384"/>
      <c r="G12" s="384"/>
      <c r="H12" s="384"/>
      <c r="I12" s="384"/>
      <c r="J12" s="384"/>
      <c r="K12" s="384"/>
      <c r="L12" s="384"/>
      <c r="M12" s="384"/>
      <c r="N12" s="384"/>
    </row>
    <row r="13" spans="1:14" s="20" customFormat="1" ht="17.25"/>
    <row r="14" spans="1:14" s="20" customFormat="1" ht="17.25"/>
    <row r="15" spans="1:14" s="20" customFormat="1" ht="17.25"/>
    <row r="16" spans="1:14" s="20" customFormat="1" ht="17.25"/>
    <row r="17" s="20" customFormat="1" ht="17.25"/>
  </sheetData>
  <mergeCells count="5">
    <mergeCell ref="A1:N1"/>
    <mergeCell ref="A11:D11"/>
    <mergeCell ref="E11:G11"/>
    <mergeCell ref="I11:K11"/>
    <mergeCell ref="A12:N12"/>
  </mergeCells>
  <phoneticPr fontId="48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19"/>
  <sheetViews>
    <sheetView workbookViewId="0">
      <selection activeCell="P18" sqref="P18"/>
    </sheetView>
  </sheetViews>
  <sheetFormatPr defaultColWidth="9" defaultRowHeight="14.25"/>
  <cols>
    <col min="1" max="1" width="7.25" customWidth="1"/>
    <col min="2" max="2" width="9.5" customWidth="1"/>
    <col min="3" max="3" width="8.125" customWidth="1"/>
    <col min="4" max="4" width="16.125" customWidth="1"/>
    <col min="5" max="5" width="6.875" customWidth="1"/>
    <col min="6" max="6" width="14.625" customWidth="1"/>
    <col min="7" max="7" width="9.5" customWidth="1"/>
    <col min="8" max="10" width="8.875" customWidth="1"/>
    <col min="11" max="12" width="4.625" customWidth="1"/>
  </cols>
  <sheetData>
    <row r="1" spans="1:12" ht="29.25">
      <c r="A1" s="376" t="s">
        <v>306</v>
      </c>
      <c r="B1" s="376"/>
      <c r="C1" s="376"/>
      <c r="D1" s="376"/>
      <c r="E1" s="376"/>
      <c r="F1" s="376"/>
      <c r="G1" s="376"/>
      <c r="H1" s="376"/>
      <c r="I1" s="376"/>
      <c r="J1" s="376"/>
    </row>
    <row r="2" spans="1:12" s="17" customFormat="1" ht="16.5">
      <c r="A2" s="21" t="s">
        <v>275</v>
      </c>
      <c r="B2" s="22" t="s">
        <v>237</v>
      </c>
      <c r="C2" s="22" t="s">
        <v>233</v>
      </c>
      <c r="D2" s="22" t="s">
        <v>234</v>
      </c>
      <c r="E2" s="22" t="s">
        <v>235</v>
      </c>
      <c r="F2" s="22" t="s">
        <v>236</v>
      </c>
      <c r="G2" s="21" t="s">
        <v>307</v>
      </c>
      <c r="H2" s="21" t="s">
        <v>308</v>
      </c>
      <c r="I2" s="21" t="s">
        <v>309</v>
      </c>
      <c r="J2" s="21" t="s">
        <v>310</v>
      </c>
      <c r="K2" s="22" t="s">
        <v>281</v>
      </c>
      <c r="L2" s="22" t="s">
        <v>246</v>
      </c>
    </row>
    <row r="3" spans="1:12" s="28" customFormat="1" ht="16.5">
      <c r="A3" s="23" t="s">
        <v>283</v>
      </c>
      <c r="B3" s="23" t="s">
        <v>251</v>
      </c>
      <c r="C3" s="29" t="s">
        <v>248</v>
      </c>
      <c r="D3" s="23" t="s">
        <v>249</v>
      </c>
      <c r="E3" s="23" t="s">
        <v>149</v>
      </c>
      <c r="F3" s="23" t="s">
        <v>250</v>
      </c>
      <c r="G3" s="23" t="s">
        <v>311</v>
      </c>
      <c r="H3" s="23" t="s">
        <v>312</v>
      </c>
      <c r="I3" s="23"/>
      <c r="J3" s="23"/>
      <c r="K3" s="23" t="s">
        <v>252</v>
      </c>
      <c r="L3" s="23" t="s">
        <v>253</v>
      </c>
    </row>
    <row r="4" spans="1:12" s="28" customFormat="1" ht="16.5">
      <c r="A4" s="23" t="s">
        <v>291</v>
      </c>
      <c r="B4" s="23" t="str">
        <f>'1.面料验布'!F4</f>
        <v>青岛天耀</v>
      </c>
      <c r="C4" s="29" t="s">
        <v>254</v>
      </c>
      <c r="D4" s="23" t="s">
        <v>249</v>
      </c>
      <c r="E4" s="23" t="s">
        <v>255</v>
      </c>
      <c r="F4" s="23" t="s">
        <v>250</v>
      </c>
      <c r="G4" s="23" t="s">
        <v>311</v>
      </c>
      <c r="H4" s="23" t="s">
        <v>312</v>
      </c>
      <c r="I4" s="23"/>
      <c r="J4" s="23"/>
      <c r="K4" s="23" t="s">
        <v>252</v>
      </c>
      <c r="L4" s="23" t="s">
        <v>253</v>
      </c>
    </row>
    <row r="5" spans="1:12" s="28" customFormat="1" ht="16.5">
      <c r="A5" s="23" t="s">
        <v>292</v>
      </c>
      <c r="B5" s="23" t="str">
        <f>'1.面料验布'!F5</f>
        <v>青岛天耀</v>
      </c>
      <c r="C5" s="29" t="s">
        <v>256</v>
      </c>
      <c r="D5" s="23" t="s">
        <v>249</v>
      </c>
      <c r="E5" s="23" t="s">
        <v>114</v>
      </c>
      <c r="F5" s="23" t="s">
        <v>60</v>
      </c>
      <c r="G5" s="23" t="s">
        <v>313</v>
      </c>
      <c r="H5" s="23" t="s">
        <v>312</v>
      </c>
      <c r="I5" s="23"/>
      <c r="J5" s="23"/>
      <c r="K5" s="23" t="s">
        <v>252</v>
      </c>
      <c r="L5" s="23" t="s">
        <v>253</v>
      </c>
    </row>
    <row r="6" spans="1:12" s="28" customFormat="1" ht="16.5">
      <c r="A6" s="23" t="s">
        <v>293</v>
      </c>
      <c r="B6" s="23" t="str">
        <f>'1.面料验布'!F6</f>
        <v>青岛天耀</v>
      </c>
      <c r="C6" s="29" t="s">
        <v>257</v>
      </c>
      <c r="D6" s="23" t="s">
        <v>249</v>
      </c>
      <c r="E6" s="23" t="s">
        <v>115</v>
      </c>
      <c r="F6" s="23" t="s">
        <v>60</v>
      </c>
      <c r="G6" s="23" t="s">
        <v>313</v>
      </c>
      <c r="H6" s="23" t="s">
        <v>312</v>
      </c>
      <c r="I6" s="23"/>
      <c r="J6" s="23"/>
      <c r="K6" s="23" t="s">
        <v>252</v>
      </c>
      <c r="L6" s="23" t="s">
        <v>253</v>
      </c>
    </row>
    <row r="7" spans="1:12" s="28" customFormat="1" ht="16.5">
      <c r="A7" s="23" t="s">
        <v>294</v>
      </c>
      <c r="B7" s="23" t="str">
        <f>'1.面料验布'!F7</f>
        <v>青岛天耀</v>
      </c>
      <c r="C7" s="29" t="s">
        <v>258</v>
      </c>
      <c r="D7" s="23" t="s">
        <v>249</v>
      </c>
      <c r="E7" s="23" t="s">
        <v>116</v>
      </c>
      <c r="F7" s="23" t="s">
        <v>60</v>
      </c>
      <c r="G7" s="23" t="s">
        <v>313</v>
      </c>
      <c r="H7" s="23" t="s">
        <v>312</v>
      </c>
      <c r="I7" s="23"/>
      <c r="J7" s="23"/>
      <c r="K7" s="23" t="s">
        <v>252</v>
      </c>
      <c r="L7" s="23" t="s">
        <v>253</v>
      </c>
    </row>
    <row r="8" spans="1:12" s="28" customFormat="1" ht="16.5">
      <c r="A8" s="23"/>
      <c r="B8" s="24"/>
      <c r="C8" s="30"/>
      <c r="D8" s="24"/>
      <c r="E8" s="24"/>
      <c r="F8" s="23"/>
      <c r="G8" s="23"/>
      <c r="H8" s="23"/>
      <c r="I8" s="23"/>
      <c r="J8" s="23"/>
      <c r="K8" s="23"/>
      <c r="L8" s="23"/>
    </row>
    <row r="9" spans="1:12" s="28" customFormat="1" ht="16.5">
      <c r="A9" s="23"/>
      <c r="B9" s="24"/>
      <c r="C9" s="30"/>
      <c r="D9" s="24"/>
      <c r="E9" s="24"/>
      <c r="F9" s="23"/>
      <c r="G9" s="23"/>
      <c r="H9" s="23"/>
      <c r="I9" s="23"/>
      <c r="J9" s="23"/>
      <c r="K9" s="23"/>
      <c r="L9" s="23"/>
    </row>
    <row r="10" spans="1:12" s="28" customFormat="1" ht="16.5">
      <c r="A10" s="23"/>
      <c r="B10" s="24"/>
      <c r="C10" s="30"/>
      <c r="D10" s="24"/>
      <c r="E10" s="24"/>
      <c r="F10" s="23"/>
      <c r="G10" s="23"/>
      <c r="H10" s="23"/>
      <c r="I10" s="23"/>
      <c r="J10" s="23"/>
      <c r="K10" s="23"/>
      <c r="L10" s="23"/>
    </row>
    <row r="11" spans="1:12" s="28" customFormat="1" ht="16.5">
      <c r="A11" s="23"/>
      <c r="B11" s="24"/>
      <c r="C11" s="30"/>
      <c r="D11" s="24"/>
      <c r="E11" s="24"/>
      <c r="F11" s="23"/>
      <c r="G11" s="23"/>
      <c r="H11" s="23"/>
      <c r="I11" s="23"/>
      <c r="J11" s="23"/>
      <c r="K11" s="23"/>
      <c r="L11" s="23"/>
    </row>
    <row r="12" spans="1:12" s="28" customFormat="1" ht="16.5">
      <c r="A12" s="23"/>
      <c r="B12" s="24"/>
      <c r="C12" s="31"/>
      <c r="D12" s="24"/>
      <c r="E12" s="24"/>
      <c r="F12" s="23"/>
      <c r="G12" s="23"/>
      <c r="H12" s="23"/>
      <c r="I12" s="23"/>
      <c r="J12" s="23"/>
      <c r="K12" s="23"/>
      <c r="L12" s="23"/>
    </row>
    <row r="13" spans="1:12" s="28" customFormat="1" ht="16.5">
      <c r="A13" s="23"/>
      <c r="B13" s="24"/>
      <c r="C13" s="31"/>
      <c r="D13" s="24"/>
      <c r="E13" s="24"/>
      <c r="F13" s="23"/>
      <c r="G13" s="23"/>
      <c r="H13" s="23"/>
      <c r="I13" s="23"/>
      <c r="J13" s="23"/>
      <c r="K13" s="23"/>
      <c r="L13" s="23"/>
    </row>
    <row r="14" spans="1:12" s="28" customFormat="1" ht="16.5">
      <c r="A14" s="23"/>
      <c r="B14" s="24"/>
      <c r="C14" s="31"/>
      <c r="D14" s="24"/>
      <c r="E14" s="24"/>
      <c r="F14" s="23"/>
      <c r="G14" s="23"/>
      <c r="H14" s="23"/>
      <c r="I14" s="23"/>
      <c r="J14" s="23"/>
      <c r="K14" s="23"/>
      <c r="L14" s="23"/>
    </row>
    <row r="15" spans="1:12" s="28" customFormat="1" ht="16.5">
      <c r="A15" s="23"/>
      <c r="B15" s="24"/>
      <c r="C15" s="31"/>
      <c r="D15" s="24"/>
      <c r="E15" s="24"/>
      <c r="F15" s="23"/>
      <c r="G15" s="23"/>
      <c r="H15" s="23"/>
      <c r="I15" s="23"/>
      <c r="J15" s="23"/>
      <c r="K15" s="23"/>
      <c r="L15" s="23"/>
    </row>
    <row r="16" spans="1:12" s="28" customFormat="1" ht="16.5">
      <c r="A16" s="23"/>
      <c r="B16" s="24"/>
      <c r="C16" s="31"/>
      <c r="D16" s="24"/>
      <c r="E16" s="24"/>
      <c r="F16" s="23"/>
      <c r="G16" s="23"/>
      <c r="H16" s="23"/>
      <c r="I16" s="23"/>
      <c r="J16" s="23"/>
      <c r="K16" s="23"/>
      <c r="L16" s="23"/>
    </row>
    <row r="17" spans="1:12" s="28" customFormat="1" ht="16.5">
      <c r="A17" s="23"/>
      <c r="B17" s="24"/>
      <c r="C17" s="31"/>
      <c r="D17" s="24"/>
      <c r="E17" s="24"/>
      <c r="F17" s="23"/>
      <c r="G17" s="23"/>
      <c r="H17" s="23"/>
      <c r="I17" s="23"/>
      <c r="J17" s="23"/>
      <c r="K17" s="23"/>
      <c r="L17" s="23"/>
    </row>
    <row r="18" spans="1:12" s="19" customFormat="1" ht="21">
      <c r="A18" s="377" t="s">
        <v>259</v>
      </c>
      <c r="B18" s="378"/>
      <c r="C18" s="378"/>
      <c r="D18" s="378"/>
      <c r="E18" s="379"/>
      <c r="F18" s="380"/>
      <c r="G18" s="382"/>
      <c r="H18" s="377" t="str">
        <f>'3.面料互染'!J20</f>
        <v>测试人签名：高华兵</v>
      </c>
      <c r="I18" s="378"/>
      <c r="J18" s="378"/>
      <c r="K18" s="25"/>
      <c r="L18" s="27"/>
    </row>
    <row r="19" spans="1:12" s="20" customFormat="1" ht="69.95" customHeight="1">
      <c r="A19" s="383" t="s">
        <v>314</v>
      </c>
      <c r="B19" s="383"/>
      <c r="C19" s="384"/>
      <c r="D19" s="384"/>
      <c r="E19" s="384"/>
      <c r="F19" s="384"/>
      <c r="G19" s="384"/>
      <c r="H19" s="384"/>
      <c r="I19" s="384"/>
      <c r="J19" s="384"/>
      <c r="K19" s="384"/>
      <c r="L19" s="384"/>
    </row>
  </sheetData>
  <mergeCells count="5">
    <mergeCell ref="A1:J1"/>
    <mergeCell ref="A18:E18"/>
    <mergeCell ref="F18:G18"/>
    <mergeCell ref="H18:J18"/>
    <mergeCell ref="A19:L19"/>
  </mergeCells>
  <phoneticPr fontId="48" type="noConversion"/>
  <dataValidations count="1">
    <dataValidation type="list" allowBlank="1" showInputMessage="1" showErrorMessage="1" sqref="L3:L17 L18:L19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5"/>
  <sheetViews>
    <sheetView workbookViewId="0">
      <selection activeCell="L14" sqref="L14"/>
    </sheetView>
  </sheetViews>
  <sheetFormatPr defaultColWidth="9" defaultRowHeight="14.25"/>
  <cols>
    <col min="1" max="1" width="4.625" customWidth="1"/>
    <col min="2" max="2" width="6.25" customWidth="1"/>
    <col min="3" max="3" width="9.5" customWidth="1"/>
    <col min="4" max="4" width="8" customWidth="1"/>
    <col min="5" max="5" width="37.875" customWidth="1"/>
    <col min="6" max="7" width="9.5" customWidth="1"/>
    <col min="8" max="8" width="9.625" customWidth="1"/>
    <col min="9" max="9" width="13.625" customWidth="1"/>
  </cols>
  <sheetData>
    <row r="1" spans="1:9" ht="29.25">
      <c r="A1" s="376" t="s">
        <v>315</v>
      </c>
      <c r="B1" s="376"/>
      <c r="C1" s="376"/>
      <c r="D1" s="376"/>
      <c r="E1" s="376"/>
      <c r="F1" s="376"/>
      <c r="G1" s="376"/>
      <c r="H1" s="376"/>
      <c r="I1" s="376"/>
    </row>
    <row r="2" spans="1:9" s="17" customFormat="1" ht="16.5">
      <c r="A2" s="385" t="s">
        <v>232</v>
      </c>
      <c r="B2" s="386" t="s">
        <v>237</v>
      </c>
      <c r="C2" s="386" t="s">
        <v>282</v>
      </c>
      <c r="D2" s="386" t="s">
        <v>235</v>
      </c>
      <c r="E2" s="386" t="s">
        <v>236</v>
      </c>
      <c r="F2" s="21" t="s">
        <v>316</v>
      </c>
      <c r="G2" s="21" t="s">
        <v>264</v>
      </c>
      <c r="H2" s="391" t="s">
        <v>265</v>
      </c>
      <c r="I2" s="395" t="s">
        <v>267</v>
      </c>
    </row>
    <row r="3" spans="1:9" s="17" customFormat="1" ht="16.5">
      <c r="A3" s="385"/>
      <c r="B3" s="387"/>
      <c r="C3" s="387"/>
      <c r="D3" s="387"/>
      <c r="E3" s="387"/>
      <c r="F3" s="21" t="s">
        <v>317</v>
      </c>
      <c r="G3" s="21" t="s">
        <v>268</v>
      </c>
      <c r="H3" s="392"/>
      <c r="I3" s="396"/>
    </row>
    <row r="4" spans="1:9" s="18" customFormat="1" ht="16.5">
      <c r="A4" s="23">
        <v>1</v>
      </c>
      <c r="B4" s="23" t="s">
        <v>285</v>
      </c>
      <c r="C4" s="23" t="s">
        <v>284</v>
      </c>
      <c r="D4" s="23" t="s">
        <v>149</v>
      </c>
      <c r="E4" s="23" t="s">
        <v>250</v>
      </c>
      <c r="F4" s="23">
        <v>1.2</v>
      </c>
      <c r="G4" s="23">
        <v>0.3</v>
      </c>
      <c r="H4" s="23">
        <f t="shared" ref="H4:H7" si="0">F4+G4</f>
        <v>1.5</v>
      </c>
      <c r="I4" s="23" t="s">
        <v>253</v>
      </c>
    </row>
    <row r="5" spans="1:9" s="18" customFormat="1" ht="16.5">
      <c r="A5" s="23">
        <v>2</v>
      </c>
      <c r="B5" s="23" t="s">
        <v>285</v>
      </c>
      <c r="C5" s="23" t="s">
        <v>284</v>
      </c>
      <c r="D5" s="23" t="s">
        <v>255</v>
      </c>
      <c r="E5" s="23" t="s">
        <v>250</v>
      </c>
      <c r="F5" s="23">
        <v>1.2</v>
      </c>
      <c r="G5" s="23">
        <v>0.3</v>
      </c>
      <c r="H5" s="23">
        <f t="shared" si="0"/>
        <v>1.5</v>
      </c>
      <c r="I5" s="23" t="s">
        <v>253</v>
      </c>
    </row>
    <row r="6" spans="1:9" s="18" customFormat="1" ht="16.5">
      <c r="A6" s="23">
        <v>3</v>
      </c>
      <c r="B6" s="23" t="s">
        <v>285</v>
      </c>
      <c r="C6" s="23" t="s">
        <v>284</v>
      </c>
      <c r="D6" s="23" t="s">
        <v>318</v>
      </c>
      <c r="E6" s="23" t="s">
        <v>60</v>
      </c>
      <c r="F6" s="23">
        <v>1.2</v>
      </c>
      <c r="G6" s="23">
        <v>0.3</v>
      </c>
      <c r="H6" s="23">
        <f t="shared" si="0"/>
        <v>1.5</v>
      </c>
      <c r="I6" s="23" t="s">
        <v>253</v>
      </c>
    </row>
    <row r="7" spans="1:9" s="18" customFormat="1" ht="16.5">
      <c r="A7" s="23">
        <v>4</v>
      </c>
      <c r="B7" s="23" t="s">
        <v>285</v>
      </c>
      <c r="C7" s="23" t="s">
        <v>284</v>
      </c>
      <c r="D7" s="23" t="s">
        <v>319</v>
      </c>
      <c r="E7" s="23" t="s">
        <v>60</v>
      </c>
      <c r="F7" s="23">
        <v>1.2</v>
      </c>
      <c r="G7" s="23">
        <v>0.3</v>
      </c>
      <c r="H7" s="23">
        <f t="shared" si="0"/>
        <v>1.5</v>
      </c>
      <c r="I7" s="23" t="s">
        <v>253</v>
      </c>
    </row>
    <row r="8" spans="1:9" s="18" customFormat="1" ht="16.5">
      <c r="A8" s="23">
        <v>5</v>
      </c>
      <c r="B8" s="23"/>
      <c r="C8" s="23"/>
      <c r="D8" s="23"/>
      <c r="E8" s="23"/>
      <c r="F8" s="23"/>
      <c r="G8" s="23"/>
      <c r="H8" s="23"/>
      <c r="I8" s="23"/>
    </row>
    <row r="9" spans="1:9" s="18" customFormat="1" ht="16.5">
      <c r="A9" s="23">
        <v>6</v>
      </c>
      <c r="B9" s="23"/>
      <c r="C9" s="23"/>
      <c r="D9" s="24"/>
      <c r="E9" s="24"/>
      <c r="F9" s="23"/>
      <c r="G9" s="23"/>
      <c r="H9" s="23"/>
      <c r="I9" s="23"/>
    </row>
    <row r="10" spans="1:9" s="19" customFormat="1" ht="21">
      <c r="A10" s="377" t="s">
        <v>259</v>
      </c>
      <c r="B10" s="378"/>
      <c r="C10" s="378"/>
      <c r="D10" s="379"/>
      <c r="E10" s="26"/>
      <c r="F10" s="377" t="str">
        <f>'5.特殊工艺测试'!H18</f>
        <v>测试人签名：高华兵</v>
      </c>
      <c r="G10" s="378"/>
      <c r="H10" s="379"/>
      <c r="I10" s="27"/>
    </row>
    <row r="11" spans="1:9" s="20" customFormat="1" ht="36.950000000000003" customHeight="1">
      <c r="A11" s="383" t="s">
        <v>320</v>
      </c>
      <c r="B11" s="383"/>
      <c r="C11" s="384"/>
      <c r="D11" s="384"/>
      <c r="E11" s="384"/>
      <c r="F11" s="384"/>
      <c r="G11" s="384"/>
      <c r="H11" s="384"/>
      <c r="I11" s="384"/>
    </row>
    <row r="12" spans="1:9" s="20" customFormat="1" ht="17.25"/>
    <row r="13" spans="1:9" s="20" customFormat="1" ht="17.25"/>
    <row r="14" spans="1:9" s="20" customFormat="1" ht="17.25"/>
    <row r="15" spans="1:9" s="20" customFormat="1" ht="17.25"/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phoneticPr fontId="48" type="noConversion"/>
  <dataValidations count="1">
    <dataValidation type="list" allowBlank="1" showInputMessage="1" showErrorMessage="1" sqref="I1:I3 I4:I9 I10:I1048576" xr:uid="{00000000-0002-0000-0E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130"/>
  <sheetViews>
    <sheetView workbookViewId="0">
      <selection activeCell="D9" sqref="D9"/>
    </sheetView>
  </sheetViews>
  <sheetFormatPr defaultColWidth="9" defaultRowHeight="14.25"/>
  <cols>
    <col min="1" max="11" width="12" customWidth="1"/>
  </cols>
  <sheetData>
    <row r="1" spans="1:11">
      <c r="A1" s="408" t="s">
        <v>321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</row>
    <row r="2" spans="1:11" ht="42" customHeight="1">
      <c r="A2" s="409" t="s">
        <v>322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</row>
    <row r="3" spans="1:11">
      <c r="A3" s="1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</row>
    <row r="4" spans="1:11">
      <c r="A4" s="3" t="s">
        <v>323</v>
      </c>
      <c r="B4" s="4" t="s">
        <v>324</v>
      </c>
      <c r="C4" s="410" t="s">
        <v>325</v>
      </c>
      <c r="D4" s="411"/>
      <c r="E4" s="4" t="s">
        <v>326</v>
      </c>
      <c r="F4" s="4" t="s">
        <v>327</v>
      </c>
      <c r="G4" s="4" t="s">
        <v>328</v>
      </c>
      <c r="H4" s="4" t="s">
        <v>329</v>
      </c>
      <c r="I4" s="410" t="s">
        <v>330</v>
      </c>
      <c r="J4" s="412"/>
      <c r="K4" s="411"/>
    </row>
    <row r="5" spans="1:11">
      <c r="A5" s="5" t="s">
        <v>331</v>
      </c>
      <c r="B5" s="6" t="s">
        <v>332</v>
      </c>
      <c r="C5" s="6" t="s">
        <v>333</v>
      </c>
      <c r="D5" s="6" t="s">
        <v>334</v>
      </c>
      <c r="E5" s="6" t="s">
        <v>332</v>
      </c>
      <c r="F5" s="6" t="s">
        <v>335</v>
      </c>
      <c r="G5" s="6">
        <v>9</v>
      </c>
      <c r="H5" s="6">
        <v>1</v>
      </c>
      <c r="I5" s="16">
        <v>0</v>
      </c>
      <c r="J5" s="16">
        <v>0</v>
      </c>
      <c r="K5" s="16">
        <v>1</v>
      </c>
    </row>
    <row r="7" spans="1:11">
      <c r="A7" s="7" t="s">
        <v>336</v>
      </c>
      <c r="B7" s="8" t="s">
        <v>337</v>
      </c>
      <c r="E7" s="7" t="s">
        <v>338</v>
      </c>
      <c r="F7" s="8" t="s">
        <v>339</v>
      </c>
      <c r="I7" s="7" t="s">
        <v>340</v>
      </c>
      <c r="J7" s="8" t="s">
        <v>341</v>
      </c>
    </row>
    <row r="8" spans="1:11">
      <c r="A8" s="9" t="s">
        <v>342</v>
      </c>
      <c r="B8" s="10" t="s">
        <v>333</v>
      </c>
      <c r="E8" s="9" t="s">
        <v>343</v>
      </c>
      <c r="F8" s="11" t="s">
        <v>332</v>
      </c>
      <c r="I8" s="9" t="s">
        <v>344</v>
      </c>
      <c r="J8" s="11" t="s">
        <v>332</v>
      </c>
    </row>
    <row r="9" spans="1:11">
      <c r="A9" s="9" t="s">
        <v>345</v>
      </c>
      <c r="B9" s="11" t="s">
        <v>331</v>
      </c>
      <c r="E9" s="9" t="s">
        <v>346</v>
      </c>
      <c r="F9" s="10" t="s">
        <v>347</v>
      </c>
      <c r="I9" s="9" t="s">
        <v>348</v>
      </c>
      <c r="J9" s="10" t="s">
        <v>349</v>
      </c>
    </row>
    <row r="10" spans="1:11">
      <c r="A10" s="9" t="s">
        <v>350</v>
      </c>
      <c r="B10" s="10" t="s">
        <v>351</v>
      </c>
      <c r="E10" s="9" t="s">
        <v>352</v>
      </c>
      <c r="F10" s="10" t="s">
        <v>353</v>
      </c>
      <c r="I10" s="9" t="s">
        <v>354</v>
      </c>
      <c r="J10" s="10" t="s">
        <v>355</v>
      </c>
    </row>
    <row r="11" spans="1:11">
      <c r="A11" s="9" t="s">
        <v>356</v>
      </c>
      <c r="B11" s="10" t="s">
        <v>357</v>
      </c>
      <c r="I11" s="9" t="s">
        <v>358</v>
      </c>
      <c r="J11" s="10" t="s">
        <v>331</v>
      </c>
    </row>
    <row r="12" spans="1:11">
      <c r="I12" s="9" t="s">
        <v>359</v>
      </c>
      <c r="J12" s="10" t="s">
        <v>347</v>
      </c>
    </row>
    <row r="13" spans="1:11">
      <c r="I13" s="9" t="s">
        <v>360</v>
      </c>
      <c r="J13" s="10" t="s">
        <v>353</v>
      </c>
    </row>
    <row r="15" spans="1:11">
      <c r="A15" s="7" t="s">
        <v>361</v>
      </c>
      <c r="B15" s="8" t="s">
        <v>362</v>
      </c>
      <c r="E15" s="7" t="s">
        <v>363</v>
      </c>
      <c r="F15" s="8" t="s">
        <v>364</v>
      </c>
      <c r="I15" s="7" t="s">
        <v>365</v>
      </c>
      <c r="J15" s="8" t="s">
        <v>366</v>
      </c>
    </row>
    <row r="16" spans="1:11">
      <c r="A16" s="9">
        <v>2019</v>
      </c>
      <c r="B16" s="10" t="s">
        <v>367</v>
      </c>
      <c r="E16" s="9" t="s">
        <v>368</v>
      </c>
      <c r="F16" s="10">
        <v>1</v>
      </c>
      <c r="I16" s="9" t="s">
        <v>369</v>
      </c>
      <c r="J16" s="10">
        <v>0</v>
      </c>
    </row>
    <row r="17" spans="1:11">
      <c r="A17" s="9">
        <v>2020</v>
      </c>
      <c r="B17" s="10" t="s">
        <v>370</v>
      </c>
      <c r="E17" s="9" t="s">
        <v>371</v>
      </c>
      <c r="F17" s="10">
        <v>2</v>
      </c>
      <c r="I17" s="9" t="s">
        <v>372</v>
      </c>
      <c r="J17" s="11">
        <v>1</v>
      </c>
    </row>
    <row r="18" spans="1:11">
      <c r="A18" s="9">
        <v>2021</v>
      </c>
      <c r="B18" s="11" t="s">
        <v>335</v>
      </c>
      <c r="E18" s="9" t="s">
        <v>373</v>
      </c>
      <c r="F18" s="10">
        <v>3</v>
      </c>
      <c r="I18" s="9" t="s">
        <v>374</v>
      </c>
      <c r="J18" s="10">
        <v>2</v>
      </c>
    </row>
    <row r="19" spans="1:11">
      <c r="A19" s="9">
        <v>2022</v>
      </c>
      <c r="B19" s="10" t="s">
        <v>375</v>
      </c>
      <c r="E19" s="9" t="s">
        <v>376</v>
      </c>
      <c r="F19" s="10">
        <v>4</v>
      </c>
      <c r="I19" s="9" t="s">
        <v>377</v>
      </c>
      <c r="J19" s="10">
        <v>3</v>
      </c>
    </row>
    <row r="20" spans="1:11">
      <c r="A20" s="9">
        <v>2023</v>
      </c>
      <c r="B20" s="10" t="s">
        <v>378</v>
      </c>
      <c r="E20" s="9" t="s">
        <v>379</v>
      </c>
      <c r="F20" s="10">
        <v>8</v>
      </c>
      <c r="I20" s="9" t="s">
        <v>380</v>
      </c>
      <c r="J20" s="10">
        <v>4</v>
      </c>
    </row>
    <row r="21" spans="1:11">
      <c r="A21" s="9">
        <v>2024</v>
      </c>
      <c r="B21" s="10" t="s">
        <v>381</v>
      </c>
      <c r="E21" s="9" t="s">
        <v>382</v>
      </c>
      <c r="F21" s="11">
        <v>9</v>
      </c>
      <c r="I21" s="9" t="s">
        <v>383</v>
      </c>
      <c r="J21" s="10">
        <v>5</v>
      </c>
    </row>
    <row r="22" spans="1:11">
      <c r="A22" s="9">
        <v>2025</v>
      </c>
      <c r="B22" s="10" t="s">
        <v>357</v>
      </c>
    </row>
    <row r="24" spans="1:11">
      <c r="A24" s="12" t="s">
        <v>384</v>
      </c>
      <c r="B24" s="13" t="s">
        <v>385</v>
      </c>
      <c r="D24" s="14" t="s">
        <v>232</v>
      </c>
      <c r="E24" s="15" t="s">
        <v>325</v>
      </c>
      <c r="F24" s="15" t="s">
        <v>386</v>
      </c>
      <c r="G24" s="15" t="s">
        <v>387</v>
      </c>
      <c r="H24" s="14" t="s">
        <v>232</v>
      </c>
      <c r="I24" s="15" t="s">
        <v>325</v>
      </c>
      <c r="J24" s="15" t="s">
        <v>386</v>
      </c>
      <c r="K24" s="15" t="s">
        <v>387</v>
      </c>
    </row>
    <row r="25" spans="1:11">
      <c r="A25" s="9" t="s">
        <v>388</v>
      </c>
      <c r="B25" s="11" t="s">
        <v>389</v>
      </c>
      <c r="D25" s="9">
        <v>1</v>
      </c>
      <c r="E25" s="413" t="s">
        <v>389</v>
      </c>
      <c r="F25" s="413" t="s">
        <v>388</v>
      </c>
      <c r="G25" s="10" t="s">
        <v>390</v>
      </c>
      <c r="H25" s="7">
        <v>105</v>
      </c>
      <c r="I25" s="413" t="s">
        <v>389</v>
      </c>
      <c r="J25" s="413" t="s">
        <v>391</v>
      </c>
      <c r="K25" s="8" t="s">
        <v>392</v>
      </c>
    </row>
    <row r="26" spans="1:11">
      <c r="A26" s="9" t="s">
        <v>393</v>
      </c>
      <c r="B26" s="10" t="s">
        <v>394</v>
      </c>
      <c r="D26" s="9">
        <v>2</v>
      </c>
      <c r="E26" s="414"/>
      <c r="F26" s="414"/>
      <c r="G26" s="10" t="s">
        <v>395</v>
      </c>
      <c r="H26" s="9">
        <v>106</v>
      </c>
      <c r="I26" s="414"/>
      <c r="J26" s="414"/>
      <c r="K26" s="10" t="s">
        <v>396</v>
      </c>
    </row>
    <row r="27" spans="1:11">
      <c r="A27" s="9" t="s">
        <v>397</v>
      </c>
      <c r="B27" s="10" t="s">
        <v>398</v>
      </c>
      <c r="D27" s="9">
        <v>3</v>
      </c>
      <c r="E27" s="414"/>
      <c r="F27" s="414"/>
      <c r="G27" s="10" t="s">
        <v>399</v>
      </c>
      <c r="H27" s="9">
        <v>107</v>
      </c>
      <c r="I27" s="414"/>
      <c r="J27" s="414"/>
      <c r="K27" s="10" t="s">
        <v>400</v>
      </c>
    </row>
    <row r="28" spans="1:11">
      <c r="A28" s="9" t="s">
        <v>401</v>
      </c>
      <c r="B28" s="10" t="s">
        <v>402</v>
      </c>
      <c r="D28" s="9">
        <v>4</v>
      </c>
      <c r="E28" s="414"/>
      <c r="F28" s="414"/>
      <c r="G28" s="10" t="s">
        <v>403</v>
      </c>
      <c r="H28" s="9">
        <v>108</v>
      </c>
      <c r="I28" s="414"/>
      <c r="J28" s="414"/>
      <c r="K28" s="10" t="s">
        <v>404</v>
      </c>
    </row>
    <row r="29" spans="1:11">
      <c r="A29" s="9" t="s">
        <v>405</v>
      </c>
      <c r="B29" s="10" t="s">
        <v>406</v>
      </c>
      <c r="D29" s="9">
        <v>5</v>
      </c>
      <c r="E29" s="414"/>
      <c r="F29" s="414"/>
      <c r="G29" s="10" t="s">
        <v>407</v>
      </c>
      <c r="H29" s="9">
        <v>109</v>
      </c>
      <c r="I29" s="414"/>
      <c r="J29" s="414"/>
      <c r="K29" s="10" t="s">
        <v>408</v>
      </c>
    </row>
    <row r="30" spans="1:11">
      <c r="A30" s="9" t="s">
        <v>409</v>
      </c>
      <c r="B30" s="10" t="s">
        <v>410</v>
      </c>
      <c r="D30" s="9">
        <v>6</v>
      </c>
      <c r="E30" s="414"/>
      <c r="F30" s="414"/>
      <c r="G30" s="10" t="s">
        <v>411</v>
      </c>
      <c r="H30" s="9">
        <v>110</v>
      </c>
      <c r="I30" s="414"/>
      <c r="J30" s="414"/>
      <c r="K30" s="10" t="s">
        <v>412</v>
      </c>
    </row>
    <row r="31" spans="1:11">
      <c r="A31" s="9" t="s">
        <v>413</v>
      </c>
      <c r="B31" s="10" t="s">
        <v>414</v>
      </c>
      <c r="D31" s="9">
        <v>7</v>
      </c>
      <c r="E31" s="415"/>
      <c r="F31" s="415"/>
      <c r="G31" s="10" t="s">
        <v>415</v>
      </c>
      <c r="H31" s="9">
        <v>111</v>
      </c>
      <c r="I31" s="414"/>
      <c r="J31" s="414"/>
      <c r="K31" s="10" t="s">
        <v>416</v>
      </c>
    </row>
    <row r="32" spans="1:11">
      <c r="A32" s="9" t="s">
        <v>417</v>
      </c>
      <c r="B32" s="10" t="s">
        <v>418</v>
      </c>
      <c r="D32" s="9">
        <v>8</v>
      </c>
      <c r="E32" s="413" t="s">
        <v>394</v>
      </c>
      <c r="F32" s="413" t="s">
        <v>393</v>
      </c>
      <c r="G32" s="10" t="s">
        <v>419</v>
      </c>
      <c r="H32" s="9">
        <v>112</v>
      </c>
      <c r="I32" s="414"/>
      <c r="J32" s="414"/>
      <c r="K32" s="10" t="s">
        <v>420</v>
      </c>
    </row>
    <row r="33" spans="1:11">
      <c r="A33" s="9" t="s">
        <v>421</v>
      </c>
      <c r="B33" s="10" t="s">
        <v>422</v>
      </c>
      <c r="D33" s="9">
        <v>9</v>
      </c>
      <c r="E33" s="414"/>
      <c r="F33" s="414"/>
      <c r="G33" s="10" t="s">
        <v>423</v>
      </c>
      <c r="H33" s="9">
        <v>113</v>
      </c>
      <c r="I33" s="414"/>
      <c r="J33" s="414"/>
      <c r="K33" s="10" t="s">
        <v>424</v>
      </c>
    </row>
    <row r="34" spans="1:11">
      <c r="A34" s="9" t="s">
        <v>425</v>
      </c>
      <c r="B34" s="10" t="s">
        <v>426</v>
      </c>
      <c r="D34" s="9">
        <v>10</v>
      </c>
      <c r="E34" s="414"/>
      <c r="F34" s="414"/>
      <c r="G34" s="10" t="s">
        <v>427</v>
      </c>
      <c r="H34" s="9">
        <v>114</v>
      </c>
      <c r="I34" s="414"/>
      <c r="J34" s="414"/>
      <c r="K34" s="10" t="s">
        <v>428</v>
      </c>
    </row>
    <row r="35" spans="1:11">
      <c r="A35" s="9" t="s">
        <v>429</v>
      </c>
      <c r="B35" s="10" t="s">
        <v>430</v>
      </c>
      <c r="D35" s="9">
        <v>11</v>
      </c>
      <c r="E35" s="414"/>
      <c r="F35" s="414"/>
      <c r="G35" s="10" t="s">
        <v>431</v>
      </c>
      <c r="H35" s="9">
        <v>115</v>
      </c>
      <c r="I35" s="414"/>
      <c r="J35" s="414"/>
      <c r="K35" s="10" t="s">
        <v>432</v>
      </c>
    </row>
    <row r="36" spans="1:11">
      <c r="A36" s="9" t="s">
        <v>433</v>
      </c>
      <c r="B36" s="10" t="s">
        <v>434</v>
      </c>
      <c r="D36" s="9">
        <v>12</v>
      </c>
      <c r="E36" s="415"/>
      <c r="F36" s="415"/>
      <c r="G36" s="10" t="s">
        <v>435</v>
      </c>
      <c r="H36" s="9">
        <v>116</v>
      </c>
      <c r="I36" s="415"/>
      <c r="J36" s="415"/>
      <c r="K36" s="10" t="s">
        <v>436</v>
      </c>
    </row>
    <row r="37" spans="1:11">
      <c r="A37" s="9" t="s">
        <v>437</v>
      </c>
      <c r="B37" s="10" t="s">
        <v>438</v>
      </c>
      <c r="D37" s="9">
        <v>13</v>
      </c>
      <c r="E37" s="413" t="s">
        <v>398</v>
      </c>
      <c r="F37" s="413" t="s">
        <v>397</v>
      </c>
      <c r="G37" s="10" t="s">
        <v>439</v>
      </c>
      <c r="H37" s="9">
        <v>117</v>
      </c>
      <c r="I37" s="413" t="s">
        <v>394</v>
      </c>
      <c r="J37" s="413" t="s">
        <v>440</v>
      </c>
      <c r="K37" s="10" t="s">
        <v>441</v>
      </c>
    </row>
    <row r="38" spans="1:11">
      <c r="A38" s="9" t="s">
        <v>442</v>
      </c>
      <c r="B38" s="10" t="s">
        <v>443</v>
      </c>
      <c r="D38" s="9">
        <v>14</v>
      </c>
      <c r="E38" s="414"/>
      <c r="F38" s="414"/>
      <c r="G38" s="10" t="s">
        <v>444</v>
      </c>
      <c r="H38" s="9">
        <v>118</v>
      </c>
      <c r="I38" s="414"/>
      <c r="J38" s="414"/>
      <c r="K38" s="10" t="s">
        <v>445</v>
      </c>
    </row>
    <row r="39" spans="1:11">
      <c r="A39" s="9" t="s">
        <v>446</v>
      </c>
      <c r="B39" s="10" t="s">
        <v>447</v>
      </c>
      <c r="D39" s="9">
        <v>15</v>
      </c>
      <c r="E39" s="414"/>
      <c r="F39" s="414"/>
      <c r="G39" s="10" t="s">
        <v>448</v>
      </c>
      <c r="H39" s="9">
        <v>119</v>
      </c>
      <c r="I39" s="414"/>
      <c r="J39" s="414"/>
      <c r="K39" s="10" t="s">
        <v>449</v>
      </c>
    </row>
    <row r="40" spans="1:11">
      <c r="A40" s="9" t="s">
        <v>450</v>
      </c>
      <c r="B40" s="10" t="s">
        <v>451</v>
      </c>
      <c r="D40" s="9">
        <v>16</v>
      </c>
      <c r="E40" s="414"/>
      <c r="F40" s="414"/>
      <c r="G40" s="10" t="s">
        <v>452</v>
      </c>
      <c r="H40" s="9">
        <v>120</v>
      </c>
      <c r="I40" s="415"/>
      <c r="J40" s="415"/>
      <c r="K40" s="10" t="s">
        <v>453</v>
      </c>
    </row>
    <row r="41" spans="1:11">
      <c r="A41" s="9" t="s">
        <v>454</v>
      </c>
      <c r="B41" s="10" t="s">
        <v>455</v>
      </c>
      <c r="D41" s="9">
        <v>17</v>
      </c>
      <c r="E41" s="415"/>
      <c r="F41" s="415"/>
      <c r="G41" s="10" t="s">
        <v>456</v>
      </c>
      <c r="H41" s="9">
        <v>121</v>
      </c>
      <c r="I41" s="413" t="s">
        <v>398</v>
      </c>
      <c r="J41" s="413" t="s">
        <v>457</v>
      </c>
      <c r="K41" s="10" t="s">
        <v>458</v>
      </c>
    </row>
    <row r="42" spans="1:11">
      <c r="A42" s="9" t="s">
        <v>459</v>
      </c>
      <c r="B42" s="10" t="s">
        <v>460</v>
      </c>
      <c r="D42" s="9">
        <v>18</v>
      </c>
      <c r="E42" s="413" t="s">
        <v>402</v>
      </c>
      <c r="F42" s="413" t="s">
        <v>401</v>
      </c>
      <c r="G42" s="10" t="s">
        <v>461</v>
      </c>
      <c r="H42" s="9">
        <v>122</v>
      </c>
      <c r="I42" s="414"/>
      <c r="J42" s="414"/>
      <c r="K42" s="10" t="s">
        <v>462</v>
      </c>
    </row>
    <row r="43" spans="1:11">
      <c r="A43" s="9" t="s">
        <v>463</v>
      </c>
      <c r="B43" s="10" t="s">
        <v>464</v>
      </c>
      <c r="D43" s="9">
        <v>19</v>
      </c>
      <c r="E43" s="414"/>
      <c r="F43" s="414"/>
      <c r="G43" s="10" t="s">
        <v>465</v>
      </c>
      <c r="H43" s="9">
        <v>123</v>
      </c>
      <c r="I43" s="414"/>
      <c r="J43" s="414"/>
      <c r="K43" s="10" t="s">
        <v>466</v>
      </c>
    </row>
    <row r="44" spans="1:11">
      <c r="A44" s="9" t="s">
        <v>467</v>
      </c>
      <c r="B44" s="10" t="s">
        <v>468</v>
      </c>
      <c r="D44" s="9">
        <v>20</v>
      </c>
      <c r="E44" s="414"/>
      <c r="F44" s="414"/>
      <c r="G44" s="10" t="s">
        <v>469</v>
      </c>
      <c r="H44" s="9">
        <v>124</v>
      </c>
      <c r="I44" s="414"/>
      <c r="J44" s="414"/>
      <c r="K44" s="10" t="s">
        <v>470</v>
      </c>
    </row>
    <row r="45" spans="1:11">
      <c r="A45" s="9" t="s">
        <v>391</v>
      </c>
      <c r="B45" s="10" t="s">
        <v>389</v>
      </c>
      <c r="D45" s="9">
        <v>21</v>
      </c>
      <c r="E45" s="414"/>
      <c r="F45" s="414"/>
      <c r="G45" s="10" t="s">
        <v>471</v>
      </c>
      <c r="H45" s="9">
        <v>125</v>
      </c>
      <c r="I45" s="415"/>
      <c r="J45" s="415"/>
      <c r="K45" s="10" t="s">
        <v>472</v>
      </c>
    </row>
    <row r="46" spans="1:11">
      <c r="A46" s="9" t="s">
        <v>440</v>
      </c>
      <c r="B46" s="10" t="s">
        <v>394</v>
      </c>
      <c r="D46" s="9">
        <v>22</v>
      </c>
      <c r="E46" s="414"/>
      <c r="F46" s="414"/>
      <c r="G46" s="10" t="s">
        <v>473</v>
      </c>
      <c r="H46" s="9">
        <v>126</v>
      </c>
      <c r="I46" s="413" t="s">
        <v>402</v>
      </c>
      <c r="J46" s="413" t="s">
        <v>474</v>
      </c>
      <c r="K46" s="10" t="s">
        <v>475</v>
      </c>
    </row>
    <row r="47" spans="1:11">
      <c r="A47" s="9" t="s">
        <v>457</v>
      </c>
      <c r="B47" s="10" t="s">
        <v>398</v>
      </c>
      <c r="D47" s="9">
        <v>23</v>
      </c>
      <c r="E47" s="414"/>
      <c r="F47" s="414"/>
      <c r="G47" s="10" t="s">
        <v>476</v>
      </c>
      <c r="H47" s="9">
        <v>127</v>
      </c>
      <c r="I47" s="414"/>
      <c r="J47" s="414"/>
      <c r="K47" s="10" t="s">
        <v>477</v>
      </c>
    </row>
    <row r="48" spans="1:11">
      <c r="A48" s="9" t="s">
        <v>474</v>
      </c>
      <c r="B48" s="10" t="s">
        <v>402</v>
      </c>
      <c r="D48" s="9">
        <v>24</v>
      </c>
      <c r="E48" s="414"/>
      <c r="F48" s="414"/>
      <c r="G48" s="10" t="s">
        <v>478</v>
      </c>
      <c r="H48" s="9">
        <v>128</v>
      </c>
      <c r="I48" s="414"/>
      <c r="J48" s="414"/>
      <c r="K48" s="10" t="s">
        <v>479</v>
      </c>
    </row>
    <row r="49" spans="1:11">
      <c r="A49" s="9" t="s">
        <v>480</v>
      </c>
      <c r="B49" s="10" t="s">
        <v>406</v>
      </c>
      <c r="D49" s="9">
        <v>25</v>
      </c>
      <c r="E49" s="414"/>
      <c r="F49" s="414"/>
      <c r="G49" s="10" t="s">
        <v>481</v>
      </c>
      <c r="H49" s="9">
        <v>129</v>
      </c>
      <c r="I49" s="414"/>
      <c r="J49" s="414"/>
      <c r="K49" s="10" t="s">
        <v>482</v>
      </c>
    </row>
    <row r="50" spans="1:11">
      <c r="A50" s="9" t="s">
        <v>483</v>
      </c>
      <c r="B50" s="10" t="s">
        <v>410</v>
      </c>
      <c r="D50" s="9">
        <v>26</v>
      </c>
      <c r="E50" s="414"/>
      <c r="F50" s="414"/>
      <c r="G50" s="10" t="s">
        <v>484</v>
      </c>
      <c r="H50" s="9">
        <v>130</v>
      </c>
      <c r="I50" s="415"/>
      <c r="J50" s="415"/>
      <c r="K50" s="10" t="s">
        <v>485</v>
      </c>
    </row>
    <row r="51" spans="1:11">
      <c r="A51" s="9" t="s">
        <v>486</v>
      </c>
      <c r="B51" s="10" t="s">
        <v>414</v>
      </c>
      <c r="D51" s="9">
        <v>27</v>
      </c>
      <c r="E51" s="415"/>
      <c r="F51" s="415"/>
      <c r="G51" s="10" t="s">
        <v>487</v>
      </c>
      <c r="H51" s="9">
        <v>131</v>
      </c>
      <c r="I51" s="413" t="s">
        <v>406</v>
      </c>
      <c r="J51" s="413" t="s">
        <v>480</v>
      </c>
      <c r="K51" s="10" t="s">
        <v>488</v>
      </c>
    </row>
    <row r="52" spans="1:11">
      <c r="A52" s="9" t="s">
        <v>489</v>
      </c>
      <c r="B52" s="10" t="s">
        <v>490</v>
      </c>
      <c r="D52" s="9">
        <v>28</v>
      </c>
      <c r="E52" s="413" t="s">
        <v>406</v>
      </c>
      <c r="F52" s="413" t="s">
        <v>405</v>
      </c>
      <c r="G52" s="10" t="s">
        <v>491</v>
      </c>
      <c r="H52" s="9">
        <v>132</v>
      </c>
      <c r="I52" s="414"/>
      <c r="J52" s="414"/>
      <c r="K52" s="10" t="s">
        <v>492</v>
      </c>
    </row>
    <row r="53" spans="1:11">
      <c r="A53" s="9" t="s">
        <v>493</v>
      </c>
      <c r="B53" s="10" t="s">
        <v>418</v>
      </c>
      <c r="D53" s="9">
        <v>29</v>
      </c>
      <c r="E53" s="414"/>
      <c r="F53" s="414"/>
      <c r="G53" s="10" t="s">
        <v>494</v>
      </c>
      <c r="H53" s="9">
        <v>133</v>
      </c>
      <c r="I53" s="414"/>
      <c r="J53" s="414"/>
      <c r="K53" s="10" t="s">
        <v>495</v>
      </c>
    </row>
    <row r="54" spans="1:11">
      <c r="A54" s="9" t="s">
        <v>496</v>
      </c>
      <c r="B54" s="10" t="s">
        <v>422</v>
      </c>
      <c r="D54" s="9">
        <v>30</v>
      </c>
      <c r="E54" s="414"/>
      <c r="F54" s="414"/>
      <c r="G54" s="10" t="s">
        <v>497</v>
      </c>
      <c r="H54" s="9">
        <v>134</v>
      </c>
      <c r="I54" s="414"/>
      <c r="J54" s="414"/>
      <c r="K54" s="10" t="s">
        <v>498</v>
      </c>
    </row>
    <row r="55" spans="1:11">
      <c r="A55" s="9" t="s">
        <v>499</v>
      </c>
      <c r="B55" s="10" t="s">
        <v>426</v>
      </c>
      <c r="D55" s="9">
        <v>31</v>
      </c>
      <c r="E55" s="414"/>
      <c r="F55" s="414"/>
      <c r="G55" s="10" t="s">
        <v>500</v>
      </c>
      <c r="H55" s="9">
        <v>135</v>
      </c>
      <c r="I55" s="415"/>
      <c r="J55" s="415"/>
      <c r="K55" s="10" t="s">
        <v>501</v>
      </c>
    </row>
    <row r="56" spans="1:11">
      <c r="A56" s="9" t="s">
        <v>502</v>
      </c>
      <c r="B56" s="10" t="s">
        <v>430</v>
      </c>
      <c r="D56" s="9">
        <v>32</v>
      </c>
      <c r="E56" s="414"/>
      <c r="F56" s="414"/>
      <c r="G56" s="10" t="s">
        <v>503</v>
      </c>
      <c r="H56" s="9">
        <v>136</v>
      </c>
      <c r="I56" s="413" t="s">
        <v>410</v>
      </c>
      <c r="J56" s="413" t="s">
        <v>483</v>
      </c>
      <c r="K56" s="10" t="s">
        <v>504</v>
      </c>
    </row>
    <row r="57" spans="1:11">
      <c r="A57" s="9" t="s">
        <v>505</v>
      </c>
      <c r="B57" s="10" t="s">
        <v>506</v>
      </c>
      <c r="D57" s="9">
        <v>33</v>
      </c>
      <c r="E57" s="415"/>
      <c r="F57" s="415"/>
      <c r="G57" s="10" t="s">
        <v>507</v>
      </c>
      <c r="H57" s="9">
        <v>137</v>
      </c>
      <c r="I57" s="414"/>
      <c r="J57" s="414"/>
      <c r="K57" s="10" t="s">
        <v>508</v>
      </c>
    </row>
    <row r="58" spans="1:11">
      <c r="A58" s="9" t="s">
        <v>509</v>
      </c>
      <c r="B58" s="10" t="s">
        <v>468</v>
      </c>
      <c r="D58" s="9">
        <v>34</v>
      </c>
      <c r="E58" s="413" t="s">
        <v>410</v>
      </c>
      <c r="F58" s="413" t="s">
        <v>409</v>
      </c>
      <c r="G58" s="10" t="s">
        <v>510</v>
      </c>
      <c r="H58" s="9">
        <v>138</v>
      </c>
      <c r="I58" s="414"/>
      <c r="J58" s="414"/>
      <c r="K58" s="10" t="s">
        <v>511</v>
      </c>
    </row>
    <row r="59" spans="1:11">
      <c r="A59" s="9" t="s">
        <v>512</v>
      </c>
      <c r="B59" s="10" t="s">
        <v>389</v>
      </c>
      <c r="D59" s="9">
        <v>35</v>
      </c>
      <c r="E59" s="415"/>
      <c r="F59" s="415"/>
      <c r="G59" s="10" t="s">
        <v>513</v>
      </c>
      <c r="H59" s="9">
        <v>139</v>
      </c>
      <c r="I59" s="414"/>
      <c r="J59" s="414"/>
      <c r="K59" s="10" t="s">
        <v>514</v>
      </c>
    </row>
    <row r="60" spans="1:11">
      <c r="A60" s="9" t="s">
        <v>515</v>
      </c>
      <c r="B60" s="10" t="s">
        <v>398</v>
      </c>
      <c r="D60" s="9">
        <v>36</v>
      </c>
      <c r="E60" s="413" t="s">
        <v>414</v>
      </c>
      <c r="F60" s="413" t="s">
        <v>413</v>
      </c>
      <c r="G60" s="10" t="s">
        <v>516</v>
      </c>
      <c r="H60" s="9">
        <v>140</v>
      </c>
      <c r="I60" s="414"/>
      <c r="J60" s="414"/>
      <c r="K60" s="10" t="s">
        <v>517</v>
      </c>
    </row>
    <row r="61" spans="1:11">
      <c r="A61" s="9" t="s">
        <v>518</v>
      </c>
      <c r="B61" s="10" t="s">
        <v>402</v>
      </c>
      <c r="D61" s="9">
        <v>37</v>
      </c>
      <c r="E61" s="414"/>
      <c r="F61" s="414"/>
      <c r="G61" s="10" t="s">
        <v>519</v>
      </c>
      <c r="H61" s="9">
        <v>141</v>
      </c>
      <c r="I61" s="415"/>
      <c r="J61" s="415"/>
      <c r="K61" s="10" t="s">
        <v>520</v>
      </c>
    </row>
    <row r="62" spans="1:11">
      <c r="A62" s="9" t="s">
        <v>521</v>
      </c>
      <c r="B62" s="10" t="s">
        <v>406</v>
      </c>
      <c r="D62" s="9">
        <v>38</v>
      </c>
      <c r="E62" s="415"/>
      <c r="F62" s="415"/>
      <c r="G62" s="10" t="s">
        <v>522</v>
      </c>
      <c r="H62" s="9">
        <v>142</v>
      </c>
      <c r="I62" s="413" t="s">
        <v>414</v>
      </c>
      <c r="J62" s="413" t="s">
        <v>486</v>
      </c>
      <c r="K62" s="10" t="s">
        <v>523</v>
      </c>
    </row>
    <row r="63" spans="1:11">
      <c r="A63" s="9" t="s">
        <v>524</v>
      </c>
      <c r="B63" s="10" t="s">
        <v>410</v>
      </c>
      <c r="D63" s="9">
        <v>39</v>
      </c>
      <c r="E63" s="413" t="s">
        <v>418</v>
      </c>
      <c r="F63" s="413" t="s">
        <v>417</v>
      </c>
      <c r="G63" s="10" t="s">
        <v>525</v>
      </c>
      <c r="H63" s="9">
        <v>143</v>
      </c>
      <c r="I63" s="414"/>
      <c r="J63" s="414"/>
      <c r="K63" s="10" t="s">
        <v>526</v>
      </c>
    </row>
    <row r="64" spans="1:11">
      <c r="A64" s="9" t="s">
        <v>527</v>
      </c>
      <c r="B64" s="10" t="s">
        <v>414</v>
      </c>
      <c r="D64" s="9">
        <v>40</v>
      </c>
      <c r="E64" s="414"/>
      <c r="F64" s="414"/>
      <c r="G64" s="10" t="s">
        <v>528</v>
      </c>
      <c r="H64" s="9">
        <v>144</v>
      </c>
      <c r="I64" s="415"/>
      <c r="J64" s="415"/>
      <c r="K64" s="10" t="s">
        <v>529</v>
      </c>
    </row>
    <row r="65" spans="1:11">
      <c r="A65" s="9" t="s">
        <v>530</v>
      </c>
      <c r="B65" s="10" t="s">
        <v>422</v>
      </c>
      <c r="D65" s="9">
        <v>41</v>
      </c>
      <c r="E65" s="414"/>
      <c r="F65" s="414"/>
      <c r="G65" s="10" t="s">
        <v>531</v>
      </c>
      <c r="H65" s="9">
        <v>145</v>
      </c>
      <c r="I65" s="413" t="s">
        <v>490</v>
      </c>
      <c r="J65" s="413" t="s">
        <v>489</v>
      </c>
      <c r="K65" s="10" t="s">
        <v>532</v>
      </c>
    </row>
    <row r="66" spans="1:11">
      <c r="A66" s="9" t="s">
        <v>533</v>
      </c>
      <c r="B66" s="10" t="s">
        <v>430</v>
      </c>
      <c r="D66" s="9">
        <v>42</v>
      </c>
      <c r="E66" s="414"/>
      <c r="F66" s="414"/>
      <c r="G66" s="10" t="s">
        <v>534</v>
      </c>
      <c r="H66" s="9">
        <v>146</v>
      </c>
      <c r="I66" s="414"/>
      <c r="J66" s="414"/>
      <c r="K66" s="10" t="s">
        <v>535</v>
      </c>
    </row>
    <row r="67" spans="1:11">
      <c r="A67" s="9" t="s">
        <v>536</v>
      </c>
      <c r="B67" s="10" t="s">
        <v>506</v>
      </c>
      <c r="D67" s="9">
        <v>43</v>
      </c>
      <c r="E67" s="414"/>
      <c r="F67" s="414"/>
      <c r="G67" s="10" t="s">
        <v>537</v>
      </c>
      <c r="H67" s="9">
        <v>147</v>
      </c>
      <c r="I67" s="415"/>
      <c r="J67" s="415"/>
      <c r="K67" s="10" t="s">
        <v>538</v>
      </c>
    </row>
    <row r="68" spans="1:11">
      <c r="A68" s="9" t="s">
        <v>539</v>
      </c>
      <c r="B68" s="10" t="s">
        <v>540</v>
      </c>
      <c r="D68" s="9">
        <v>44</v>
      </c>
      <c r="E68" s="414"/>
      <c r="F68" s="414"/>
      <c r="G68" s="10" t="s">
        <v>541</v>
      </c>
      <c r="H68" s="9">
        <v>148</v>
      </c>
      <c r="I68" s="413" t="s">
        <v>542</v>
      </c>
      <c r="J68" s="413" t="s">
        <v>493</v>
      </c>
      <c r="K68" s="10" t="s">
        <v>543</v>
      </c>
    </row>
    <row r="69" spans="1:11">
      <c r="A69" s="9" t="s">
        <v>544</v>
      </c>
      <c r="B69" s="10" t="s">
        <v>545</v>
      </c>
      <c r="D69" s="9">
        <v>45</v>
      </c>
      <c r="E69" s="414"/>
      <c r="F69" s="414"/>
      <c r="G69" s="10" t="s">
        <v>546</v>
      </c>
      <c r="H69" s="9">
        <v>149</v>
      </c>
      <c r="I69" s="414"/>
      <c r="J69" s="414"/>
      <c r="K69" s="10" t="s">
        <v>547</v>
      </c>
    </row>
    <row r="70" spans="1:11">
      <c r="A70" s="9" t="s">
        <v>548</v>
      </c>
      <c r="B70" s="10" t="s">
        <v>549</v>
      </c>
      <c r="D70" s="9">
        <v>46</v>
      </c>
      <c r="E70" s="415"/>
      <c r="F70" s="415"/>
      <c r="G70" s="10" t="s">
        <v>550</v>
      </c>
      <c r="H70" s="9">
        <v>150</v>
      </c>
      <c r="I70" s="415"/>
      <c r="J70" s="415"/>
      <c r="K70" s="10" t="s">
        <v>551</v>
      </c>
    </row>
    <row r="71" spans="1:11">
      <c r="A71" s="9" t="s">
        <v>552</v>
      </c>
      <c r="B71" s="10" t="s">
        <v>553</v>
      </c>
      <c r="D71" s="9">
        <v>47</v>
      </c>
      <c r="E71" s="413" t="s">
        <v>422</v>
      </c>
      <c r="F71" s="413" t="s">
        <v>421</v>
      </c>
      <c r="G71" s="10" t="s">
        <v>554</v>
      </c>
      <c r="H71" s="9">
        <v>151</v>
      </c>
      <c r="I71" s="413" t="s">
        <v>422</v>
      </c>
      <c r="J71" s="413" t="s">
        <v>496</v>
      </c>
      <c r="K71" s="10" t="s">
        <v>555</v>
      </c>
    </row>
    <row r="72" spans="1:11">
      <c r="A72" s="9" t="s">
        <v>556</v>
      </c>
      <c r="B72" s="10" t="s">
        <v>438</v>
      </c>
      <c r="D72" s="9">
        <v>48</v>
      </c>
      <c r="E72" s="415"/>
      <c r="F72" s="415"/>
      <c r="G72" s="10" t="s">
        <v>557</v>
      </c>
      <c r="H72" s="9">
        <v>152</v>
      </c>
      <c r="I72" s="415"/>
      <c r="J72" s="415"/>
      <c r="K72" s="10" t="s">
        <v>558</v>
      </c>
    </row>
    <row r="73" spans="1:11">
      <c r="D73" s="9">
        <v>49</v>
      </c>
      <c r="E73" s="413" t="s">
        <v>426</v>
      </c>
      <c r="F73" s="413" t="s">
        <v>425</v>
      </c>
      <c r="G73" s="10" t="s">
        <v>559</v>
      </c>
      <c r="H73" s="9">
        <v>153</v>
      </c>
      <c r="I73" s="413" t="s">
        <v>426</v>
      </c>
      <c r="J73" s="413" t="s">
        <v>499</v>
      </c>
      <c r="K73" s="10" t="s">
        <v>560</v>
      </c>
    </row>
    <row r="74" spans="1:11">
      <c r="D74" s="9">
        <v>50</v>
      </c>
      <c r="E74" s="414"/>
      <c r="F74" s="414"/>
      <c r="G74" s="10" t="s">
        <v>561</v>
      </c>
      <c r="H74" s="9">
        <v>154</v>
      </c>
      <c r="I74" s="414"/>
      <c r="J74" s="414"/>
      <c r="K74" s="10" t="s">
        <v>562</v>
      </c>
    </row>
    <row r="75" spans="1:11">
      <c r="D75" s="9">
        <v>51</v>
      </c>
      <c r="E75" s="414"/>
      <c r="F75" s="414"/>
      <c r="G75" s="10" t="s">
        <v>563</v>
      </c>
      <c r="H75" s="9">
        <v>155</v>
      </c>
      <c r="I75" s="414"/>
      <c r="J75" s="414"/>
      <c r="K75" s="10" t="s">
        <v>564</v>
      </c>
    </row>
    <row r="76" spans="1:11">
      <c r="D76" s="9">
        <v>52</v>
      </c>
      <c r="E76" s="414"/>
      <c r="F76" s="414"/>
      <c r="G76" s="10" t="s">
        <v>565</v>
      </c>
      <c r="H76" s="9">
        <v>156</v>
      </c>
      <c r="I76" s="414"/>
      <c r="J76" s="414"/>
      <c r="K76" s="10" t="s">
        <v>566</v>
      </c>
    </row>
    <row r="77" spans="1:11">
      <c r="D77" s="9">
        <v>53</v>
      </c>
      <c r="E77" s="415"/>
      <c r="F77" s="415"/>
      <c r="G77" s="10" t="s">
        <v>567</v>
      </c>
      <c r="H77" s="9">
        <v>157</v>
      </c>
      <c r="I77" s="414"/>
      <c r="J77" s="414"/>
      <c r="K77" s="10" t="s">
        <v>454</v>
      </c>
    </row>
    <row r="78" spans="1:11">
      <c r="D78" s="9">
        <v>54</v>
      </c>
      <c r="E78" s="413" t="s">
        <v>430</v>
      </c>
      <c r="F78" s="413" t="s">
        <v>429</v>
      </c>
      <c r="G78" s="10" t="s">
        <v>568</v>
      </c>
      <c r="H78" s="9">
        <v>158</v>
      </c>
      <c r="I78" s="414"/>
      <c r="J78" s="414"/>
      <c r="K78" s="10" t="s">
        <v>569</v>
      </c>
    </row>
    <row r="79" spans="1:11">
      <c r="D79" s="9">
        <v>55</v>
      </c>
      <c r="E79" s="414"/>
      <c r="F79" s="414"/>
      <c r="G79" s="10" t="s">
        <v>570</v>
      </c>
      <c r="H79" s="9">
        <v>159</v>
      </c>
      <c r="I79" s="414"/>
      <c r="J79" s="414"/>
      <c r="K79" s="10" t="s">
        <v>571</v>
      </c>
    </row>
    <row r="80" spans="1:11">
      <c r="D80" s="9">
        <v>56</v>
      </c>
      <c r="E80" s="414"/>
      <c r="F80" s="414"/>
      <c r="G80" s="10" t="s">
        <v>572</v>
      </c>
      <c r="H80" s="9">
        <v>160</v>
      </c>
      <c r="I80" s="414"/>
      <c r="J80" s="414"/>
      <c r="K80" s="10" t="s">
        <v>573</v>
      </c>
    </row>
    <row r="81" spans="4:11">
      <c r="D81" s="9">
        <v>57</v>
      </c>
      <c r="E81" s="414"/>
      <c r="F81" s="414"/>
      <c r="G81" s="10" t="s">
        <v>574</v>
      </c>
      <c r="H81" s="9">
        <v>161</v>
      </c>
      <c r="I81" s="414"/>
      <c r="J81" s="414"/>
      <c r="K81" s="10" t="s">
        <v>575</v>
      </c>
    </row>
    <row r="82" spans="4:11">
      <c r="D82" s="9">
        <v>58</v>
      </c>
      <c r="E82" s="414"/>
      <c r="F82" s="414"/>
      <c r="G82" s="10" t="s">
        <v>576</v>
      </c>
      <c r="H82" s="9">
        <v>162</v>
      </c>
      <c r="I82" s="414"/>
      <c r="J82" s="414"/>
      <c r="K82" s="10" t="s">
        <v>577</v>
      </c>
    </row>
    <row r="83" spans="4:11">
      <c r="D83" s="9">
        <v>59</v>
      </c>
      <c r="E83" s="414"/>
      <c r="F83" s="414"/>
      <c r="G83" s="10" t="s">
        <v>578</v>
      </c>
      <c r="H83" s="9">
        <v>163</v>
      </c>
      <c r="I83" s="414"/>
      <c r="J83" s="414"/>
      <c r="K83" s="10" t="s">
        <v>579</v>
      </c>
    </row>
    <row r="84" spans="4:11">
      <c r="D84" s="9">
        <v>60</v>
      </c>
      <c r="E84" s="414"/>
      <c r="F84" s="414"/>
      <c r="G84" s="10" t="s">
        <v>580</v>
      </c>
      <c r="H84" s="9">
        <v>164</v>
      </c>
      <c r="I84" s="414"/>
      <c r="J84" s="414"/>
      <c r="K84" s="10" t="s">
        <v>581</v>
      </c>
    </row>
    <row r="85" spans="4:11">
      <c r="D85" s="9">
        <v>61</v>
      </c>
      <c r="E85" s="414"/>
      <c r="F85" s="414"/>
      <c r="G85" s="10" t="s">
        <v>582</v>
      </c>
      <c r="H85" s="9">
        <v>165</v>
      </c>
      <c r="I85" s="414"/>
      <c r="J85" s="414"/>
      <c r="K85" s="10" t="s">
        <v>583</v>
      </c>
    </row>
    <row r="86" spans="4:11">
      <c r="D86" s="9">
        <v>62</v>
      </c>
      <c r="E86" s="414"/>
      <c r="F86" s="414"/>
      <c r="G86" s="10" t="s">
        <v>584</v>
      </c>
      <c r="H86" s="9">
        <v>166</v>
      </c>
      <c r="I86" s="414"/>
      <c r="J86" s="414"/>
      <c r="K86" s="10" t="s">
        <v>585</v>
      </c>
    </row>
    <row r="87" spans="4:11">
      <c r="D87" s="9">
        <v>63</v>
      </c>
      <c r="E87" s="414"/>
      <c r="F87" s="414"/>
      <c r="G87" s="10" t="s">
        <v>586</v>
      </c>
      <c r="H87" s="9">
        <v>167</v>
      </c>
      <c r="I87" s="414"/>
      <c r="J87" s="414"/>
      <c r="K87" s="10" t="s">
        <v>587</v>
      </c>
    </row>
    <row r="88" spans="4:11">
      <c r="D88" s="9">
        <v>64</v>
      </c>
      <c r="E88" s="414"/>
      <c r="F88" s="414"/>
      <c r="G88" s="10" t="s">
        <v>588</v>
      </c>
      <c r="H88" s="9">
        <v>168</v>
      </c>
      <c r="I88" s="415"/>
      <c r="J88" s="415"/>
      <c r="K88" s="10" t="s">
        <v>589</v>
      </c>
    </row>
    <row r="89" spans="4:11">
      <c r="D89" s="9">
        <v>65</v>
      </c>
      <c r="E89" s="414"/>
      <c r="F89" s="414"/>
      <c r="G89" s="10" t="s">
        <v>590</v>
      </c>
      <c r="H89" s="9">
        <v>169</v>
      </c>
      <c r="I89" s="413" t="s">
        <v>430</v>
      </c>
      <c r="J89" s="413" t="s">
        <v>502</v>
      </c>
      <c r="K89" s="10" t="s">
        <v>591</v>
      </c>
    </row>
    <row r="90" spans="4:11">
      <c r="D90" s="9">
        <v>66</v>
      </c>
      <c r="E90" s="414"/>
      <c r="F90" s="414"/>
      <c r="G90" s="10" t="s">
        <v>592</v>
      </c>
      <c r="H90" s="9">
        <v>170</v>
      </c>
      <c r="I90" s="414"/>
      <c r="J90" s="414"/>
      <c r="K90" s="10" t="s">
        <v>593</v>
      </c>
    </row>
    <row r="91" spans="4:11">
      <c r="D91" s="9">
        <v>67</v>
      </c>
      <c r="E91" s="414"/>
      <c r="F91" s="414"/>
      <c r="G91" s="10" t="s">
        <v>594</v>
      </c>
      <c r="H91" s="9">
        <v>171</v>
      </c>
      <c r="I91" s="414"/>
      <c r="J91" s="414"/>
      <c r="K91" s="10" t="s">
        <v>595</v>
      </c>
    </row>
    <row r="92" spans="4:11">
      <c r="D92" s="9">
        <v>68</v>
      </c>
      <c r="E92" s="414"/>
      <c r="F92" s="414"/>
      <c r="G92" s="10" t="s">
        <v>596</v>
      </c>
      <c r="H92" s="9">
        <v>172</v>
      </c>
      <c r="I92" s="414"/>
      <c r="J92" s="414"/>
      <c r="K92" s="10" t="s">
        <v>597</v>
      </c>
    </row>
    <row r="93" spans="4:11">
      <c r="D93" s="9">
        <v>69</v>
      </c>
      <c r="E93" s="414"/>
      <c r="F93" s="414"/>
      <c r="G93" s="10" t="s">
        <v>598</v>
      </c>
      <c r="H93" s="9">
        <v>173</v>
      </c>
      <c r="I93" s="414"/>
      <c r="J93" s="414"/>
      <c r="K93" s="10" t="s">
        <v>599</v>
      </c>
    </row>
    <row r="94" spans="4:11">
      <c r="D94" s="9">
        <v>70</v>
      </c>
      <c r="E94" s="414"/>
      <c r="F94" s="414"/>
      <c r="G94" s="10" t="s">
        <v>600</v>
      </c>
      <c r="H94" s="9">
        <v>174</v>
      </c>
      <c r="I94" s="414"/>
      <c r="J94" s="414"/>
      <c r="K94" s="10" t="s">
        <v>601</v>
      </c>
    </row>
    <row r="95" spans="4:11">
      <c r="D95" s="9">
        <v>71</v>
      </c>
      <c r="E95" s="414"/>
      <c r="F95" s="414"/>
      <c r="G95" s="10" t="s">
        <v>602</v>
      </c>
      <c r="H95" s="9">
        <v>175</v>
      </c>
      <c r="I95" s="415"/>
      <c r="J95" s="415"/>
      <c r="K95" s="10" t="s">
        <v>603</v>
      </c>
    </row>
    <row r="96" spans="4:11">
      <c r="D96" s="9">
        <v>72</v>
      </c>
      <c r="E96" s="414"/>
      <c r="F96" s="414"/>
      <c r="G96" s="10" t="s">
        <v>604</v>
      </c>
      <c r="H96" s="9">
        <v>176</v>
      </c>
      <c r="I96" s="413" t="s">
        <v>506</v>
      </c>
      <c r="J96" s="413" t="s">
        <v>505</v>
      </c>
      <c r="K96" s="10" t="s">
        <v>605</v>
      </c>
    </row>
    <row r="97" spans="4:11">
      <c r="D97" s="9">
        <v>73</v>
      </c>
      <c r="E97" s="415"/>
      <c r="F97" s="415"/>
      <c r="G97" s="10" t="s">
        <v>606</v>
      </c>
      <c r="H97" s="9">
        <v>177</v>
      </c>
      <c r="I97" s="415"/>
      <c r="J97" s="415"/>
      <c r="K97" s="10" t="s">
        <v>607</v>
      </c>
    </row>
    <row r="98" spans="4:11">
      <c r="D98" s="9">
        <v>74</v>
      </c>
      <c r="E98" s="413" t="s">
        <v>434</v>
      </c>
      <c r="F98" s="413" t="s">
        <v>433</v>
      </c>
      <c r="G98" s="10" t="s">
        <v>608</v>
      </c>
      <c r="H98" s="9">
        <v>178</v>
      </c>
      <c r="I98" s="413" t="s">
        <v>468</v>
      </c>
      <c r="J98" s="413" t="s">
        <v>509</v>
      </c>
      <c r="K98" s="10" t="s">
        <v>609</v>
      </c>
    </row>
    <row r="99" spans="4:11">
      <c r="D99" s="9">
        <v>75</v>
      </c>
      <c r="E99" s="415"/>
      <c r="F99" s="415"/>
      <c r="G99" s="10" t="s">
        <v>610</v>
      </c>
      <c r="H99" s="9">
        <v>179</v>
      </c>
      <c r="I99" s="415"/>
      <c r="J99" s="415"/>
      <c r="K99" s="10" t="s">
        <v>611</v>
      </c>
    </row>
    <row r="100" spans="4:11">
      <c r="D100" s="9">
        <v>76</v>
      </c>
      <c r="E100" s="413" t="s">
        <v>438</v>
      </c>
      <c r="F100" s="413" t="s">
        <v>437</v>
      </c>
      <c r="G100" s="10" t="s">
        <v>612</v>
      </c>
      <c r="H100" s="9">
        <v>180</v>
      </c>
      <c r="I100" s="413" t="s">
        <v>389</v>
      </c>
      <c r="J100" s="413" t="s">
        <v>512</v>
      </c>
      <c r="K100" s="10" t="s">
        <v>613</v>
      </c>
    </row>
    <row r="101" spans="4:11">
      <c r="D101" s="9">
        <v>77</v>
      </c>
      <c r="E101" s="415"/>
      <c r="F101" s="415"/>
      <c r="G101" s="10" t="s">
        <v>614</v>
      </c>
      <c r="H101" s="9">
        <v>181</v>
      </c>
      <c r="I101" s="415"/>
      <c r="J101" s="415"/>
      <c r="K101" s="10" t="s">
        <v>615</v>
      </c>
    </row>
    <row r="102" spans="4:11">
      <c r="D102" s="9">
        <v>78</v>
      </c>
      <c r="E102" s="413" t="s">
        <v>443</v>
      </c>
      <c r="F102" s="413" t="s">
        <v>442</v>
      </c>
      <c r="G102" s="10" t="s">
        <v>616</v>
      </c>
      <c r="H102" s="9">
        <v>182</v>
      </c>
      <c r="I102" s="413" t="s">
        <v>398</v>
      </c>
      <c r="J102" s="413" t="s">
        <v>515</v>
      </c>
      <c r="K102" s="10" t="s">
        <v>617</v>
      </c>
    </row>
    <row r="103" spans="4:11">
      <c r="D103" s="9">
        <v>79</v>
      </c>
      <c r="E103" s="414"/>
      <c r="F103" s="414"/>
      <c r="G103" s="10" t="s">
        <v>67</v>
      </c>
      <c r="H103" s="9">
        <v>183</v>
      </c>
      <c r="I103" s="415"/>
      <c r="J103" s="415"/>
      <c r="K103" s="10" t="s">
        <v>618</v>
      </c>
    </row>
    <row r="104" spans="4:11">
      <c r="D104" s="9">
        <v>80</v>
      </c>
      <c r="E104" s="415"/>
      <c r="F104" s="415"/>
      <c r="G104" s="10" t="s">
        <v>619</v>
      </c>
      <c r="H104" s="9">
        <v>184</v>
      </c>
      <c r="I104" s="10" t="s">
        <v>402</v>
      </c>
      <c r="J104" s="10" t="s">
        <v>518</v>
      </c>
      <c r="K104" s="10" t="s">
        <v>620</v>
      </c>
    </row>
    <row r="105" spans="4:11">
      <c r="D105" s="9">
        <v>81</v>
      </c>
      <c r="E105" s="413" t="s">
        <v>447</v>
      </c>
      <c r="F105" s="413" t="s">
        <v>446</v>
      </c>
      <c r="G105" s="10" t="s">
        <v>621</v>
      </c>
      <c r="H105" s="9">
        <v>185</v>
      </c>
      <c r="I105" s="413" t="s">
        <v>406</v>
      </c>
      <c r="J105" s="413" t="s">
        <v>521</v>
      </c>
      <c r="K105" s="10" t="s">
        <v>622</v>
      </c>
    </row>
    <row r="106" spans="4:11">
      <c r="D106" s="9">
        <v>82</v>
      </c>
      <c r="E106" s="414"/>
      <c r="F106" s="414"/>
      <c r="G106" s="10" t="s">
        <v>623</v>
      </c>
      <c r="H106" s="9">
        <v>186</v>
      </c>
      <c r="I106" s="415"/>
      <c r="J106" s="415"/>
      <c r="K106" s="10" t="s">
        <v>624</v>
      </c>
    </row>
    <row r="107" spans="4:11">
      <c r="D107" s="9">
        <v>83</v>
      </c>
      <c r="E107" s="415"/>
      <c r="F107" s="415"/>
      <c r="G107" s="10" t="s">
        <v>625</v>
      </c>
      <c r="H107" s="9">
        <v>187</v>
      </c>
      <c r="I107" s="413" t="s">
        <v>410</v>
      </c>
      <c r="J107" s="413" t="s">
        <v>524</v>
      </c>
      <c r="K107" s="10" t="s">
        <v>626</v>
      </c>
    </row>
    <row r="108" spans="4:11">
      <c r="D108" s="9">
        <v>84</v>
      </c>
      <c r="E108" s="413" t="s">
        <v>451</v>
      </c>
      <c r="F108" s="413" t="s">
        <v>450</v>
      </c>
      <c r="G108" s="10" t="s">
        <v>627</v>
      </c>
      <c r="H108" s="9">
        <v>188</v>
      </c>
      <c r="I108" s="415"/>
      <c r="J108" s="415"/>
      <c r="K108" s="10" t="s">
        <v>628</v>
      </c>
    </row>
    <row r="109" spans="4:11">
      <c r="D109" s="9">
        <v>85</v>
      </c>
      <c r="E109" s="414"/>
      <c r="F109" s="414"/>
      <c r="G109" s="10" t="s">
        <v>629</v>
      </c>
      <c r="H109" s="9">
        <v>189</v>
      </c>
      <c r="I109" s="413" t="s">
        <v>414</v>
      </c>
      <c r="J109" s="413" t="s">
        <v>527</v>
      </c>
      <c r="K109" s="10" t="s">
        <v>630</v>
      </c>
    </row>
    <row r="110" spans="4:11">
      <c r="D110" s="9">
        <v>86</v>
      </c>
      <c r="E110" s="414"/>
      <c r="F110" s="414"/>
      <c r="G110" s="10" t="s">
        <v>631</v>
      </c>
      <c r="H110" s="9">
        <v>190</v>
      </c>
      <c r="I110" s="414"/>
      <c r="J110" s="414"/>
      <c r="K110" s="10" t="s">
        <v>632</v>
      </c>
    </row>
    <row r="111" spans="4:11">
      <c r="D111" s="9">
        <v>87</v>
      </c>
      <c r="E111" s="414"/>
      <c r="F111" s="414"/>
      <c r="G111" s="10" t="s">
        <v>633</v>
      </c>
      <c r="H111" s="9">
        <v>191</v>
      </c>
      <c r="I111" s="415"/>
      <c r="J111" s="415"/>
      <c r="K111" s="10" t="s">
        <v>634</v>
      </c>
    </row>
    <row r="112" spans="4:11">
      <c r="D112" s="9">
        <v>88</v>
      </c>
      <c r="E112" s="414"/>
      <c r="F112" s="414"/>
      <c r="G112" s="10" t="s">
        <v>635</v>
      </c>
      <c r="H112" s="9">
        <v>192</v>
      </c>
      <c r="I112" s="413" t="s">
        <v>422</v>
      </c>
      <c r="J112" s="413" t="s">
        <v>530</v>
      </c>
      <c r="K112" s="10" t="s">
        <v>636</v>
      </c>
    </row>
    <row r="113" spans="4:11">
      <c r="D113" s="9">
        <v>89</v>
      </c>
      <c r="E113" s="414"/>
      <c r="F113" s="414"/>
      <c r="G113" s="10" t="s">
        <v>637</v>
      </c>
      <c r="H113" s="9">
        <v>193</v>
      </c>
      <c r="I113" s="415"/>
      <c r="J113" s="415"/>
      <c r="K113" s="10" t="s">
        <v>638</v>
      </c>
    </row>
    <row r="114" spans="4:11">
      <c r="D114" s="9">
        <v>90</v>
      </c>
      <c r="E114" s="415"/>
      <c r="F114" s="415"/>
      <c r="G114" s="10" t="s">
        <v>639</v>
      </c>
      <c r="H114" s="9">
        <v>194</v>
      </c>
      <c r="I114" s="10" t="s">
        <v>430</v>
      </c>
      <c r="J114" s="10" t="s">
        <v>533</v>
      </c>
      <c r="K114" s="10" t="s">
        <v>640</v>
      </c>
    </row>
    <row r="115" spans="4:11">
      <c r="D115" s="9">
        <v>91</v>
      </c>
      <c r="E115" s="413" t="s">
        <v>455</v>
      </c>
      <c r="F115" s="413" t="s">
        <v>454</v>
      </c>
      <c r="G115" s="10" t="s">
        <v>641</v>
      </c>
      <c r="H115" s="9">
        <v>195</v>
      </c>
      <c r="I115" s="413" t="s">
        <v>506</v>
      </c>
      <c r="J115" s="413" t="s">
        <v>536</v>
      </c>
      <c r="K115" s="10" t="s">
        <v>642</v>
      </c>
    </row>
    <row r="116" spans="4:11">
      <c r="D116" s="9">
        <v>92</v>
      </c>
      <c r="E116" s="414"/>
      <c r="F116" s="414"/>
      <c r="G116" s="10" t="s">
        <v>643</v>
      </c>
      <c r="H116" s="9">
        <v>196</v>
      </c>
      <c r="I116" s="415"/>
      <c r="J116" s="415"/>
      <c r="K116" s="10" t="s">
        <v>644</v>
      </c>
    </row>
    <row r="117" spans="4:11">
      <c r="D117" s="9">
        <v>93</v>
      </c>
      <c r="E117" s="415"/>
      <c r="F117" s="415"/>
      <c r="G117" s="10" t="s">
        <v>645</v>
      </c>
      <c r="H117" s="9">
        <v>197</v>
      </c>
      <c r="I117" s="413" t="s">
        <v>540</v>
      </c>
      <c r="J117" s="413" t="s">
        <v>539</v>
      </c>
      <c r="K117" s="10" t="s">
        <v>646</v>
      </c>
    </row>
    <row r="118" spans="4:11">
      <c r="D118" s="9">
        <v>94</v>
      </c>
      <c r="E118" s="413" t="s">
        <v>460</v>
      </c>
      <c r="F118" s="413" t="s">
        <v>459</v>
      </c>
      <c r="G118" s="10" t="s">
        <v>647</v>
      </c>
      <c r="H118" s="9">
        <v>198</v>
      </c>
      <c r="I118" s="415"/>
      <c r="J118" s="415"/>
      <c r="K118" s="10" t="s">
        <v>648</v>
      </c>
    </row>
    <row r="119" spans="4:11">
      <c r="D119" s="9">
        <v>95</v>
      </c>
      <c r="E119" s="415"/>
      <c r="F119" s="415"/>
      <c r="G119" s="10" t="s">
        <v>649</v>
      </c>
      <c r="H119" s="9">
        <v>199</v>
      </c>
      <c r="I119" s="413" t="s">
        <v>545</v>
      </c>
      <c r="J119" s="413" t="s">
        <v>544</v>
      </c>
      <c r="K119" s="10" t="s">
        <v>650</v>
      </c>
    </row>
    <row r="120" spans="4:11">
      <c r="D120" s="9">
        <v>96</v>
      </c>
      <c r="E120" s="413" t="s">
        <v>464</v>
      </c>
      <c r="F120" s="413" t="s">
        <v>463</v>
      </c>
      <c r="G120" s="10" t="s">
        <v>651</v>
      </c>
      <c r="H120" s="9">
        <v>200</v>
      </c>
      <c r="I120" s="415"/>
      <c r="J120" s="415"/>
      <c r="K120" s="10" t="s">
        <v>652</v>
      </c>
    </row>
    <row r="121" spans="4:11">
      <c r="D121" s="9">
        <v>97</v>
      </c>
      <c r="E121" s="414"/>
      <c r="F121" s="414"/>
      <c r="G121" s="10" t="s">
        <v>653</v>
      </c>
      <c r="H121" s="9">
        <v>201</v>
      </c>
      <c r="I121" s="413" t="s">
        <v>549</v>
      </c>
      <c r="J121" s="413" t="s">
        <v>548</v>
      </c>
      <c r="K121" s="10" t="s">
        <v>654</v>
      </c>
    </row>
    <row r="122" spans="4:11">
      <c r="D122" s="9">
        <v>98</v>
      </c>
      <c r="E122" s="414"/>
      <c r="F122" s="414"/>
      <c r="G122" s="10" t="s">
        <v>655</v>
      </c>
      <c r="H122" s="9">
        <v>202</v>
      </c>
      <c r="I122" s="414"/>
      <c r="J122" s="414"/>
      <c r="K122" s="10" t="s">
        <v>656</v>
      </c>
    </row>
    <row r="123" spans="4:11">
      <c r="D123" s="9">
        <v>99</v>
      </c>
      <c r="E123" s="414"/>
      <c r="F123" s="414"/>
      <c r="G123" s="10" t="s">
        <v>657</v>
      </c>
      <c r="H123" s="9">
        <v>203</v>
      </c>
      <c r="I123" s="414"/>
      <c r="J123" s="414"/>
      <c r="K123" s="10" t="s">
        <v>658</v>
      </c>
    </row>
    <row r="124" spans="4:11">
      <c r="D124" s="9">
        <v>100</v>
      </c>
      <c r="E124" s="415"/>
      <c r="F124" s="415"/>
      <c r="G124" s="10" t="s">
        <v>659</v>
      </c>
      <c r="H124" s="9">
        <v>204</v>
      </c>
      <c r="I124" s="414"/>
      <c r="J124" s="414"/>
      <c r="K124" s="10" t="s">
        <v>660</v>
      </c>
    </row>
    <row r="125" spans="4:11">
      <c r="D125" s="9">
        <v>101</v>
      </c>
      <c r="E125" s="413" t="s">
        <v>468</v>
      </c>
      <c r="F125" s="413" t="s">
        <v>467</v>
      </c>
      <c r="G125" s="10" t="s">
        <v>661</v>
      </c>
      <c r="H125" s="9">
        <v>205</v>
      </c>
      <c r="I125" s="415"/>
      <c r="J125" s="415"/>
      <c r="K125" s="10" t="s">
        <v>662</v>
      </c>
    </row>
    <row r="126" spans="4:11">
      <c r="D126" s="9">
        <v>102</v>
      </c>
      <c r="E126" s="414"/>
      <c r="F126" s="414"/>
      <c r="G126" s="10" t="s">
        <v>663</v>
      </c>
      <c r="H126" s="9">
        <v>206</v>
      </c>
      <c r="I126" s="413" t="s">
        <v>553</v>
      </c>
      <c r="J126" s="413" t="s">
        <v>552</v>
      </c>
      <c r="K126" s="10" t="s">
        <v>664</v>
      </c>
    </row>
    <row r="127" spans="4:11">
      <c r="D127" s="9">
        <v>103</v>
      </c>
      <c r="E127" s="414"/>
      <c r="F127" s="414"/>
      <c r="G127" s="10" t="s">
        <v>665</v>
      </c>
      <c r="H127" s="9">
        <v>207</v>
      </c>
      <c r="I127" s="415"/>
      <c r="J127" s="415"/>
      <c r="K127" s="10" t="s">
        <v>666</v>
      </c>
    </row>
    <row r="128" spans="4:11">
      <c r="D128" s="9">
        <v>104</v>
      </c>
      <c r="E128" s="415"/>
      <c r="F128" s="415"/>
      <c r="G128" s="10" t="s">
        <v>667</v>
      </c>
      <c r="H128" s="9">
        <v>208</v>
      </c>
      <c r="I128" s="413" t="s">
        <v>438</v>
      </c>
      <c r="J128" s="413" t="s">
        <v>556</v>
      </c>
      <c r="K128" s="10" t="s">
        <v>668</v>
      </c>
    </row>
    <row r="129" spans="8:11">
      <c r="H129" s="9">
        <v>209</v>
      </c>
      <c r="I129" s="414"/>
      <c r="J129" s="414"/>
      <c r="K129" s="10" t="s">
        <v>669</v>
      </c>
    </row>
    <row r="130" spans="8:11">
      <c r="H130" s="9">
        <v>210</v>
      </c>
      <c r="I130" s="415"/>
      <c r="J130" s="415"/>
      <c r="K130" s="10" t="s">
        <v>670</v>
      </c>
    </row>
  </sheetData>
  <mergeCells count="96">
    <mergeCell ref="J121:J125"/>
    <mergeCell ref="J126:J127"/>
    <mergeCell ref="J128:J130"/>
    <mergeCell ref="J109:J111"/>
    <mergeCell ref="J112:J113"/>
    <mergeCell ref="J115:J116"/>
    <mergeCell ref="J117:J118"/>
    <mergeCell ref="J119:J120"/>
    <mergeCell ref="J98:J99"/>
    <mergeCell ref="J100:J101"/>
    <mergeCell ref="J102:J103"/>
    <mergeCell ref="J105:J106"/>
    <mergeCell ref="J107:J108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I109:I111"/>
    <mergeCell ref="I112:I113"/>
    <mergeCell ref="I115:I116"/>
    <mergeCell ref="I117:I118"/>
    <mergeCell ref="I119:I120"/>
    <mergeCell ref="I98:I99"/>
    <mergeCell ref="I100:I101"/>
    <mergeCell ref="I102:I103"/>
    <mergeCell ref="I105:I106"/>
    <mergeCell ref="I107:I108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F100:F101"/>
    <mergeCell ref="F102:F104"/>
    <mergeCell ref="F105:F107"/>
    <mergeCell ref="F108:F114"/>
    <mergeCell ref="F115:F117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E98:E99"/>
    <mergeCell ref="E100:E101"/>
    <mergeCell ref="E102:E104"/>
    <mergeCell ref="E105:E107"/>
    <mergeCell ref="E108:E114"/>
    <mergeCell ref="E60:E62"/>
    <mergeCell ref="E63:E70"/>
    <mergeCell ref="E71:E72"/>
    <mergeCell ref="E73:E77"/>
    <mergeCell ref="E78:E97"/>
    <mergeCell ref="E32:E36"/>
    <mergeCell ref="E37:E41"/>
    <mergeCell ref="E42:E51"/>
    <mergeCell ref="E52:E57"/>
    <mergeCell ref="E58:E59"/>
    <mergeCell ref="A1:K1"/>
    <mergeCell ref="A2:K2"/>
    <mergeCell ref="C4:D4"/>
    <mergeCell ref="I4:K4"/>
    <mergeCell ref="E25:E31"/>
  </mergeCells>
  <phoneticPr fontId="4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88" t="s">
        <v>33</v>
      </c>
      <c r="C2" s="189"/>
      <c r="D2" s="189"/>
      <c r="E2" s="189"/>
      <c r="F2" s="189"/>
      <c r="G2" s="189"/>
      <c r="H2" s="189"/>
      <c r="I2" s="190"/>
    </row>
    <row r="3" spans="2:9" ht="27.95" customHeight="1">
      <c r="B3" s="162"/>
      <c r="C3" s="163"/>
      <c r="D3" s="191" t="s">
        <v>34</v>
      </c>
      <c r="E3" s="192"/>
      <c r="F3" s="193" t="s">
        <v>35</v>
      </c>
      <c r="G3" s="194"/>
      <c r="H3" s="191" t="s">
        <v>36</v>
      </c>
      <c r="I3" s="195"/>
    </row>
    <row r="4" spans="2:9" ht="27.95" customHeight="1">
      <c r="B4" s="162" t="s">
        <v>37</v>
      </c>
      <c r="C4" s="163" t="s">
        <v>38</v>
      </c>
      <c r="D4" s="163" t="s">
        <v>39</v>
      </c>
      <c r="E4" s="163" t="s">
        <v>40</v>
      </c>
      <c r="F4" s="164" t="s">
        <v>39</v>
      </c>
      <c r="G4" s="164" t="s">
        <v>40</v>
      </c>
      <c r="H4" s="163" t="s">
        <v>39</v>
      </c>
      <c r="I4" s="172" t="s">
        <v>40</v>
      </c>
    </row>
    <row r="5" spans="2:9" ht="27.95" customHeight="1">
      <c r="B5" s="165" t="s">
        <v>41</v>
      </c>
      <c r="C5" s="166">
        <v>13</v>
      </c>
      <c r="D5" s="166">
        <v>0</v>
      </c>
      <c r="E5" s="166">
        <v>1</v>
      </c>
      <c r="F5" s="167">
        <v>0</v>
      </c>
      <c r="G5" s="167">
        <v>1</v>
      </c>
      <c r="H5" s="166">
        <v>1</v>
      </c>
      <c r="I5" s="173">
        <v>2</v>
      </c>
    </row>
    <row r="6" spans="2:9" ht="27.95" customHeight="1">
      <c r="B6" s="165" t="s">
        <v>42</v>
      </c>
      <c r="C6" s="166">
        <v>20</v>
      </c>
      <c r="D6" s="166">
        <v>0</v>
      </c>
      <c r="E6" s="166">
        <v>1</v>
      </c>
      <c r="F6" s="167">
        <v>1</v>
      </c>
      <c r="G6" s="167">
        <v>2</v>
      </c>
      <c r="H6" s="166">
        <v>2</v>
      </c>
      <c r="I6" s="173">
        <v>3</v>
      </c>
    </row>
    <row r="7" spans="2:9" ht="27.95" customHeight="1">
      <c r="B7" s="165" t="s">
        <v>43</v>
      </c>
      <c r="C7" s="166">
        <v>32</v>
      </c>
      <c r="D7" s="166">
        <v>0</v>
      </c>
      <c r="E7" s="166">
        <v>1</v>
      </c>
      <c r="F7" s="167">
        <v>2</v>
      </c>
      <c r="G7" s="167">
        <v>3</v>
      </c>
      <c r="H7" s="166">
        <v>3</v>
      </c>
      <c r="I7" s="173">
        <v>4</v>
      </c>
    </row>
    <row r="8" spans="2:9" ht="27.95" customHeight="1">
      <c r="B8" s="165" t="s">
        <v>44</v>
      </c>
      <c r="C8" s="166">
        <v>50</v>
      </c>
      <c r="D8" s="166">
        <v>1</v>
      </c>
      <c r="E8" s="166">
        <v>2</v>
      </c>
      <c r="F8" s="167">
        <v>3</v>
      </c>
      <c r="G8" s="167">
        <v>4</v>
      </c>
      <c r="H8" s="166">
        <v>5</v>
      </c>
      <c r="I8" s="173">
        <v>6</v>
      </c>
    </row>
    <row r="9" spans="2:9" ht="27.95" customHeight="1">
      <c r="B9" s="165" t="s">
        <v>45</v>
      </c>
      <c r="C9" s="166">
        <v>80</v>
      </c>
      <c r="D9" s="166">
        <v>2</v>
      </c>
      <c r="E9" s="166">
        <v>3</v>
      </c>
      <c r="F9" s="167">
        <v>5</v>
      </c>
      <c r="G9" s="167">
        <v>6</v>
      </c>
      <c r="H9" s="166">
        <v>7</v>
      </c>
      <c r="I9" s="173">
        <v>8</v>
      </c>
    </row>
    <row r="10" spans="2:9" ht="27.95" customHeight="1">
      <c r="B10" s="165" t="s">
        <v>46</v>
      </c>
      <c r="C10" s="166">
        <v>125</v>
      </c>
      <c r="D10" s="166">
        <v>3</v>
      </c>
      <c r="E10" s="166">
        <v>4</v>
      </c>
      <c r="F10" s="167">
        <v>7</v>
      </c>
      <c r="G10" s="167">
        <v>8</v>
      </c>
      <c r="H10" s="166">
        <v>10</v>
      </c>
      <c r="I10" s="173">
        <v>11</v>
      </c>
    </row>
    <row r="11" spans="2:9" ht="27.95" customHeight="1">
      <c r="B11" s="165" t="s">
        <v>47</v>
      </c>
      <c r="C11" s="166">
        <v>200</v>
      </c>
      <c r="D11" s="166">
        <v>5</v>
      </c>
      <c r="E11" s="166">
        <v>6</v>
      </c>
      <c r="F11" s="167">
        <v>10</v>
      </c>
      <c r="G11" s="167">
        <v>11</v>
      </c>
      <c r="H11" s="166">
        <v>14</v>
      </c>
      <c r="I11" s="173">
        <v>15</v>
      </c>
    </row>
    <row r="12" spans="2:9" ht="27.95" customHeight="1">
      <c r="B12" s="168" t="s">
        <v>48</v>
      </c>
      <c r="C12" s="169">
        <v>315</v>
      </c>
      <c r="D12" s="169">
        <v>7</v>
      </c>
      <c r="E12" s="169">
        <v>8</v>
      </c>
      <c r="F12" s="170">
        <v>14</v>
      </c>
      <c r="G12" s="170">
        <v>15</v>
      </c>
      <c r="H12" s="169">
        <v>21</v>
      </c>
      <c r="I12" s="174">
        <v>22</v>
      </c>
    </row>
    <row r="14" spans="2:9">
      <c r="B14" s="171" t="s">
        <v>49</v>
      </c>
      <c r="C14" s="171"/>
      <c r="D14" s="171"/>
    </row>
  </sheetData>
  <mergeCells count="4">
    <mergeCell ref="B2:I2"/>
    <mergeCell ref="D3:E3"/>
    <mergeCell ref="F3:G3"/>
    <mergeCell ref="H3:I3"/>
  </mergeCells>
  <phoneticPr fontId="48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V55"/>
  <sheetViews>
    <sheetView topLeftCell="A10" workbookViewId="0">
      <selection activeCell="M7" sqref="M7"/>
    </sheetView>
  </sheetViews>
  <sheetFormatPr defaultColWidth="10.375" defaultRowHeight="16.5" customHeight="1"/>
  <cols>
    <col min="1" max="1" width="15.5" style="64" customWidth="1"/>
    <col min="2" max="2" width="11.625" style="64" customWidth="1"/>
    <col min="3" max="3" width="11.75" style="64" customWidth="1"/>
    <col min="4" max="5" width="10.375" style="64"/>
    <col min="6" max="6" width="15" style="64" customWidth="1"/>
    <col min="7" max="7" width="14.75" style="64" customWidth="1"/>
    <col min="8" max="9" width="10.375" style="64"/>
    <col min="10" max="10" width="8.875" style="64" customWidth="1"/>
    <col min="11" max="11" width="12" style="64" customWidth="1"/>
    <col min="12" max="16384" width="10.375" style="64"/>
  </cols>
  <sheetData>
    <row r="1" spans="1:11" ht="20.25">
      <c r="A1" s="196" t="s">
        <v>50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</row>
    <row r="2" spans="1:11" ht="14.25">
      <c r="A2" s="99" t="s">
        <v>51</v>
      </c>
      <c r="B2" s="197" t="s">
        <v>52</v>
      </c>
      <c r="C2" s="197"/>
      <c r="D2" s="198" t="s">
        <v>53</v>
      </c>
      <c r="E2" s="198"/>
      <c r="F2" s="197" t="s">
        <v>54</v>
      </c>
      <c r="G2" s="197"/>
      <c r="H2" s="100" t="s">
        <v>55</v>
      </c>
      <c r="I2" s="197"/>
      <c r="J2" s="197"/>
      <c r="K2" s="199"/>
    </row>
    <row r="3" spans="1:11" ht="14.25">
      <c r="A3" s="200" t="s">
        <v>56</v>
      </c>
      <c r="B3" s="201"/>
      <c r="C3" s="202"/>
      <c r="D3" s="203" t="s">
        <v>57</v>
      </c>
      <c r="E3" s="204"/>
      <c r="F3" s="204"/>
      <c r="G3" s="205"/>
      <c r="H3" s="203" t="s">
        <v>58</v>
      </c>
      <c r="I3" s="204"/>
      <c r="J3" s="204"/>
      <c r="K3" s="205"/>
    </row>
    <row r="4" spans="1:11" ht="20.25" customHeight="1">
      <c r="A4" s="103" t="s">
        <v>59</v>
      </c>
      <c r="B4" s="206" t="s">
        <v>60</v>
      </c>
      <c r="C4" s="207"/>
      <c r="D4" s="208" t="s">
        <v>61</v>
      </c>
      <c r="E4" s="209"/>
      <c r="F4" s="210" t="s">
        <v>62</v>
      </c>
      <c r="G4" s="211"/>
      <c r="H4" s="208" t="s">
        <v>63</v>
      </c>
      <c r="I4" s="209"/>
      <c r="J4" s="117" t="s">
        <v>64</v>
      </c>
      <c r="K4" s="126" t="s">
        <v>65</v>
      </c>
    </row>
    <row r="5" spans="1:11" ht="14.25">
      <c r="A5" s="106" t="s">
        <v>66</v>
      </c>
      <c r="B5" s="206" t="s">
        <v>67</v>
      </c>
      <c r="C5" s="207"/>
      <c r="D5" s="208" t="s">
        <v>68</v>
      </c>
      <c r="E5" s="209"/>
      <c r="F5" s="212" t="s">
        <v>69</v>
      </c>
      <c r="G5" s="213"/>
      <c r="H5" s="208" t="s">
        <v>70</v>
      </c>
      <c r="I5" s="209"/>
      <c r="J5" s="117" t="s">
        <v>71</v>
      </c>
      <c r="K5" s="126" t="s">
        <v>65</v>
      </c>
    </row>
    <row r="6" spans="1:11" ht="26.25" customHeight="1">
      <c r="A6" s="103" t="s">
        <v>72</v>
      </c>
      <c r="B6" s="71">
        <v>3</v>
      </c>
      <c r="C6" s="104">
        <v>6</v>
      </c>
      <c r="D6" s="106" t="s">
        <v>73</v>
      </c>
      <c r="E6" s="119"/>
      <c r="F6" s="210" t="s">
        <v>74</v>
      </c>
      <c r="G6" s="211"/>
      <c r="H6" s="208" t="s">
        <v>75</v>
      </c>
      <c r="I6" s="209"/>
      <c r="J6" s="117" t="s">
        <v>64</v>
      </c>
      <c r="K6" s="126" t="s">
        <v>65</v>
      </c>
    </row>
    <row r="7" spans="1:11" ht="23.25" customHeight="1">
      <c r="A7" s="103" t="s">
        <v>76</v>
      </c>
      <c r="B7" s="214" t="s">
        <v>77</v>
      </c>
      <c r="C7" s="215"/>
      <c r="D7" s="106" t="s">
        <v>78</v>
      </c>
      <c r="E7" s="118"/>
      <c r="F7" s="210" t="s">
        <v>79</v>
      </c>
      <c r="G7" s="211"/>
      <c r="H7" s="208" t="s">
        <v>80</v>
      </c>
      <c r="I7" s="209"/>
      <c r="J7" s="117" t="s">
        <v>64</v>
      </c>
      <c r="K7" s="126" t="s">
        <v>65</v>
      </c>
    </row>
    <row r="8" spans="1:11" ht="30" customHeight="1">
      <c r="A8" s="110" t="s">
        <v>81</v>
      </c>
      <c r="B8" s="214"/>
      <c r="C8" s="215"/>
      <c r="D8" s="216" t="s">
        <v>82</v>
      </c>
      <c r="E8" s="217"/>
      <c r="F8" s="210" t="s">
        <v>83</v>
      </c>
      <c r="G8" s="211"/>
      <c r="H8" s="216" t="s">
        <v>84</v>
      </c>
      <c r="I8" s="217"/>
      <c r="J8" s="120" t="s">
        <v>64</v>
      </c>
      <c r="K8" s="128" t="s">
        <v>65</v>
      </c>
    </row>
    <row r="9" spans="1:11" ht="14.25">
      <c r="A9" s="218" t="s">
        <v>85</v>
      </c>
      <c r="B9" s="219"/>
      <c r="C9" s="219"/>
      <c r="D9" s="219"/>
      <c r="E9" s="219"/>
      <c r="F9" s="219"/>
      <c r="G9" s="219"/>
      <c r="H9" s="219"/>
      <c r="I9" s="219"/>
      <c r="J9" s="219"/>
      <c r="K9" s="220"/>
    </row>
    <row r="10" spans="1:11" ht="14.25">
      <c r="A10" s="221" t="s">
        <v>86</v>
      </c>
      <c r="B10" s="222"/>
      <c r="C10" s="222"/>
      <c r="D10" s="222"/>
      <c r="E10" s="222"/>
      <c r="F10" s="222"/>
      <c r="G10" s="222"/>
      <c r="H10" s="222"/>
      <c r="I10" s="222"/>
      <c r="J10" s="222"/>
      <c r="K10" s="223"/>
    </row>
    <row r="11" spans="1:11" ht="14.25">
      <c r="A11" s="138" t="s">
        <v>87</v>
      </c>
      <c r="B11" s="139" t="s">
        <v>88</v>
      </c>
      <c r="C11" s="140" t="s">
        <v>89</v>
      </c>
      <c r="D11" s="141"/>
      <c r="E11" s="142" t="s">
        <v>90</v>
      </c>
      <c r="F11" s="139" t="s">
        <v>88</v>
      </c>
      <c r="G11" s="140" t="s">
        <v>89</v>
      </c>
      <c r="H11" s="140" t="s">
        <v>91</v>
      </c>
      <c r="I11" s="142" t="s">
        <v>92</v>
      </c>
      <c r="J11" s="139" t="s">
        <v>88</v>
      </c>
      <c r="K11" s="158" t="s">
        <v>89</v>
      </c>
    </row>
    <row r="12" spans="1:11" ht="14.25">
      <c r="A12" s="106" t="s">
        <v>93</v>
      </c>
      <c r="B12" s="116" t="s">
        <v>88</v>
      </c>
      <c r="C12" s="117" t="s">
        <v>89</v>
      </c>
      <c r="D12" s="118"/>
      <c r="E12" s="119" t="s">
        <v>94</v>
      </c>
      <c r="F12" s="116" t="s">
        <v>88</v>
      </c>
      <c r="G12" s="117" t="s">
        <v>89</v>
      </c>
      <c r="H12" s="117" t="s">
        <v>91</v>
      </c>
      <c r="I12" s="119" t="s">
        <v>95</v>
      </c>
      <c r="J12" s="116" t="s">
        <v>88</v>
      </c>
      <c r="K12" s="126" t="s">
        <v>89</v>
      </c>
    </row>
    <row r="13" spans="1:11" ht="14.25">
      <c r="A13" s="106" t="s">
        <v>96</v>
      </c>
      <c r="B13" s="116" t="s">
        <v>88</v>
      </c>
      <c r="C13" s="117" t="s">
        <v>89</v>
      </c>
      <c r="D13" s="118"/>
      <c r="E13" s="119" t="s">
        <v>97</v>
      </c>
      <c r="F13" s="117" t="s">
        <v>98</v>
      </c>
      <c r="G13" s="117" t="s">
        <v>99</v>
      </c>
      <c r="H13" s="117" t="s">
        <v>91</v>
      </c>
      <c r="I13" s="119" t="s">
        <v>100</v>
      </c>
      <c r="J13" s="116" t="s">
        <v>88</v>
      </c>
      <c r="K13" s="126" t="s">
        <v>89</v>
      </c>
    </row>
    <row r="14" spans="1:11" ht="14.25">
      <c r="A14" s="216" t="s">
        <v>101</v>
      </c>
      <c r="B14" s="217"/>
      <c r="C14" s="217"/>
      <c r="D14" s="217"/>
      <c r="E14" s="217"/>
      <c r="F14" s="217"/>
      <c r="G14" s="217"/>
      <c r="H14" s="217"/>
      <c r="I14" s="217"/>
      <c r="J14" s="217"/>
      <c r="K14" s="224"/>
    </row>
    <row r="15" spans="1:11" ht="14.25">
      <c r="A15" s="221" t="s">
        <v>102</v>
      </c>
      <c r="B15" s="222"/>
      <c r="C15" s="222"/>
      <c r="D15" s="222"/>
      <c r="E15" s="222"/>
      <c r="F15" s="222"/>
      <c r="G15" s="222"/>
      <c r="H15" s="222"/>
      <c r="I15" s="222"/>
      <c r="J15" s="222"/>
      <c r="K15" s="223"/>
    </row>
    <row r="16" spans="1:11" ht="14.25">
      <c r="A16" s="143" t="s">
        <v>103</v>
      </c>
      <c r="B16" s="140" t="s">
        <v>98</v>
      </c>
      <c r="C16" s="140" t="s">
        <v>99</v>
      </c>
      <c r="D16" s="144"/>
      <c r="E16" s="145" t="s">
        <v>104</v>
      </c>
      <c r="F16" s="140" t="s">
        <v>98</v>
      </c>
      <c r="G16" s="140" t="s">
        <v>99</v>
      </c>
      <c r="H16" s="146"/>
      <c r="I16" s="145" t="s">
        <v>105</v>
      </c>
      <c r="J16" s="140" t="s">
        <v>98</v>
      </c>
      <c r="K16" s="158" t="s">
        <v>99</v>
      </c>
    </row>
    <row r="17" spans="1:22" ht="16.5" customHeight="1">
      <c r="A17" s="108" t="s">
        <v>106</v>
      </c>
      <c r="B17" s="117" t="s">
        <v>98</v>
      </c>
      <c r="C17" s="117" t="s">
        <v>99</v>
      </c>
      <c r="D17" s="71"/>
      <c r="E17" s="121" t="s">
        <v>107</v>
      </c>
      <c r="F17" s="117" t="s">
        <v>98</v>
      </c>
      <c r="G17" s="117" t="s">
        <v>99</v>
      </c>
      <c r="H17" s="147"/>
      <c r="I17" s="121" t="s">
        <v>108</v>
      </c>
      <c r="J17" s="117" t="s">
        <v>98</v>
      </c>
      <c r="K17" s="126" t="s">
        <v>99</v>
      </c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59"/>
    </row>
    <row r="18" spans="1:22" ht="18" customHeight="1">
      <c r="A18" s="225" t="s">
        <v>109</v>
      </c>
      <c r="B18" s="226"/>
      <c r="C18" s="226"/>
      <c r="D18" s="226"/>
      <c r="E18" s="226"/>
      <c r="F18" s="226"/>
      <c r="G18" s="226"/>
      <c r="H18" s="226"/>
      <c r="I18" s="226"/>
      <c r="J18" s="226"/>
      <c r="K18" s="227"/>
    </row>
    <row r="19" spans="1:22" ht="18" customHeight="1">
      <c r="A19" s="221" t="s">
        <v>110</v>
      </c>
      <c r="B19" s="222"/>
      <c r="C19" s="222"/>
      <c r="D19" s="222"/>
      <c r="E19" s="222"/>
      <c r="F19" s="222"/>
      <c r="G19" s="222"/>
      <c r="H19" s="222"/>
      <c r="I19" s="222"/>
      <c r="J19" s="222"/>
      <c r="K19" s="223"/>
    </row>
    <row r="20" spans="1:22" ht="16.5" customHeight="1">
      <c r="A20" s="228" t="s">
        <v>111</v>
      </c>
      <c r="B20" s="229"/>
      <c r="C20" s="229"/>
      <c r="D20" s="229"/>
      <c r="E20" s="229"/>
      <c r="F20" s="229"/>
      <c r="G20" s="229"/>
      <c r="H20" s="229"/>
      <c r="I20" s="229"/>
      <c r="J20" s="229"/>
      <c r="K20" s="230"/>
    </row>
    <row r="21" spans="1:22" ht="21.75" customHeight="1">
      <c r="A21" s="148" t="s">
        <v>112</v>
      </c>
      <c r="B21" s="121">
        <v>120</v>
      </c>
      <c r="C21" s="121">
        <v>130</v>
      </c>
      <c r="D21" s="121">
        <v>140</v>
      </c>
      <c r="E21" s="121">
        <v>150</v>
      </c>
      <c r="F21" s="121">
        <v>160</v>
      </c>
      <c r="G21" s="121">
        <v>170</v>
      </c>
      <c r="H21" s="121"/>
      <c r="I21" s="121"/>
      <c r="J21" s="121"/>
      <c r="K21" s="90" t="s">
        <v>113</v>
      </c>
    </row>
    <row r="22" spans="1:22" ht="16.5" customHeight="1">
      <c r="A22" s="149" t="s">
        <v>114</v>
      </c>
      <c r="B22" s="107" t="s">
        <v>98</v>
      </c>
      <c r="C22" s="107" t="s">
        <v>98</v>
      </c>
      <c r="D22" s="107" t="s">
        <v>98</v>
      </c>
      <c r="E22" s="107" t="s">
        <v>98</v>
      </c>
      <c r="F22" s="107" t="s">
        <v>98</v>
      </c>
      <c r="G22" s="107" t="s">
        <v>98</v>
      </c>
      <c r="H22" s="107"/>
      <c r="I22" s="107"/>
      <c r="J22" s="107"/>
      <c r="K22" s="160"/>
    </row>
    <row r="23" spans="1:22" ht="16.5" customHeight="1">
      <c r="A23" s="149" t="s">
        <v>115</v>
      </c>
      <c r="B23" s="107" t="s">
        <v>98</v>
      </c>
      <c r="C23" s="107" t="s">
        <v>98</v>
      </c>
      <c r="D23" s="107" t="s">
        <v>98</v>
      </c>
      <c r="E23" s="107" t="s">
        <v>98</v>
      </c>
      <c r="F23" s="107" t="s">
        <v>98</v>
      </c>
      <c r="G23" s="107" t="s">
        <v>98</v>
      </c>
      <c r="H23" s="107"/>
      <c r="I23" s="107"/>
      <c r="J23" s="107"/>
      <c r="K23" s="161"/>
    </row>
    <row r="24" spans="1:22" ht="16.5" customHeight="1">
      <c r="A24" s="149" t="s">
        <v>116</v>
      </c>
      <c r="B24" s="107" t="s">
        <v>98</v>
      </c>
      <c r="C24" s="107" t="s">
        <v>98</v>
      </c>
      <c r="D24" s="107" t="s">
        <v>98</v>
      </c>
      <c r="E24" s="107" t="s">
        <v>98</v>
      </c>
      <c r="F24" s="107" t="s">
        <v>98</v>
      </c>
      <c r="G24" s="107" t="s">
        <v>98</v>
      </c>
      <c r="H24" s="107"/>
      <c r="I24" s="107"/>
      <c r="J24" s="107"/>
      <c r="K24" s="161"/>
    </row>
    <row r="25" spans="1:22" ht="16.5" customHeight="1">
      <c r="A25" s="150"/>
      <c r="B25" s="150"/>
      <c r="C25" s="107"/>
      <c r="D25" s="107"/>
      <c r="E25" s="107"/>
      <c r="F25" s="107"/>
      <c r="G25" s="107"/>
      <c r="H25" s="107"/>
      <c r="I25" s="107"/>
      <c r="J25" s="107"/>
      <c r="K25" s="88"/>
    </row>
    <row r="26" spans="1:22" ht="16.5" customHeight="1">
      <c r="A26" s="109"/>
      <c r="B26" s="107"/>
      <c r="C26" s="107"/>
      <c r="D26" s="107"/>
      <c r="E26" s="107"/>
      <c r="F26" s="107"/>
      <c r="G26" s="107"/>
      <c r="H26" s="107"/>
      <c r="I26" s="107"/>
      <c r="J26" s="107"/>
      <c r="K26" s="88"/>
    </row>
    <row r="27" spans="1:22" ht="16.5" customHeight="1">
      <c r="A27" s="109"/>
      <c r="B27" s="107"/>
      <c r="C27" s="107"/>
      <c r="D27" s="107"/>
      <c r="E27" s="107"/>
      <c r="F27" s="107"/>
      <c r="G27" s="107"/>
      <c r="H27" s="107"/>
      <c r="I27" s="107"/>
      <c r="J27" s="107"/>
      <c r="K27" s="88"/>
    </row>
    <row r="28" spans="1:22" ht="16.5" customHeight="1">
      <c r="A28" s="109"/>
      <c r="B28" s="107"/>
      <c r="C28" s="107"/>
      <c r="D28" s="107"/>
      <c r="E28" s="107"/>
      <c r="F28" s="107"/>
      <c r="G28" s="107"/>
      <c r="H28" s="107"/>
      <c r="I28" s="107"/>
      <c r="J28" s="107"/>
      <c r="K28" s="88"/>
    </row>
    <row r="29" spans="1:22" ht="18" customHeight="1">
      <c r="A29" s="231" t="s">
        <v>117</v>
      </c>
      <c r="B29" s="232"/>
      <c r="C29" s="232"/>
      <c r="D29" s="232"/>
      <c r="E29" s="232"/>
      <c r="F29" s="232"/>
      <c r="G29" s="232"/>
      <c r="H29" s="232"/>
      <c r="I29" s="232"/>
      <c r="J29" s="232"/>
      <c r="K29" s="233"/>
    </row>
    <row r="30" spans="1:22" ht="18.75" customHeight="1">
      <c r="A30" s="234" t="s">
        <v>118</v>
      </c>
      <c r="B30" s="235"/>
      <c r="C30" s="235"/>
      <c r="D30" s="235"/>
      <c r="E30" s="235"/>
      <c r="F30" s="235"/>
      <c r="G30" s="235"/>
      <c r="H30" s="235"/>
      <c r="I30" s="235"/>
      <c r="J30" s="235"/>
      <c r="K30" s="236"/>
    </row>
    <row r="31" spans="1:22" ht="18.75" customHeight="1">
      <c r="A31" s="234" t="s">
        <v>119</v>
      </c>
      <c r="B31" s="235"/>
      <c r="C31" s="235"/>
      <c r="D31" s="235"/>
      <c r="E31" s="235"/>
      <c r="F31" s="235"/>
      <c r="G31" s="235"/>
      <c r="H31" s="235"/>
      <c r="I31" s="235"/>
      <c r="J31" s="235"/>
      <c r="K31" s="236"/>
    </row>
    <row r="32" spans="1:22" ht="18" customHeight="1">
      <c r="A32" s="231" t="s">
        <v>120</v>
      </c>
      <c r="B32" s="232"/>
      <c r="C32" s="232"/>
      <c r="D32" s="232"/>
      <c r="E32" s="232"/>
      <c r="F32" s="232"/>
      <c r="G32" s="232"/>
      <c r="H32" s="232"/>
      <c r="I32" s="232"/>
      <c r="J32" s="232"/>
      <c r="K32" s="233"/>
    </row>
    <row r="33" spans="1:11" ht="14.25">
      <c r="A33" s="237" t="s">
        <v>121</v>
      </c>
      <c r="B33" s="238"/>
      <c r="C33" s="238"/>
      <c r="D33" s="238"/>
      <c r="E33" s="238"/>
      <c r="F33" s="238"/>
      <c r="G33" s="238"/>
      <c r="H33" s="238"/>
      <c r="I33" s="238"/>
      <c r="J33" s="238"/>
      <c r="K33" s="239"/>
    </row>
    <row r="34" spans="1:11" ht="14.25">
      <c r="A34" s="240" t="s">
        <v>122</v>
      </c>
      <c r="B34" s="241"/>
      <c r="C34" s="117" t="s">
        <v>64</v>
      </c>
      <c r="D34" s="117" t="s">
        <v>65</v>
      </c>
      <c r="E34" s="242" t="s">
        <v>123</v>
      </c>
      <c r="F34" s="243"/>
      <c r="G34" s="243"/>
      <c r="H34" s="243"/>
      <c r="I34" s="243"/>
      <c r="J34" s="243"/>
      <c r="K34" s="244"/>
    </row>
    <row r="35" spans="1:11" ht="14.25">
      <c r="A35" s="245" t="s">
        <v>124</v>
      </c>
      <c r="B35" s="245"/>
      <c r="C35" s="245"/>
      <c r="D35" s="245"/>
      <c r="E35" s="245"/>
      <c r="F35" s="245"/>
      <c r="G35" s="245"/>
      <c r="H35" s="245"/>
      <c r="I35" s="245"/>
      <c r="J35" s="245"/>
      <c r="K35" s="245"/>
    </row>
    <row r="36" spans="1:11" ht="14.25">
      <c r="A36" s="246" t="s">
        <v>125</v>
      </c>
      <c r="B36" s="247"/>
      <c r="C36" s="247"/>
      <c r="D36" s="247"/>
      <c r="E36" s="247"/>
      <c r="F36" s="247"/>
      <c r="G36" s="247"/>
      <c r="H36" s="247"/>
      <c r="I36" s="247"/>
      <c r="J36" s="247"/>
      <c r="K36" s="248"/>
    </row>
    <row r="37" spans="1:11" ht="14.25">
      <c r="A37" s="249" t="s">
        <v>126</v>
      </c>
      <c r="B37" s="250"/>
      <c r="C37" s="250"/>
      <c r="D37" s="250"/>
      <c r="E37" s="250"/>
      <c r="F37" s="250"/>
      <c r="G37" s="250"/>
      <c r="H37" s="250"/>
      <c r="I37" s="250"/>
      <c r="J37" s="250"/>
      <c r="K37" s="251"/>
    </row>
    <row r="38" spans="1:11" ht="14.25">
      <c r="A38" s="249" t="s">
        <v>127</v>
      </c>
      <c r="B38" s="250"/>
      <c r="C38" s="250"/>
      <c r="D38" s="250"/>
      <c r="E38" s="250"/>
      <c r="F38" s="250"/>
      <c r="G38" s="250"/>
      <c r="H38" s="250"/>
      <c r="I38" s="250"/>
      <c r="J38" s="250"/>
      <c r="K38" s="251"/>
    </row>
    <row r="39" spans="1:11" ht="14.25">
      <c r="A39" s="249">
        <v>4</v>
      </c>
      <c r="B39" s="250"/>
      <c r="C39" s="250"/>
      <c r="D39" s="250"/>
      <c r="E39" s="250"/>
      <c r="F39" s="250"/>
      <c r="G39" s="250"/>
      <c r="H39" s="250"/>
      <c r="I39" s="250"/>
      <c r="J39" s="250"/>
      <c r="K39" s="251"/>
    </row>
    <row r="40" spans="1:11" ht="14.25">
      <c r="A40" s="249">
        <v>5</v>
      </c>
      <c r="B40" s="250"/>
      <c r="C40" s="250"/>
      <c r="D40" s="250"/>
      <c r="E40" s="250"/>
      <c r="F40" s="250"/>
      <c r="G40" s="250"/>
      <c r="H40" s="250"/>
      <c r="I40" s="250"/>
      <c r="J40" s="250"/>
      <c r="K40" s="251"/>
    </row>
    <row r="41" spans="1:11" ht="14.25">
      <c r="A41" s="249">
        <v>6</v>
      </c>
      <c r="B41" s="250"/>
      <c r="C41" s="250"/>
      <c r="D41" s="250"/>
      <c r="E41" s="250"/>
      <c r="F41" s="250"/>
      <c r="G41" s="250"/>
      <c r="H41" s="250"/>
      <c r="I41" s="250"/>
      <c r="J41" s="250"/>
      <c r="K41" s="251"/>
    </row>
    <row r="42" spans="1:11" ht="14.25">
      <c r="A42" s="249">
        <v>7</v>
      </c>
      <c r="B42" s="250"/>
      <c r="C42" s="250"/>
      <c r="D42" s="250"/>
      <c r="E42" s="250"/>
      <c r="F42" s="250"/>
      <c r="G42" s="250"/>
      <c r="H42" s="250"/>
      <c r="I42" s="250"/>
      <c r="J42" s="250"/>
      <c r="K42" s="251"/>
    </row>
    <row r="43" spans="1:11" ht="14.25">
      <c r="A43" s="252">
        <v>8</v>
      </c>
      <c r="B43" s="253"/>
      <c r="C43" s="253"/>
      <c r="D43" s="253"/>
      <c r="E43" s="253"/>
      <c r="F43" s="253"/>
      <c r="G43" s="253"/>
      <c r="H43" s="253"/>
      <c r="I43" s="253"/>
      <c r="J43" s="253"/>
      <c r="K43" s="254"/>
    </row>
    <row r="44" spans="1:11" ht="14.25">
      <c r="A44" s="252">
        <v>9</v>
      </c>
      <c r="B44" s="253"/>
      <c r="C44" s="253"/>
      <c r="D44" s="253"/>
      <c r="E44" s="253"/>
      <c r="F44" s="253"/>
      <c r="G44" s="253"/>
      <c r="H44" s="253"/>
      <c r="I44" s="253"/>
      <c r="J44" s="253"/>
      <c r="K44" s="254"/>
    </row>
    <row r="45" spans="1:11" ht="14.25">
      <c r="A45" s="255" t="s">
        <v>128</v>
      </c>
      <c r="B45" s="256"/>
      <c r="C45" s="256"/>
      <c r="D45" s="256"/>
      <c r="E45" s="256"/>
      <c r="F45" s="256"/>
      <c r="G45" s="256"/>
      <c r="H45" s="256"/>
      <c r="I45" s="256"/>
      <c r="J45" s="256"/>
      <c r="K45" s="257"/>
    </row>
    <row r="46" spans="1:11" ht="14.25">
      <c r="A46" s="221" t="s">
        <v>129</v>
      </c>
      <c r="B46" s="222"/>
      <c r="C46" s="222"/>
      <c r="D46" s="222"/>
      <c r="E46" s="222"/>
      <c r="F46" s="222"/>
      <c r="G46" s="222"/>
      <c r="H46" s="222"/>
      <c r="I46" s="222"/>
      <c r="J46" s="222"/>
      <c r="K46" s="223"/>
    </row>
    <row r="47" spans="1:11" ht="14.25">
      <c r="A47" s="143" t="s">
        <v>130</v>
      </c>
      <c r="B47" s="140" t="s">
        <v>98</v>
      </c>
      <c r="C47" s="140" t="s">
        <v>99</v>
      </c>
      <c r="D47" s="140" t="s">
        <v>91</v>
      </c>
      <c r="E47" s="145" t="s">
        <v>131</v>
      </c>
      <c r="F47" s="140" t="s">
        <v>98</v>
      </c>
      <c r="G47" s="140" t="s">
        <v>99</v>
      </c>
      <c r="H47" s="140" t="s">
        <v>91</v>
      </c>
      <c r="I47" s="145" t="s">
        <v>132</v>
      </c>
      <c r="J47" s="140" t="s">
        <v>98</v>
      </c>
      <c r="K47" s="158" t="s">
        <v>99</v>
      </c>
    </row>
    <row r="48" spans="1:11" ht="14.25">
      <c r="A48" s="108" t="s">
        <v>90</v>
      </c>
      <c r="B48" s="117" t="s">
        <v>98</v>
      </c>
      <c r="C48" s="117" t="s">
        <v>99</v>
      </c>
      <c r="D48" s="117" t="s">
        <v>91</v>
      </c>
      <c r="E48" s="121" t="s">
        <v>97</v>
      </c>
      <c r="F48" s="117" t="s">
        <v>98</v>
      </c>
      <c r="G48" s="117" t="s">
        <v>99</v>
      </c>
      <c r="H48" s="117" t="s">
        <v>91</v>
      </c>
      <c r="I48" s="121" t="s">
        <v>108</v>
      </c>
      <c r="J48" s="117" t="s">
        <v>98</v>
      </c>
      <c r="K48" s="126" t="s">
        <v>99</v>
      </c>
    </row>
    <row r="49" spans="1:11" ht="14.25">
      <c r="A49" s="216" t="s">
        <v>101</v>
      </c>
      <c r="B49" s="217"/>
      <c r="C49" s="217"/>
      <c r="D49" s="217"/>
      <c r="E49" s="217"/>
      <c r="F49" s="217"/>
      <c r="G49" s="217"/>
      <c r="H49" s="217"/>
      <c r="I49" s="217"/>
      <c r="J49" s="217"/>
      <c r="K49" s="224"/>
    </row>
    <row r="50" spans="1:11" ht="14.25">
      <c r="A50" s="245" t="s">
        <v>133</v>
      </c>
      <c r="B50" s="245"/>
      <c r="C50" s="245"/>
      <c r="D50" s="245"/>
      <c r="E50" s="245"/>
      <c r="F50" s="245"/>
      <c r="G50" s="245"/>
      <c r="H50" s="245"/>
      <c r="I50" s="245"/>
      <c r="J50" s="245"/>
      <c r="K50" s="245"/>
    </row>
    <row r="51" spans="1:11" ht="14.25">
      <c r="A51" s="246"/>
      <c r="B51" s="247"/>
      <c r="C51" s="247"/>
      <c r="D51" s="247"/>
      <c r="E51" s="247"/>
      <c r="F51" s="247"/>
      <c r="G51" s="247"/>
      <c r="H51" s="247"/>
      <c r="I51" s="247"/>
      <c r="J51" s="247"/>
      <c r="K51" s="248"/>
    </row>
    <row r="52" spans="1:11" ht="14.25">
      <c r="A52" s="151" t="s">
        <v>134</v>
      </c>
      <c r="B52" s="258" t="s">
        <v>135</v>
      </c>
      <c r="C52" s="258"/>
      <c r="D52" s="152" t="s">
        <v>136</v>
      </c>
      <c r="E52" s="153" t="s">
        <v>137</v>
      </c>
      <c r="F52" s="154" t="s">
        <v>138</v>
      </c>
      <c r="G52" s="155">
        <v>45065</v>
      </c>
      <c r="H52" s="259" t="s">
        <v>139</v>
      </c>
      <c r="I52" s="260"/>
      <c r="J52" s="261" t="s">
        <v>140</v>
      </c>
      <c r="K52" s="262"/>
    </row>
    <row r="53" spans="1:11" ht="14.25">
      <c r="A53" s="245" t="s">
        <v>141</v>
      </c>
      <c r="B53" s="245"/>
      <c r="C53" s="245"/>
      <c r="D53" s="245"/>
      <c r="E53" s="245"/>
      <c r="F53" s="245"/>
      <c r="G53" s="245"/>
      <c r="H53" s="245"/>
      <c r="I53" s="245"/>
      <c r="J53" s="245"/>
      <c r="K53" s="245"/>
    </row>
    <row r="54" spans="1:11" ht="14.25">
      <c r="A54" s="263"/>
      <c r="B54" s="264"/>
      <c r="C54" s="264"/>
      <c r="D54" s="264"/>
      <c r="E54" s="264"/>
      <c r="F54" s="264"/>
      <c r="G54" s="264"/>
      <c r="H54" s="264"/>
      <c r="I54" s="264"/>
      <c r="J54" s="264"/>
      <c r="K54" s="265"/>
    </row>
    <row r="55" spans="1:11" ht="14.25">
      <c r="A55" s="151" t="s">
        <v>134</v>
      </c>
      <c r="B55" s="258" t="s">
        <v>135</v>
      </c>
      <c r="C55" s="258"/>
      <c r="D55" s="152" t="s">
        <v>136</v>
      </c>
      <c r="E55" s="156"/>
      <c r="F55" s="154" t="s">
        <v>142</v>
      </c>
      <c r="G55" s="157"/>
      <c r="H55" s="259" t="s">
        <v>139</v>
      </c>
      <c r="I55" s="260"/>
      <c r="J55" s="261"/>
      <c r="K55" s="262"/>
    </row>
  </sheetData>
  <mergeCells count="62">
    <mergeCell ref="A53:K53"/>
    <mergeCell ref="A54:K54"/>
    <mergeCell ref="B55:C55"/>
    <mergeCell ref="H55:I55"/>
    <mergeCell ref="J55:K55"/>
    <mergeCell ref="A46:K46"/>
    <mergeCell ref="A49:K49"/>
    <mergeCell ref="A50:K50"/>
    <mergeCell ref="A51:K51"/>
    <mergeCell ref="B52:C52"/>
    <mergeCell ref="H52:I52"/>
    <mergeCell ref="J52:K52"/>
    <mergeCell ref="A41:K41"/>
    <mergeCell ref="A42:K42"/>
    <mergeCell ref="A43:K43"/>
    <mergeCell ref="A44:K44"/>
    <mergeCell ref="A45:K45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Pict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304800</xdr:colOff>
                    <xdr:row>51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Pict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390525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46</xdr:row>
                    <xdr:rowOff>9525</xdr:rowOff>
                  </from>
                  <to>
                    <xdr:col>1</xdr:col>
                    <xdr:colOff>600075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47</xdr:row>
                    <xdr:rowOff>0</xdr:rowOff>
                  </from>
                  <to>
                    <xdr:col>1</xdr:col>
                    <xdr:colOff>600075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47</xdr:row>
                    <xdr:rowOff>0</xdr:rowOff>
                  </from>
                  <to>
                    <xdr:col>2</xdr:col>
                    <xdr:colOff>600075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46</xdr:row>
                    <xdr:rowOff>0</xdr:rowOff>
                  </from>
                  <to>
                    <xdr:col>2</xdr:col>
                    <xdr:colOff>600075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47</xdr:row>
                    <xdr:rowOff>0</xdr:rowOff>
                  </from>
                  <to>
                    <xdr:col>5</xdr:col>
                    <xdr:colOff>638175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46</xdr:row>
                    <xdr:rowOff>0</xdr:rowOff>
                  </from>
                  <to>
                    <xdr:col>5</xdr:col>
                    <xdr:colOff>619125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47</xdr:row>
                    <xdr:rowOff>0</xdr:rowOff>
                  </from>
                  <to>
                    <xdr:col>6</xdr:col>
                    <xdr:colOff>571500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46</xdr:row>
                    <xdr:rowOff>0</xdr:rowOff>
                  </from>
                  <to>
                    <xdr:col>6</xdr:col>
                    <xdr:colOff>571500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47</xdr:row>
                    <xdr:rowOff>0</xdr:rowOff>
                  </from>
                  <to>
                    <xdr:col>9</xdr:col>
                    <xdr:colOff>600075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47</xdr:row>
                    <xdr:rowOff>0</xdr:rowOff>
                  </from>
                  <to>
                    <xdr:col>10</xdr:col>
                    <xdr:colOff>609600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46</xdr:row>
                    <xdr:rowOff>0</xdr:rowOff>
                  </from>
                  <to>
                    <xdr:col>9</xdr:col>
                    <xdr:colOff>581025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46</xdr:row>
                    <xdr:rowOff>0</xdr:rowOff>
                  </from>
                  <to>
                    <xdr:col>10</xdr:col>
                    <xdr:colOff>609600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47</xdr:row>
                    <xdr:rowOff>0</xdr:rowOff>
                  </from>
                  <to>
                    <xdr:col>4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46</xdr:row>
                    <xdr:rowOff>0</xdr:rowOff>
                  </from>
                  <to>
                    <xdr:col>4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O15"/>
  <sheetViews>
    <sheetView tabSelected="1" zoomScale="90" zoomScaleNormal="90" workbookViewId="0">
      <selection activeCell="P10" sqref="P10"/>
    </sheetView>
  </sheetViews>
  <sheetFormatPr defaultColWidth="9" defaultRowHeight="26.1" customHeight="1"/>
  <cols>
    <col min="1" max="1" width="14.625" style="46" customWidth="1"/>
    <col min="2" max="4" width="9.25" style="46" customWidth="1"/>
    <col min="5" max="8" width="10.375" style="46" customWidth="1"/>
    <col min="9" max="9" width="1.375" style="46" customWidth="1"/>
    <col min="10" max="10" width="16" style="46" customWidth="1"/>
    <col min="11" max="11" width="15" style="46" customWidth="1"/>
    <col min="12" max="12" width="12.25" style="46" customWidth="1"/>
    <col min="13" max="13" width="10.75" style="46" customWidth="1"/>
    <col min="14" max="14" width="14.125" style="46" customWidth="1"/>
    <col min="15" max="15" width="10.75" style="46" customWidth="1"/>
    <col min="16" max="16384" width="9" style="46"/>
  </cols>
  <sheetData>
    <row r="1" spans="1:15" ht="21" customHeight="1">
      <c r="A1" s="269" t="s">
        <v>143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</row>
    <row r="2" spans="1:15" ht="17.45" customHeight="1">
      <c r="A2" s="49" t="s">
        <v>59</v>
      </c>
      <c r="B2" s="271" t="str">
        <f>首期!B4</f>
        <v>QAUUAL93612</v>
      </c>
      <c r="C2" s="271"/>
      <c r="D2" s="49" t="s">
        <v>66</v>
      </c>
      <c r="E2" s="271" t="str">
        <f>首期!B5</f>
        <v>无帽套头卫衣</v>
      </c>
      <c r="F2" s="271"/>
      <c r="G2" s="271"/>
      <c r="H2" s="271"/>
      <c r="I2" s="268"/>
      <c r="J2" s="49" t="s">
        <v>55</v>
      </c>
      <c r="K2" s="272" t="s">
        <v>671</v>
      </c>
      <c r="L2" s="273"/>
      <c r="M2" s="273"/>
      <c r="N2" s="273"/>
      <c r="O2" s="273"/>
    </row>
    <row r="3" spans="1:15" ht="17.45" customHeight="1">
      <c r="A3" s="267" t="s">
        <v>144</v>
      </c>
      <c r="B3" s="267" t="s">
        <v>145</v>
      </c>
      <c r="C3" s="267"/>
      <c r="D3" s="267"/>
      <c r="E3" s="267"/>
      <c r="F3" s="267"/>
      <c r="G3" s="267"/>
      <c r="H3" s="267"/>
      <c r="I3" s="268"/>
      <c r="J3" s="267" t="s">
        <v>146</v>
      </c>
      <c r="K3" s="267"/>
      <c r="L3" s="267"/>
      <c r="M3" s="267"/>
      <c r="N3" s="267"/>
      <c r="O3" s="267"/>
    </row>
    <row r="4" spans="1:15" ht="17.45" customHeight="1">
      <c r="A4" s="267"/>
      <c r="B4" s="266" t="s">
        <v>147</v>
      </c>
      <c r="C4" s="266"/>
      <c r="D4" s="266"/>
      <c r="E4" s="266"/>
      <c r="F4" s="129" t="s">
        <v>148</v>
      </c>
      <c r="G4" s="130"/>
      <c r="H4" s="131"/>
      <c r="I4" s="268"/>
      <c r="J4" s="185" t="s">
        <v>672</v>
      </c>
      <c r="K4" s="136"/>
      <c r="L4" s="136"/>
      <c r="M4" s="57"/>
      <c r="N4" s="417" t="s">
        <v>681</v>
      </c>
      <c r="O4" s="57"/>
    </row>
    <row r="5" spans="1:15" ht="17.45" customHeight="1">
      <c r="A5" s="267"/>
      <c r="B5" s="130" t="s">
        <v>150</v>
      </c>
      <c r="C5" s="130" t="s">
        <v>151</v>
      </c>
      <c r="D5" s="130" t="s">
        <v>152</v>
      </c>
      <c r="E5" s="130" t="s">
        <v>153</v>
      </c>
      <c r="F5" s="130" t="s">
        <v>154</v>
      </c>
      <c r="G5" s="130" t="s">
        <v>155</v>
      </c>
      <c r="H5" s="132"/>
      <c r="I5" s="268"/>
      <c r="J5" s="130" t="s">
        <v>673</v>
      </c>
      <c r="K5" s="57"/>
      <c r="L5" s="57"/>
      <c r="M5" s="60"/>
      <c r="N5" s="416" t="s">
        <v>680</v>
      </c>
      <c r="O5" s="60"/>
    </row>
    <row r="6" spans="1:15" ht="17.45" customHeight="1">
      <c r="A6" s="133" t="s">
        <v>156</v>
      </c>
      <c r="B6" s="134">
        <v>44.5</v>
      </c>
      <c r="C6" s="134">
        <v>48.5</v>
      </c>
      <c r="D6" s="134">
        <v>52.5</v>
      </c>
      <c r="E6" s="134">
        <v>56.5</v>
      </c>
      <c r="F6" s="134">
        <v>60.5</v>
      </c>
      <c r="G6" s="134">
        <v>64.5</v>
      </c>
      <c r="H6" s="134"/>
      <c r="I6" s="268"/>
      <c r="J6" s="186" t="s">
        <v>674</v>
      </c>
      <c r="K6" s="61"/>
      <c r="L6" s="61"/>
      <c r="M6" s="61"/>
      <c r="N6" s="186" t="s">
        <v>674</v>
      </c>
      <c r="O6" s="62"/>
    </row>
    <row r="7" spans="1:15" ht="17.45" customHeight="1">
      <c r="A7" s="133" t="s">
        <v>157</v>
      </c>
      <c r="B7" s="134">
        <v>78</v>
      </c>
      <c r="C7" s="134">
        <v>82</v>
      </c>
      <c r="D7" s="134">
        <v>86</v>
      </c>
      <c r="E7" s="134">
        <v>92</v>
      </c>
      <c r="F7" s="134">
        <v>98</v>
      </c>
      <c r="G7" s="134">
        <v>104</v>
      </c>
      <c r="H7" s="134"/>
      <c r="I7" s="268"/>
      <c r="J7" s="187" t="s">
        <v>679</v>
      </c>
      <c r="K7" s="61"/>
      <c r="L7" s="61"/>
      <c r="M7" s="61"/>
      <c r="N7" s="419" t="s">
        <v>682</v>
      </c>
      <c r="O7" s="61"/>
    </row>
    <row r="8" spans="1:15" ht="21" customHeight="1">
      <c r="A8" s="133" t="s">
        <v>158</v>
      </c>
      <c r="B8" s="134">
        <v>70</v>
      </c>
      <c r="C8" s="134">
        <v>74</v>
      </c>
      <c r="D8" s="134">
        <v>78</v>
      </c>
      <c r="E8" s="134">
        <v>84</v>
      </c>
      <c r="F8" s="134">
        <v>90</v>
      </c>
      <c r="G8" s="134">
        <v>96</v>
      </c>
      <c r="H8" s="134"/>
      <c r="I8" s="268"/>
      <c r="J8" s="186" t="s">
        <v>674</v>
      </c>
      <c r="K8" s="61"/>
      <c r="L8" s="61"/>
      <c r="M8" s="61"/>
      <c r="N8" s="418" t="s">
        <v>676</v>
      </c>
      <c r="O8" s="61"/>
    </row>
    <row r="9" spans="1:15" ht="17.45" customHeight="1">
      <c r="A9" s="133" t="s">
        <v>159</v>
      </c>
      <c r="B9" s="134">
        <v>31.5</v>
      </c>
      <c r="C9" s="134">
        <v>33</v>
      </c>
      <c r="D9" s="134">
        <v>35.200000000000003</v>
      </c>
      <c r="E9" s="134">
        <v>37.4</v>
      </c>
      <c r="F9" s="134">
        <v>39.6</v>
      </c>
      <c r="G9" s="134">
        <v>41.8</v>
      </c>
      <c r="H9" s="134"/>
      <c r="I9" s="268"/>
      <c r="J9" s="186" t="s">
        <v>675</v>
      </c>
      <c r="K9" s="61"/>
      <c r="L9" s="61"/>
      <c r="M9" s="61"/>
      <c r="N9" s="418" t="s">
        <v>674</v>
      </c>
      <c r="O9" s="61"/>
    </row>
    <row r="10" spans="1:15" ht="17.45" customHeight="1">
      <c r="A10" s="133" t="s">
        <v>160</v>
      </c>
      <c r="B10" s="134">
        <v>41</v>
      </c>
      <c r="C10" s="134">
        <v>45</v>
      </c>
      <c r="D10" s="134">
        <v>48.6</v>
      </c>
      <c r="E10" s="134">
        <v>52.2</v>
      </c>
      <c r="F10" s="134">
        <v>55.8</v>
      </c>
      <c r="G10" s="134">
        <v>59.4</v>
      </c>
      <c r="H10" s="134"/>
      <c r="I10" s="268"/>
      <c r="J10" s="186" t="s">
        <v>676</v>
      </c>
      <c r="K10" s="61"/>
      <c r="L10" s="61"/>
      <c r="M10" s="61"/>
      <c r="N10" s="418" t="s">
        <v>683</v>
      </c>
      <c r="O10" s="61"/>
    </row>
    <row r="11" spans="1:15" ht="17.45" customHeight="1">
      <c r="A11" s="133" t="s">
        <v>161</v>
      </c>
      <c r="B11" s="134">
        <v>14.8</v>
      </c>
      <c r="C11" s="134">
        <v>16</v>
      </c>
      <c r="D11" s="134">
        <v>17.2</v>
      </c>
      <c r="E11" s="134">
        <v>18.399999999999999</v>
      </c>
      <c r="F11" s="134">
        <v>19.600000000000001</v>
      </c>
      <c r="G11" s="134">
        <v>20.8</v>
      </c>
      <c r="H11" s="134"/>
      <c r="I11" s="268"/>
      <c r="J11" s="187" t="s">
        <v>677</v>
      </c>
      <c r="K11" s="61"/>
      <c r="L11" s="61"/>
      <c r="M11" s="61"/>
      <c r="N11" s="419" t="s">
        <v>677</v>
      </c>
      <c r="O11" s="61"/>
    </row>
    <row r="12" spans="1:15" ht="17.45" customHeight="1">
      <c r="A12" s="133" t="s">
        <v>162</v>
      </c>
      <c r="B12" s="134">
        <v>12.7</v>
      </c>
      <c r="C12" s="134">
        <v>13.5</v>
      </c>
      <c r="D12" s="134">
        <v>14.3</v>
      </c>
      <c r="E12" s="134">
        <v>15.3</v>
      </c>
      <c r="F12" s="134">
        <v>16.3</v>
      </c>
      <c r="G12" s="134">
        <v>17.100000000000001</v>
      </c>
      <c r="H12" s="134"/>
      <c r="I12" s="268"/>
      <c r="J12" s="186" t="s">
        <v>678</v>
      </c>
      <c r="K12" s="61"/>
      <c r="L12" s="61"/>
      <c r="M12" s="61"/>
      <c r="N12" s="419" t="s">
        <v>677</v>
      </c>
      <c r="O12" s="61"/>
    </row>
    <row r="13" spans="1:15" ht="21.95" customHeight="1">
      <c r="A13" s="135" t="s">
        <v>163</v>
      </c>
      <c r="B13" s="132">
        <v>8.3000000000000007</v>
      </c>
      <c r="C13" s="132">
        <v>8.5</v>
      </c>
      <c r="D13" s="132">
        <v>8.6999999999999993</v>
      </c>
      <c r="E13" s="132">
        <v>9.1</v>
      </c>
      <c r="F13" s="132">
        <v>9.5</v>
      </c>
      <c r="G13" s="132">
        <v>9.9</v>
      </c>
      <c r="H13" s="132"/>
      <c r="I13" s="268"/>
      <c r="J13" s="186" t="s">
        <v>675</v>
      </c>
      <c r="K13" s="61"/>
      <c r="L13" s="61"/>
      <c r="M13" s="61"/>
      <c r="N13" s="419" t="s">
        <v>676</v>
      </c>
      <c r="O13" s="61"/>
    </row>
    <row r="14" spans="1:15" s="92" customFormat="1" ht="21.95" customHeight="1">
      <c r="A14" s="135"/>
      <c r="B14" s="132"/>
      <c r="C14" s="132"/>
      <c r="D14" s="132"/>
      <c r="E14" s="132"/>
      <c r="F14" s="132"/>
      <c r="G14" s="132"/>
      <c r="H14" s="56"/>
      <c r="I14" s="56"/>
      <c r="J14" s="137" t="s">
        <v>164</v>
      </c>
      <c r="K14" s="63">
        <f>首期!G52</f>
        <v>45065</v>
      </c>
      <c r="L14" s="47" t="s">
        <v>165</v>
      </c>
      <c r="M14" s="47" t="str">
        <f>首期!E52</f>
        <v>王炳娥</v>
      </c>
      <c r="N14" s="47" t="s">
        <v>166</v>
      </c>
      <c r="O14" s="47" t="str">
        <f>首期!J52</f>
        <v>卞慧</v>
      </c>
    </row>
    <row r="15" spans="1:15" ht="21.95" customHeight="1">
      <c r="A15" s="135"/>
      <c r="B15" s="132"/>
      <c r="C15" s="132"/>
      <c r="D15" s="132"/>
      <c r="E15" s="132"/>
      <c r="F15" s="132"/>
      <c r="G15" s="132"/>
    </row>
  </sheetData>
  <mergeCells count="9">
    <mergeCell ref="B4:E4"/>
    <mergeCell ref="A3:A5"/>
    <mergeCell ref="I2:I13"/>
    <mergeCell ref="A1:O1"/>
    <mergeCell ref="B2:C2"/>
    <mergeCell ref="E2:H2"/>
    <mergeCell ref="K2:O2"/>
    <mergeCell ref="B3:H3"/>
    <mergeCell ref="J3:O3"/>
  </mergeCells>
  <phoneticPr fontId="48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workbookViewId="0">
      <selection activeCell="E20" sqref="E20:H20"/>
    </sheetView>
  </sheetViews>
  <sheetFormatPr defaultColWidth="10" defaultRowHeight="16.5" customHeight="1"/>
  <cols>
    <col min="1" max="1" width="13.375" style="64" customWidth="1"/>
    <col min="2" max="3" width="12.875" style="64" customWidth="1"/>
    <col min="4" max="5" width="10" style="64"/>
    <col min="6" max="7" width="17.875" style="64" customWidth="1"/>
    <col min="8" max="8" width="10" style="64"/>
    <col min="9" max="11" width="12.125" style="64" customWidth="1"/>
    <col min="12" max="16384" width="10" style="64"/>
  </cols>
  <sheetData>
    <row r="1" spans="1:11" ht="22.5" customHeight="1">
      <c r="A1" s="274" t="s">
        <v>167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</row>
    <row r="2" spans="1:11" ht="17.25" customHeight="1">
      <c r="A2" s="99" t="s">
        <v>51</v>
      </c>
      <c r="B2" s="197" t="str">
        <f>首期!B2</f>
        <v>童装期货订单</v>
      </c>
      <c r="C2" s="197"/>
      <c r="D2" s="275" t="s">
        <v>53</v>
      </c>
      <c r="E2" s="275"/>
      <c r="F2" s="197" t="str">
        <f>首期!F2</f>
        <v>青岛天耀商贸有限公司</v>
      </c>
      <c r="G2" s="197"/>
      <c r="H2" s="100" t="s">
        <v>55</v>
      </c>
      <c r="I2" s="276">
        <f>首期!I2</f>
        <v>0</v>
      </c>
      <c r="J2" s="276"/>
      <c r="K2" s="277"/>
    </row>
    <row r="3" spans="1:11" ht="16.5" customHeight="1">
      <c r="A3" s="200" t="s">
        <v>56</v>
      </c>
      <c r="B3" s="201"/>
      <c r="C3" s="202"/>
      <c r="D3" s="203" t="s">
        <v>57</v>
      </c>
      <c r="E3" s="204"/>
      <c r="F3" s="204"/>
      <c r="G3" s="205"/>
      <c r="H3" s="203" t="s">
        <v>58</v>
      </c>
      <c r="I3" s="204"/>
      <c r="J3" s="204"/>
      <c r="K3" s="205"/>
    </row>
    <row r="4" spans="1:11" ht="16.5" customHeight="1">
      <c r="A4" s="103" t="s">
        <v>59</v>
      </c>
      <c r="B4" s="206" t="str">
        <f>首期!B4</f>
        <v>QAUUAL93612</v>
      </c>
      <c r="C4" s="207"/>
      <c r="D4" s="208" t="s">
        <v>61</v>
      </c>
      <c r="E4" s="209"/>
      <c r="F4" s="212" t="str">
        <f>首期!F4</f>
        <v>2023/5/26,1904件</v>
      </c>
      <c r="G4" s="213"/>
      <c r="H4" s="208" t="s">
        <v>168</v>
      </c>
      <c r="I4" s="209"/>
      <c r="J4" s="117" t="s">
        <v>64</v>
      </c>
      <c r="K4" s="126" t="s">
        <v>65</v>
      </c>
    </row>
    <row r="5" spans="1:11" ht="16.5" customHeight="1">
      <c r="A5" s="106" t="s">
        <v>66</v>
      </c>
      <c r="B5" s="206" t="str">
        <f>首期!B5</f>
        <v>无帽套头卫衣</v>
      </c>
      <c r="C5" s="207"/>
      <c r="D5" s="208" t="s">
        <v>169</v>
      </c>
      <c r="E5" s="209"/>
      <c r="F5" s="278"/>
      <c r="G5" s="207"/>
      <c r="H5" s="208" t="s">
        <v>170</v>
      </c>
      <c r="I5" s="209"/>
      <c r="J5" s="117" t="s">
        <v>64</v>
      </c>
      <c r="K5" s="126" t="s">
        <v>65</v>
      </c>
    </row>
    <row r="6" spans="1:11" ht="16.5" customHeight="1">
      <c r="A6" s="103" t="s">
        <v>72</v>
      </c>
      <c r="B6" s="71">
        <f>首期!B6</f>
        <v>3</v>
      </c>
      <c r="C6" s="104">
        <f>首期!C6</f>
        <v>6</v>
      </c>
      <c r="D6" s="208" t="s">
        <v>171</v>
      </c>
      <c r="E6" s="209"/>
      <c r="F6" s="278"/>
      <c r="G6" s="207"/>
      <c r="H6" s="279" t="s">
        <v>172</v>
      </c>
      <c r="I6" s="280"/>
      <c r="J6" s="280"/>
      <c r="K6" s="281"/>
    </row>
    <row r="7" spans="1:11" ht="16.5" customHeight="1">
      <c r="A7" s="103" t="s">
        <v>76</v>
      </c>
      <c r="B7" s="214" t="str">
        <f>首期!B7</f>
        <v>1904件</v>
      </c>
      <c r="C7" s="215"/>
      <c r="D7" s="103" t="s">
        <v>173</v>
      </c>
      <c r="E7" s="105"/>
      <c r="F7" s="278"/>
      <c r="G7" s="207"/>
      <c r="H7" s="282"/>
      <c r="I7" s="283"/>
      <c r="J7" s="283"/>
      <c r="K7" s="284"/>
    </row>
    <row r="8" spans="1:11" ht="36" customHeight="1">
      <c r="A8" s="110" t="s">
        <v>81</v>
      </c>
      <c r="B8" s="285"/>
      <c r="C8" s="286"/>
      <c r="D8" s="216" t="s">
        <v>82</v>
      </c>
      <c r="E8" s="217"/>
      <c r="F8" s="287" t="str">
        <f>首期!F8</f>
        <v>2023/5/25,1904件</v>
      </c>
      <c r="G8" s="288"/>
      <c r="H8" s="216"/>
      <c r="I8" s="217"/>
      <c r="J8" s="217"/>
      <c r="K8" s="224"/>
    </row>
    <row r="9" spans="1:11" ht="16.5" customHeight="1">
      <c r="A9" s="289" t="s">
        <v>174</v>
      </c>
      <c r="B9" s="289"/>
      <c r="C9" s="289"/>
      <c r="D9" s="289"/>
      <c r="E9" s="289"/>
      <c r="F9" s="289"/>
      <c r="G9" s="289"/>
      <c r="H9" s="289"/>
      <c r="I9" s="289"/>
      <c r="J9" s="289"/>
      <c r="K9" s="289"/>
    </row>
    <row r="10" spans="1:11" ht="16.5" customHeight="1">
      <c r="A10" s="111" t="s">
        <v>87</v>
      </c>
      <c r="B10" s="112" t="s">
        <v>88</v>
      </c>
      <c r="C10" s="113" t="s">
        <v>89</v>
      </c>
      <c r="D10" s="114"/>
      <c r="E10" s="115" t="s">
        <v>92</v>
      </c>
      <c r="F10" s="112" t="s">
        <v>88</v>
      </c>
      <c r="G10" s="113" t="s">
        <v>89</v>
      </c>
      <c r="H10" s="112"/>
      <c r="I10" s="115" t="s">
        <v>90</v>
      </c>
      <c r="J10" s="112" t="s">
        <v>88</v>
      </c>
      <c r="K10" s="127" t="s">
        <v>89</v>
      </c>
    </row>
    <row r="11" spans="1:11" ht="16.5" customHeight="1">
      <c r="A11" s="106" t="s">
        <v>93</v>
      </c>
      <c r="B11" s="116" t="s">
        <v>88</v>
      </c>
      <c r="C11" s="117" t="s">
        <v>89</v>
      </c>
      <c r="D11" s="118"/>
      <c r="E11" s="119" t="s">
        <v>95</v>
      </c>
      <c r="F11" s="116" t="s">
        <v>88</v>
      </c>
      <c r="G11" s="117" t="s">
        <v>89</v>
      </c>
      <c r="H11" s="116"/>
      <c r="I11" s="119" t="s">
        <v>100</v>
      </c>
      <c r="J11" s="116" t="s">
        <v>88</v>
      </c>
      <c r="K11" s="126" t="s">
        <v>89</v>
      </c>
    </row>
    <row r="12" spans="1:11" ht="16.5" customHeight="1">
      <c r="A12" s="216" t="s">
        <v>123</v>
      </c>
      <c r="B12" s="217"/>
      <c r="C12" s="217"/>
      <c r="D12" s="217"/>
      <c r="E12" s="217"/>
      <c r="F12" s="217"/>
      <c r="G12" s="217"/>
      <c r="H12" s="217"/>
      <c r="I12" s="217"/>
      <c r="J12" s="217"/>
      <c r="K12" s="224"/>
    </row>
    <row r="13" spans="1:11" ht="16.5" customHeight="1">
      <c r="A13" s="290" t="s">
        <v>175</v>
      </c>
      <c r="B13" s="290"/>
      <c r="C13" s="290"/>
      <c r="D13" s="290"/>
      <c r="E13" s="290"/>
      <c r="F13" s="290"/>
      <c r="G13" s="290"/>
      <c r="H13" s="290"/>
      <c r="I13" s="290"/>
      <c r="J13" s="290"/>
      <c r="K13" s="290"/>
    </row>
    <row r="14" spans="1:11" ht="16.5" customHeight="1">
      <c r="A14" s="291"/>
      <c r="B14" s="292"/>
      <c r="C14" s="292"/>
      <c r="D14" s="292"/>
      <c r="E14" s="292"/>
      <c r="F14" s="292"/>
      <c r="G14" s="292"/>
      <c r="H14" s="292"/>
      <c r="I14" s="292"/>
      <c r="J14" s="292"/>
      <c r="K14" s="293"/>
    </row>
    <row r="15" spans="1:11" ht="16.5" customHeight="1">
      <c r="A15" s="294"/>
      <c r="B15" s="295"/>
      <c r="C15" s="295"/>
      <c r="D15" s="295"/>
      <c r="E15" s="295"/>
      <c r="F15" s="295"/>
      <c r="G15" s="295"/>
      <c r="H15" s="295"/>
      <c r="I15" s="295"/>
      <c r="J15" s="295"/>
      <c r="K15" s="296"/>
    </row>
    <row r="16" spans="1:11" ht="16.5" customHeight="1">
      <c r="A16" s="297"/>
      <c r="B16" s="298"/>
      <c r="C16" s="298"/>
      <c r="D16" s="298"/>
      <c r="E16" s="298"/>
      <c r="F16" s="298"/>
      <c r="G16" s="298"/>
      <c r="H16" s="298"/>
      <c r="I16" s="298"/>
      <c r="J16" s="298"/>
      <c r="K16" s="299"/>
    </row>
    <row r="17" spans="1:11" ht="16.5" customHeight="1">
      <c r="A17" s="290" t="s">
        <v>176</v>
      </c>
      <c r="B17" s="290"/>
      <c r="C17" s="290"/>
      <c r="D17" s="290"/>
      <c r="E17" s="290"/>
      <c r="F17" s="290"/>
      <c r="G17" s="290"/>
      <c r="H17" s="290"/>
      <c r="I17" s="290"/>
      <c r="J17" s="290"/>
      <c r="K17" s="290"/>
    </row>
    <row r="18" spans="1:11" ht="16.5" customHeight="1">
      <c r="A18" s="300"/>
      <c r="B18" s="301"/>
      <c r="C18" s="301"/>
      <c r="D18" s="301"/>
      <c r="E18" s="301"/>
      <c r="F18" s="301"/>
      <c r="G18" s="301"/>
      <c r="H18" s="301"/>
      <c r="I18" s="302"/>
      <c r="J18" s="302"/>
      <c r="K18" s="303"/>
    </row>
    <row r="19" spans="1:11" ht="16.5" customHeight="1">
      <c r="A19" s="294"/>
      <c r="B19" s="295"/>
      <c r="C19" s="295"/>
      <c r="D19" s="304"/>
      <c r="E19" s="305"/>
      <c r="F19" s="295"/>
      <c r="G19" s="295"/>
      <c r="H19" s="304"/>
      <c r="I19" s="306"/>
      <c r="J19" s="307"/>
      <c r="K19" s="308"/>
    </row>
    <row r="20" spans="1:11" ht="16.5" customHeight="1">
      <c r="A20" s="297"/>
      <c r="B20" s="298"/>
      <c r="C20" s="298"/>
      <c r="D20" s="298"/>
      <c r="E20" s="298"/>
      <c r="F20" s="298"/>
      <c r="G20" s="298"/>
      <c r="H20" s="298"/>
      <c r="I20" s="298"/>
      <c r="J20" s="298"/>
      <c r="K20" s="299"/>
    </row>
    <row r="21" spans="1:11" ht="16.5" customHeight="1">
      <c r="A21" s="309" t="s">
        <v>120</v>
      </c>
      <c r="B21" s="309"/>
      <c r="C21" s="309"/>
      <c r="D21" s="309"/>
      <c r="E21" s="309"/>
      <c r="F21" s="309"/>
      <c r="G21" s="309"/>
      <c r="H21" s="309"/>
      <c r="I21" s="309"/>
      <c r="J21" s="309"/>
      <c r="K21" s="309"/>
    </row>
    <row r="22" spans="1:11" ht="16.5" customHeight="1">
      <c r="A22" s="310" t="s">
        <v>121</v>
      </c>
      <c r="B22" s="302"/>
      <c r="C22" s="302"/>
      <c r="D22" s="302"/>
      <c r="E22" s="302"/>
      <c r="F22" s="302"/>
      <c r="G22" s="302"/>
      <c r="H22" s="302"/>
      <c r="I22" s="302"/>
      <c r="J22" s="302"/>
      <c r="K22" s="303"/>
    </row>
    <row r="23" spans="1:11" ht="16.5" customHeight="1">
      <c r="A23" s="240" t="s">
        <v>122</v>
      </c>
      <c r="B23" s="241"/>
      <c r="C23" s="117" t="s">
        <v>64</v>
      </c>
      <c r="D23" s="117" t="s">
        <v>65</v>
      </c>
      <c r="E23" s="311"/>
      <c r="F23" s="311"/>
      <c r="G23" s="311"/>
      <c r="H23" s="311"/>
      <c r="I23" s="311"/>
      <c r="J23" s="311"/>
      <c r="K23" s="312"/>
    </row>
    <row r="24" spans="1:11" ht="16.5" customHeight="1">
      <c r="A24" s="208" t="s">
        <v>177</v>
      </c>
      <c r="B24" s="283"/>
      <c r="C24" s="283"/>
      <c r="D24" s="283"/>
      <c r="E24" s="283"/>
      <c r="F24" s="283"/>
      <c r="G24" s="283"/>
      <c r="H24" s="283"/>
      <c r="I24" s="283"/>
      <c r="J24" s="283"/>
      <c r="K24" s="284"/>
    </row>
    <row r="25" spans="1:11" ht="16.5" customHeight="1">
      <c r="A25" s="313"/>
      <c r="B25" s="314"/>
      <c r="C25" s="314"/>
      <c r="D25" s="314"/>
      <c r="E25" s="314"/>
      <c r="F25" s="314"/>
      <c r="G25" s="314"/>
      <c r="H25" s="314"/>
      <c r="I25" s="314"/>
      <c r="J25" s="314"/>
      <c r="K25" s="315"/>
    </row>
    <row r="26" spans="1:11" ht="16.5" customHeight="1">
      <c r="A26" s="289" t="s">
        <v>129</v>
      </c>
      <c r="B26" s="289"/>
      <c r="C26" s="289"/>
      <c r="D26" s="289"/>
      <c r="E26" s="289"/>
      <c r="F26" s="289"/>
      <c r="G26" s="289"/>
      <c r="H26" s="289"/>
      <c r="I26" s="289"/>
      <c r="J26" s="289"/>
      <c r="K26" s="289"/>
    </row>
    <row r="27" spans="1:11" ht="16.5" customHeight="1">
      <c r="A27" s="101" t="s">
        <v>130</v>
      </c>
      <c r="B27" s="113" t="s">
        <v>98</v>
      </c>
      <c r="C27" s="113" t="s">
        <v>99</v>
      </c>
      <c r="D27" s="113" t="s">
        <v>91</v>
      </c>
      <c r="E27" s="102" t="s">
        <v>131</v>
      </c>
      <c r="F27" s="113" t="s">
        <v>98</v>
      </c>
      <c r="G27" s="113" t="s">
        <v>99</v>
      </c>
      <c r="H27" s="113" t="s">
        <v>91</v>
      </c>
      <c r="I27" s="102" t="s">
        <v>132</v>
      </c>
      <c r="J27" s="113" t="s">
        <v>98</v>
      </c>
      <c r="K27" s="127" t="s">
        <v>99</v>
      </c>
    </row>
    <row r="28" spans="1:11" ht="16.5" customHeight="1">
      <c r="A28" s="108" t="s">
        <v>90</v>
      </c>
      <c r="B28" s="117" t="s">
        <v>98</v>
      </c>
      <c r="C28" s="117" t="s">
        <v>99</v>
      </c>
      <c r="D28" s="117" t="s">
        <v>91</v>
      </c>
      <c r="E28" s="121" t="s">
        <v>97</v>
      </c>
      <c r="F28" s="117" t="s">
        <v>98</v>
      </c>
      <c r="G28" s="117" t="s">
        <v>99</v>
      </c>
      <c r="H28" s="117" t="s">
        <v>91</v>
      </c>
      <c r="I28" s="121" t="s">
        <v>108</v>
      </c>
      <c r="J28" s="117" t="s">
        <v>98</v>
      </c>
      <c r="K28" s="126" t="s">
        <v>99</v>
      </c>
    </row>
    <row r="29" spans="1:11" ht="16.5" customHeight="1">
      <c r="A29" s="208" t="s">
        <v>101</v>
      </c>
      <c r="B29" s="241"/>
      <c r="C29" s="241"/>
      <c r="D29" s="241"/>
      <c r="E29" s="241"/>
      <c r="F29" s="241"/>
      <c r="G29" s="241"/>
      <c r="H29" s="241"/>
      <c r="I29" s="241"/>
      <c r="J29" s="241"/>
      <c r="K29" s="316"/>
    </row>
    <row r="30" spans="1:11" ht="16.5" customHeight="1">
      <c r="A30" s="255"/>
      <c r="B30" s="256"/>
      <c r="C30" s="256"/>
      <c r="D30" s="256"/>
      <c r="E30" s="256"/>
      <c r="F30" s="256"/>
      <c r="G30" s="256"/>
      <c r="H30" s="256"/>
      <c r="I30" s="256"/>
      <c r="J30" s="256"/>
      <c r="K30" s="257"/>
    </row>
    <row r="31" spans="1:11" ht="16.5" customHeight="1">
      <c r="A31" s="289" t="s">
        <v>178</v>
      </c>
      <c r="B31" s="289"/>
      <c r="C31" s="289"/>
      <c r="D31" s="289"/>
      <c r="E31" s="289"/>
      <c r="F31" s="289"/>
      <c r="G31" s="289"/>
      <c r="H31" s="289"/>
      <c r="I31" s="289"/>
      <c r="J31" s="289"/>
      <c r="K31" s="289"/>
    </row>
    <row r="32" spans="1:11" ht="17.25" customHeight="1">
      <c r="A32" s="246"/>
      <c r="B32" s="247"/>
      <c r="C32" s="247"/>
      <c r="D32" s="247"/>
      <c r="E32" s="247"/>
      <c r="F32" s="247"/>
      <c r="G32" s="247"/>
      <c r="H32" s="247"/>
      <c r="I32" s="247"/>
      <c r="J32" s="247"/>
      <c r="K32" s="248"/>
    </row>
    <row r="33" spans="1:11" ht="17.25" customHeight="1">
      <c r="A33" s="249"/>
      <c r="B33" s="250"/>
      <c r="C33" s="250"/>
      <c r="D33" s="250"/>
      <c r="E33" s="250"/>
      <c r="F33" s="250"/>
      <c r="G33" s="250"/>
      <c r="H33" s="250"/>
      <c r="I33" s="250"/>
      <c r="J33" s="250"/>
      <c r="K33" s="251"/>
    </row>
    <row r="34" spans="1:11" ht="17.25" customHeight="1">
      <c r="A34" s="249"/>
      <c r="B34" s="250"/>
      <c r="C34" s="250"/>
      <c r="D34" s="250"/>
      <c r="E34" s="250"/>
      <c r="F34" s="250"/>
      <c r="G34" s="250"/>
      <c r="H34" s="250"/>
      <c r="I34" s="250"/>
      <c r="J34" s="250"/>
      <c r="K34" s="251"/>
    </row>
    <row r="35" spans="1:11" ht="17.25" customHeight="1">
      <c r="A35" s="249"/>
      <c r="B35" s="250"/>
      <c r="C35" s="250"/>
      <c r="D35" s="250"/>
      <c r="E35" s="250"/>
      <c r="F35" s="250"/>
      <c r="G35" s="250"/>
      <c r="H35" s="250"/>
      <c r="I35" s="250"/>
      <c r="J35" s="250"/>
      <c r="K35" s="251"/>
    </row>
    <row r="36" spans="1:11" ht="17.25" customHeight="1">
      <c r="A36" s="249"/>
      <c r="B36" s="250"/>
      <c r="C36" s="250"/>
      <c r="D36" s="250"/>
      <c r="E36" s="250"/>
      <c r="F36" s="250"/>
      <c r="G36" s="250"/>
      <c r="H36" s="250"/>
      <c r="I36" s="250"/>
      <c r="J36" s="250"/>
      <c r="K36" s="251"/>
    </row>
    <row r="37" spans="1:11" ht="17.25" customHeight="1">
      <c r="A37" s="249"/>
      <c r="B37" s="250"/>
      <c r="C37" s="250"/>
      <c r="D37" s="250"/>
      <c r="E37" s="250"/>
      <c r="F37" s="250"/>
      <c r="G37" s="250"/>
      <c r="H37" s="250"/>
      <c r="I37" s="250"/>
      <c r="J37" s="250"/>
      <c r="K37" s="251"/>
    </row>
    <row r="38" spans="1:11" ht="17.25" customHeight="1">
      <c r="A38" s="249"/>
      <c r="B38" s="250"/>
      <c r="C38" s="250"/>
      <c r="D38" s="250"/>
      <c r="E38" s="250"/>
      <c r="F38" s="250"/>
      <c r="G38" s="250"/>
      <c r="H38" s="250"/>
      <c r="I38" s="250"/>
      <c r="J38" s="250"/>
      <c r="K38" s="251"/>
    </row>
    <row r="39" spans="1:11" ht="17.25" customHeight="1">
      <c r="A39" s="249"/>
      <c r="B39" s="250"/>
      <c r="C39" s="250"/>
      <c r="D39" s="250"/>
      <c r="E39" s="250"/>
      <c r="F39" s="250"/>
      <c r="G39" s="250"/>
      <c r="H39" s="250"/>
      <c r="I39" s="250"/>
      <c r="J39" s="250"/>
      <c r="K39" s="251"/>
    </row>
    <row r="40" spans="1:11" ht="17.25" customHeight="1">
      <c r="A40" s="249"/>
      <c r="B40" s="250"/>
      <c r="C40" s="250"/>
      <c r="D40" s="250"/>
      <c r="E40" s="250"/>
      <c r="F40" s="250"/>
      <c r="G40" s="250"/>
      <c r="H40" s="250"/>
      <c r="I40" s="250"/>
      <c r="J40" s="250"/>
      <c r="K40" s="251"/>
    </row>
    <row r="41" spans="1:11" ht="17.25" customHeight="1">
      <c r="A41" s="249"/>
      <c r="B41" s="250"/>
      <c r="C41" s="250"/>
      <c r="D41" s="250"/>
      <c r="E41" s="250"/>
      <c r="F41" s="250"/>
      <c r="G41" s="250"/>
      <c r="H41" s="250"/>
      <c r="I41" s="250"/>
      <c r="J41" s="250"/>
      <c r="K41" s="251"/>
    </row>
    <row r="42" spans="1:11" ht="17.25" customHeight="1">
      <c r="A42" s="249"/>
      <c r="B42" s="250"/>
      <c r="C42" s="250"/>
      <c r="D42" s="250"/>
      <c r="E42" s="250"/>
      <c r="F42" s="250"/>
      <c r="G42" s="250"/>
      <c r="H42" s="250"/>
      <c r="I42" s="250"/>
      <c r="J42" s="250"/>
      <c r="K42" s="251"/>
    </row>
    <row r="43" spans="1:11" ht="17.25" customHeight="1">
      <c r="A43" s="255" t="s">
        <v>128</v>
      </c>
      <c r="B43" s="256"/>
      <c r="C43" s="256"/>
      <c r="D43" s="256"/>
      <c r="E43" s="256"/>
      <c r="F43" s="256"/>
      <c r="G43" s="256"/>
      <c r="H43" s="256"/>
      <c r="I43" s="256"/>
      <c r="J43" s="256"/>
      <c r="K43" s="257"/>
    </row>
    <row r="44" spans="1:11" ht="16.5" customHeight="1">
      <c r="A44" s="289" t="s">
        <v>179</v>
      </c>
      <c r="B44" s="289"/>
      <c r="C44" s="289"/>
      <c r="D44" s="289"/>
      <c r="E44" s="289"/>
      <c r="F44" s="289"/>
      <c r="G44" s="289"/>
      <c r="H44" s="289"/>
      <c r="I44" s="289"/>
      <c r="J44" s="289"/>
      <c r="K44" s="289"/>
    </row>
    <row r="45" spans="1:11" ht="18" customHeight="1">
      <c r="A45" s="317" t="s">
        <v>123</v>
      </c>
      <c r="B45" s="318"/>
      <c r="C45" s="318"/>
      <c r="D45" s="318"/>
      <c r="E45" s="318"/>
      <c r="F45" s="318"/>
      <c r="G45" s="318"/>
      <c r="H45" s="318"/>
      <c r="I45" s="318"/>
      <c r="J45" s="318"/>
      <c r="K45" s="319"/>
    </row>
    <row r="46" spans="1:11" ht="18" customHeight="1">
      <c r="A46" s="317"/>
      <c r="B46" s="318"/>
      <c r="C46" s="318"/>
      <c r="D46" s="318"/>
      <c r="E46" s="318"/>
      <c r="F46" s="318"/>
      <c r="G46" s="318"/>
      <c r="H46" s="318"/>
      <c r="I46" s="318"/>
      <c r="J46" s="318"/>
      <c r="K46" s="319"/>
    </row>
    <row r="47" spans="1:11" ht="18" customHeight="1">
      <c r="A47" s="313"/>
      <c r="B47" s="314"/>
      <c r="C47" s="314"/>
      <c r="D47" s="314"/>
      <c r="E47" s="314"/>
      <c r="F47" s="314"/>
      <c r="G47" s="314"/>
      <c r="H47" s="314"/>
      <c r="I47" s="314"/>
      <c r="J47" s="314"/>
      <c r="K47" s="315"/>
    </row>
    <row r="48" spans="1:11" ht="21" customHeight="1">
      <c r="A48" s="122" t="s">
        <v>134</v>
      </c>
      <c r="B48" s="320" t="str">
        <f>首期!B52</f>
        <v>生产部</v>
      </c>
      <c r="C48" s="320"/>
      <c r="D48" s="124" t="s">
        <v>136</v>
      </c>
      <c r="E48" s="123" t="str">
        <f>首期!E52</f>
        <v>王炳娥</v>
      </c>
      <c r="F48" s="124" t="s">
        <v>138</v>
      </c>
      <c r="G48" s="125"/>
      <c r="H48" s="321" t="s">
        <v>139</v>
      </c>
      <c r="I48" s="321"/>
      <c r="J48" s="320" t="str">
        <f>首期!J52</f>
        <v>卞慧</v>
      </c>
      <c r="K48" s="322"/>
    </row>
    <row r="49" spans="1:11" ht="16.5" customHeight="1">
      <c r="A49" s="221" t="s">
        <v>141</v>
      </c>
      <c r="B49" s="222"/>
      <c r="C49" s="222"/>
      <c r="D49" s="222"/>
      <c r="E49" s="222"/>
      <c r="F49" s="222"/>
      <c r="G49" s="222"/>
      <c r="H49" s="222"/>
      <c r="I49" s="222"/>
      <c r="J49" s="222"/>
      <c r="K49" s="223"/>
    </row>
    <row r="50" spans="1:11" ht="16.5" customHeight="1">
      <c r="A50" s="323"/>
      <c r="B50" s="324"/>
      <c r="C50" s="324"/>
      <c r="D50" s="324"/>
      <c r="E50" s="324"/>
      <c r="F50" s="324"/>
      <c r="G50" s="324"/>
      <c r="H50" s="324"/>
      <c r="I50" s="324"/>
      <c r="J50" s="324"/>
      <c r="K50" s="325"/>
    </row>
    <row r="51" spans="1:11" ht="16.5" customHeight="1">
      <c r="A51" s="326"/>
      <c r="B51" s="327"/>
      <c r="C51" s="327"/>
      <c r="D51" s="327"/>
      <c r="E51" s="327"/>
      <c r="F51" s="327"/>
      <c r="G51" s="327"/>
      <c r="H51" s="327"/>
      <c r="I51" s="327"/>
      <c r="J51" s="327"/>
      <c r="K51" s="328"/>
    </row>
    <row r="52" spans="1:11" ht="21" customHeight="1">
      <c r="A52" s="122" t="s">
        <v>134</v>
      </c>
      <c r="B52" s="320" t="str">
        <f>首期!B55</f>
        <v>生产部</v>
      </c>
      <c r="C52" s="320"/>
      <c r="D52" s="124" t="s">
        <v>136</v>
      </c>
      <c r="E52" s="124"/>
      <c r="F52" s="124" t="s">
        <v>138</v>
      </c>
      <c r="G52" s="124"/>
      <c r="H52" s="321" t="s">
        <v>139</v>
      </c>
      <c r="I52" s="321"/>
      <c r="J52" s="329"/>
      <c r="K52" s="330"/>
    </row>
  </sheetData>
  <mergeCells count="79">
    <mergeCell ref="A50:K50"/>
    <mergeCell ref="A51:K51"/>
    <mergeCell ref="B52:C52"/>
    <mergeCell ref="H52:I52"/>
    <mergeCell ref="J52:K52"/>
    <mergeCell ref="A47:K47"/>
    <mergeCell ref="B48:C48"/>
    <mergeCell ref="H48:I48"/>
    <mergeCell ref="J48:K48"/>
    <mergeCell ref="A49:K49"/>
    <mergeCell ref="A42:K42"/>
    <mergeCell ref="A43:K43"/>
    <mergeCell ref="A44:K44"/>
    <mergeCell ref="A45:K45"/>
    <mergeCell ref="A46:K46"/>
    <mergeCell ref="A37:K37"/>
    <mergeCell ref="A38:K38"/>
    <mergeCell ref="A39:K39"/>
    <mergeCell ref="A40:K40"/>
    <mergeCell ref="A41:K41"/>
    <mergeCell ref="A32:K32"/>
    <mergeCell ref="A33:K33"/>
    <mergeCell ref="A34:K34"/>
    <mergeCell ref="A35:K35"/>
    <mergeCell ref="A36:K36"/>
    <mergeCell ref="A25:K25"/>
    <mergeCell ref="A26:K26"/>
    <mergeCell ref="A29:K29"/>
    <mergeCell ref="A30:K30"/>
    <mergeCell ref="A31:K31"/>
    <mergeCell ref="A21:K21"/>
    <mergeCell ref="A22:K22"/>
    <mergeCell ref="A23:B23"/>
    <mergeCell ref="E23:K23"/>
    <mergeCell ref="A24:K24"/>
    <mergeCell ref="A19:D19"/>
    <mergeCell ref="E19:H19"/>
    <mergeCell ref="I19:K19"/>
    <mergeCell ref="A20:D20"/>
    <mergeCell ref="E20:H20"/>
    <mergeCell ref="I20:K20"/>
    <mergeCell ref="A16:D16"/>
    <mergeCell ref="E16:H16"/>
    <mergeCell ref="I16:K16"/>
    <mergeCell ref="A17:K17"/>
    <mergeCell ref="A18:D18"/>
    <mergeCell ref="E18:H18"/>
    <mergeCell ref="I18:K18"/>
    <mergeCell ref="A9:K9"/>
    <mergeCell ref="A12:K12"/>
    <mergeCell ref="A13:K13"/>
    <mergeCell ref="A14:K14"/>
    <mergeCell ref="A15:K15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1</xdr:col>
                    <xdr:colOff>771525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9</xdr:col>
                    <xdr:colOff>771525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771525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O18"/>
  <sheetViews>
    <sheetView workbookViewId="0">
      <selection activeCell="J13" sqref="J13"/>
    </sheetView>
  </sheetViews>
  <sheetFormatPr defaultColWidth="9" defaultRowHeight="26.1" customHeight="1"/>
  <cols>
    <col min="1" max="1" width="17.125" style="46" customWidth="1"/>
    <col min="2" max="6" width="9.125" style="46" customWidth="1"/>
    <col min="7" max="8" width="10.375" style="46" customWidth="1"/>
    <col min="9" max="9" width="1.375" style="46" customWidth="1"/>
    <col min="10" max="10" width="17.125" style="46" customWidth="1"/>
    <col min="11" max="11" width="15" style="46" customWidth="1"/>
    <col min="12" max="12" width="15.875" style="46" customWidth="1"/>
    <col min="13" max="13" width="15" style="46" customWidth="1"/>
    <col min="14" max="14" width="21.625" style="46" customWidth="1"/>
    <col min="15" max="15" width="13.25" style="46" customWidth="1"/>
    <col min="16" max="16384" width="9" style="46"/>
  </cols>
  <sheetData>
    <row r="1" spans="1:15" ht="16.5" customHeight="1">
      <c r="A1" s="331" t="s">
        <v>143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</row>
    <row r="2" spans="1:15" ht="16.5" customHeight="1">
      <c r="A2" s="48" t="s">
        <v>59</v>
      </c>
      <c r="B2" s="271" t="str">
        <f>'验货尺寸表 '!B2</f>
        <v>QAUUAL93612</v>
      </c>
      <c r="C2" s="271"/>
      <c r="D2" s="49"/>
      <c r="E2" s="50" t="s">
        <v>66</v>
      </c>
      <c r="F2" s="271" t="str">
        <f>'验货尺寸表 '!E2</f>
        <v>无帽套头卫衣</v>
      </c>
      <c r="G2" s="271"/>
      <c r="H2" s="271"/>
      <c r="I2" s="333"/>
      <c r="J2" s="48" t="s">
        <v>55</v>
      </c>
      <c r="K2" s="273">
        <f>中期!I2</f>
        <v>0</v>
      </c>
      <c r="L2" s="273"/>
      <c r="M2" s="273"/>
      <c r="N2" s="273"/>
      <c r="O2" s="273"/>
    </row>
    <row r="3" spans="1:15" ht="16.5" customHeight="1">
      <c r="A3" s="267" t="s">
        <v>144</v>
      </c>
      <c r="B3" s="267" t="s">
        <v>145</v>
      </c>
      <c r="C3" s="267"/>
      <c r="D3" s="267"/>
      <c r="E3" s="267"/>
      <c r="F3" s="267"/>
      <c r="G3" s="267"/>
      <c r="H3" s="267"/>
      <c r="I3" s="333"/>
      <c r="J3" s="267" t="s">
        <v>146</v>
      </c>
      <c r="K3" s="267"/>
      <c r="L3" s="267"/>
      <c r="M3" s="267"/>
      <c r="N3" s="267"/>
      <c r="O3" s="267"/>
    </row>
    <row r="4" spans="1:15" ht="16.5" customHeight="1">
      <c r="A4" s="267"/>
      <c r="B4" s="51"/>
      <c r="C4" s="51"/>
      <c r="D4" s="51"/>
      <c r="E4" s="51"/>
      <c r="F4" s="51"/>
      <c r="G4" s="51"/>
      <c r="H4" s="51"/>
      <c r="I4" s="333"/>
      <c r="J4" s="57"/>
      <c r="K4" s="57"/>
      <c r="L4" s="57"/>
      <c r="M4" s="57"/>
      <c r="N4" s="57"/>
      <c r="O4" s="57"/>
    </row>
    <row r="5" spans="1:15" ht="16.5" customHeight="1">
      <c r="A5" s="267"/>
      <c r="B5" s="51"/>
      <c r="C5" s="51"/>
      <c r="D5" s="51"/>
      <c r="E5" s="51"/>
      <c r="F5" s="51"/>
      <c r="G5" s="51"/>
      <c r="H5" s="51"/>
      <c r="I5" s="333"/>
      <c r="J5" s="93"/>
      <c r="K5" s="93"/>
      <c r="L5" s="97"/>
      <c r="M5" s="93"/>
      <c r="N5" s="93"/>
      <c r="O5" s="60"/>
    </row>
    <row r="6" spans="1:15" ht="16.5" customHeight="1">
      <c r="A6" s="52"/>
      <c r="B6" s="53"/>
      <c r="C6" s="53"/>
      <c r="D6" s="52"/>
      <c r="E6" s="53"/>
      <c r="F6" s="53"/>
      <c r="G6" s="53"/>
      <c r="H6" s="53"/>
      <c r="I6" s="333"/>
      <c r="J6" s="95"/>
      <c r="K6" s="95"/>
      <c r="L6" s="95"/>
      <c r="M6" s="95"/>
      <c r="N6" s="95"/>
      <c r="O6" s="62"/>
    </row>
    <row r="7" spans="1:15" ht="16.5" customHeight="1">
      <c r="A7" s="52"/>
      <c r="B7" s="53"/>
      <c r="C7" s="53"/>
      <c r="D7" s="52"/>
      <c r="E7" s="53"/>
      <c r="F7" s="53"/>
      <c r="G7" s="53"/>
      <c r="H7" s="53"/>
      <c r="I7" s="333"/>
      <c r="J7" s="95"/>
      <c r="K7" s="95"/>
      <c r="L7" s="95"/>
      <c r="M7" s="95"/>
      <c r="N7" s="95"/>
      <c r="O7" s="61"/>
    </row>
    <row r="8" spans="1:15" ht="16.5" customHeight="1">
      <c r="A8" s="52"/>
      <c r="B8" s="53"/>
      <c r="C8" s="53"/>
      <c r="D8" s="52"/>
      <c r="E8" s="53"/>
      <c r="F8" s="53"/>
      <c r="G8" s="53"/>
      <c r="H8" s="53"/>
      <c r="I8" s="333"/>
      <c r="J8" s="95"/>
      <c r="K8" s="95"/>
      <c r="L8" s="95"/>
      <c r="M8" s="95"/>
      <c r="N8" s="95"/>
      <c r="O8" s="61"/>
    </row>
    <row r="9" spans="1:15" ht="16.5" customHeight="1">
      <c r="A9" s="52"/>
      <c r="B9" s="53"/>
      <c r="C9" s="53"/>
      <c r="D9" s="52"/>
      <c r="E9" s="53"/>
      <c r="F9" s="53"/>
      <c r="G9" s="53"/>
      <c r="H9" s="53"/>
      <c r="I9" s="333"/>
      <c r="J9" s="95"/>
      <c r="K9" s="95"/>
      <c r="L9" s="95"/>
      <c r="M9" s="95"/>
      <c r="N9" s="95"/>
      <c r="O9" s="62"/>
    </row>
    <row r="10" spans="1:15" ht="16.5" customHeight="1">
      <c r="A10" s="52"/>
      <c r="B10" s="53"/>
      <c r="C10" s="53"/>
      <c r="D10" s="52"/>
      <c r="E10" s="53"/>
      <c r="F10" s="53"/>
      <c r="G10" s="53"/>
      <c r="H10" s="53"/>
      <c r="I10" s="333"/>
      <c r="J10" s="95"/>
      <c r="K10" s="95"/>
      <c r="L10" s="95"/>
      <c r="M10" s="95"/>
      <c r="N10" s="95"/>
      <c r="O10" s="62"/>
    </row>
    <row r="11" spans="1:15" ht="16.5" customHeight="1">
      <c r="A11" s="52"/>
      <c r="B11" s="53"/>
      <c r="C11" s="53"/>
      <c r="D11" s="52"/>
      <c r="E11" s="53"/>
      <c r="F11" s="53"/>
      <c r="G11" s="53"/>
      <c r="H11" s="53"/>
      <c r="I11" s="333"/>
      <c r="J11" s="95"/>
      <c r="K11" s="95"/>
      <c r="L11" s="95"/>
      <c r="M11" s="95"/>
      <c r="N11" s="95"/>
      <c r="O11" s="61"/>
    </row>
    <row r="12" spans="1:15" ht="16.5" customHeight="1">
      <c r="A12" s="52"/>
      <c r="B12" s="53"/>
      <c r="C12" s="53"/>
      <c r="D12" s="52"/>
      <c r="E12" s="53"/>
      <c r="F12" s="53"/>
      <c r="G12" s="53"/>
      <c r="H12" s="53"/>
      <c r="I12" s="333"/>
      <c r="J12" s="95"/>
      <c r="K12" s="95"/>
      <c r="L12" s="95"/>
      <c r="M12" s="95"/>
      <c r="N12" s="95"/>
      <c r="O12" s="61"/>
    </row>
    <row r="13" spans="1:15" ht="16.5" customHeight="1">
      <c r="A13" s="52"/>
      <c r="B13" s="52"/>
      <c r="C13" s="52"/>
      <c r="D13" s="52"/>
      <c r="E13" s="52"/>
      <c r="F13" s="52"/>
      <c r="G13" s="52"/>
      <c r="H13" s="52"/>
      <c r="I13" s="333"/>
      <c r="J13" s="95"/>
      <c r="K13" s="95"/>
      <c r="L13" s="95"/>
      <c r="M13" s="95"/>
      <c r="N13" s="95"/>
      <c r="O13" s="61"/>
    </row>
    <row r="14" spans="1:15" ht="16.5" customHeight="1">
      <c r="A14" s="52"/>
      <c r="B14" s="53"/>
      <c r="C14" s="53"/>
      <c r="D14" s="52"/>
      <c r="E14" s="53"/>
      <c r="F14" s="53"/>
      <c r="G14" s="53"/>
      <c r="H14" s="53"/>
      <c r="I14" s="333"/>
      <c r="J14" s="95"/>
      <c r="K14" s="95"/>
      <c r="L14" s="95"/>
      <c r="M14" s="95"/>
      <c r="N14" s="95"/>
      <c r="O14" s="61"/>
    </row>
    <row r="15" spans="1:15" ht="16.5" customHeight="1">
      <c r="A15" s="52"/>
      <c r="B15" s="53"/>
      <c r="C15" s="53"/>
      <c r="D15" s="52"/>
      <c r="E15" s="53"/>
      <c r="F15" s="53"/>
      <c r="G15" s="53"/>
      <c r="H15" s="53"/>
      <c r="I15" s="333"/>
      <c r="J15" s="95"/>
      <c r="K15" s="95"/>
      <c r="L15" s="95"/>
      <c r="M15" s="95"/>
      <c r="N15" s="95"/>
      <c r="O15" s="61"/>
    </row>
    <row r="16" spans="1:15" ht="14.25">
      <c r="A16" s="54" t="s">
        <v>123</v>
      </c>
      <c r="E16" s="55"/>
      <c r="F16" s="55"/>
      <c r="G16" s="55"/>
      <c r="H16" s="55"/>
      <c r="I16" s="55"/>
      <c r="J16" s="96"/>
      <c r="K16" s="55"/>
      <c r="L16" s="96"/>
      <c r="M16" s="55"/>
      <c r="N16" s="55"/>
      <c r="O16" s="55"/>
    </row>
    <row r="17" spans="1:15" ht="14.25">
      <c r="A17" s="46" t="s">
        <v>180</v>
      </c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</row>
    <row r="18" spans="1:15" s="92" customFormat="1" ht="14.25">
      <c r="A18" s="56"/>
      <c r="B18" s="56"/>
      <c r="C18" s="56"/>
      <c r="D18" s="56"/>
      <c r="E18" s="56"/>
      <c r="F18" s="56"/>
      <c r="G18" s="56"/>
      <c r="H18" s="56"/>
      <c r="I18" s="56"/>
      <c r="J18" s="91" t="s">
        <v>181</v>
      </c>
      <c r="K18" s="98">
        <f>中期!G48</f>
        <v>0</v>
      </c>
      <c r="L18" s="47" t="s">
        <v>165</v>
      </c>
      <c r="M18" s="47" t="str">
        <f>中期!E48</f>
        <v>王炳娥</v>
      </c>
      <c r="N18" s="47" t="s">
        <v>166</v>
      </c>
      <c r="O18" s="47" t="str">
        <f>中期!J48</f>
        <v>卞慧</v>
      </c>
    </row>
  </sheetData>
  <mergeCells count="8">
    <mergeCell ref="A1:O1"/>
    <mergeCell ref="B2:C2"/>
    <mergeCell ref="F2:H2"/>
    <mergeCell ref="K2:O2"/>
    <mergeCell ref="B3:H3"/>
    <mergeCell ref="J3:O3"/>
    <mergeCell ref="A3:A5"/>
    <mergeCell ref="I2:I15"/>
  </mergeCells>
  <phoneticPr fontId="48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8"/>
  <sheetViews>
    <sheetView workbookViewId="0">
      <selection activeCell="H22" sqref="H22"/>
    </sheetView>
  </sheetViews>
  <sheetFormatPr defaultColWidth="9" defaultRowHeight="26.1" customHeight="1"/>
  <cols>
    <col min="1" max="1" width="17.125" style="46" customWidth="1"/>
    <col min="2" max="6" width="9.125" style="46" customWidth="1"/>
    <col min="7" max="8" width="10.375" style="46" customWidth="1"/>
    <col min="9" max="9" width="1.375" style="46" customWidth="1"/>
    <col min="10" max="15" width="14.25" style="46" customWidth="1"/>
    <col min="16" max="16384" width="9" style="46"/>
  </cols>
  <sheetData>
    <row r="1" spans="1:15" ht="16.5" customHeight="1">
      <c r="A1" s="331" t="s">
        <v>143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</row>
    <row r="2" spans="1:15" ht="16.5" customHeight="1">
      <c r="A2" s="48" t="s">
        <v>59</v>
      </c>
      <c r="B2" s="271" t="str">
        <f>'验货尺寸表（洗水）'!B2</f>
        <v>QAUUAL93612</v>
      </c>
      <c r="C2" s="271"/>
      <c r="D2" s="271"/>
      <c r="E2" s="50" t="s">
        <v>66</v>
      </c>
      <c r="F2" s="271" t="str">
        <f>'验货尺寸表（洗水）'!F2</f>
        <v>无帽套头卫衣</v>
      </c>
      <c r="G2" s="271"/>
      <c r="H2" s="271"/>
      <c r="I2" s="333"/>
      <c r="J2" s="48" t="s">
        <v>55</v>
      </c>
      <c r="K2" s="273">
        <f>'验货尺寸表（洗水）'!K2</f>
        <v>0</v>
      </c>
      <c r="L2" s="273"/>
      <c r="M2" s="273"/>
      <c r="N2" s="273"/>
      <c r="O2" s="273"/>
    </row>
    <row r="3" spans="1:15" ht="16.5" customHeight="1">
      <c r="A3" s="267" t="s">
        <v>144</v>
      </c>
      <c r="B3" s="267" t="s">
        <v>145</v>
      </c>
      <c r="C3" s="267"/>
      <c r="D3" s="267"/>
      <c r="E3" s="267"/>
      <c r="F3" s="267"/>
      <c r="G3" s="267"/>
      <c r="H3" s="267"/>
      <c r="I3" s="333"/>
      <c r="J3" s="267" t="s">
        <v>146</v>
      </c>
      <c r="K3" s="267"/>
      <c r="L3" s="267"/>
      <c r="M3" s="267"/>
      <c r="N3" s="267"/>
      <c r="O3" s="267"/>
    </row>
    <row r="4" spans="1:15" ht="16.5" customHeight="1">
      <c r="A4" s="267"/>
      <c r="B4" s="51"/>
      <c r="C4" s="51"/>
      <c r="D4" s="51"/>
      <c r="E4" s="51"/>
      <c r="F4" s="51"/>
      <c r="G4" s="51"/>
      <c r="H4" s="51"/>
      <c r="I4" s="333"/>
      <c r="J4" s="57"/>
      <c r="K4" s="57"/>
      <c r="L4" s="57"/>
      <c r="M4" s="57"/>
      <c r="N4" s="57"/>
      <c r="O4" s="57"/>
    </row>
    <row r="5" spans="1:15" ht="16.5" customHeight="1">
      <c r="A5" s="267"/>
      <c r="B5" s="51"/>
      <c r="C5" s="51"/>
      <c r="D5" s="51"/>
      <c r="E5" s="51"/>
      <c r="F5" s="51"/>
      <c r="G5" s="51"/>
      <c r="H5" s="51"/>
      <c r="I5" s="333"/>
      <c r="J5" s="93"/>
      <c r="K5" s="93"/>
      <c r="L5" s="93"/>
      <c r="M5" s="93"/>
      <c r="N5" s="93"/>
      <c r="O5" s="94"/>
    </row>
    <row r="6" spans="1:15" ht="21" customHeight="1">
      <c r="A6" s="52"/>
      <c r="B6" s="53"/>
      <c r="C6" s="53"/>
      <c r="D6" s="52"/>
      <c r="E6" s="53"/>
      <c r="F6" s="53"/>
      <c r="G6" s="53"/>
      <c r="H6" s="53"/>
      <c r="I6" s="333"/>
      <c r="J6" s="95"/>
      <c r="K6" s="95"/>
      <c r="L6" s="95"/>
      <c r="M6" s="95"/>
      <c r="N6" s="95"/>
      <c r="O6" s="95"/>
    </row>
    <row r="7" spans="1:15" ht="21" customHeight="1">
      <c r="A7" s="52"/>
      <c r="B7" s="53"/>
      <c r="C7" s="53"/>
      <c r="D7" s="52"/>
      <c r="E7" s="53"/>
      <c r="F7" s="53"/>
      <c r="G7" s="53"/>
      <c r="H7" s="53"/>
      <c r="I7" s="333"/>
      <c r="J7" s="95"/>
      <c r="K7" s="95"/>
      <c r="L7" s="95"/>
      <c r="M7" s="95"/>
      <c r="N7" s="95"/>
      <c r="O7" s="95"/>
    </row>
    <row r="8" spans="1:15" ht="21" customHeight="1">
      <c r="A8" s="52"/>
      <c r="B8" s="53"/>
      <c r="C8" s="53"/>
      <c r="D8" s="52"/>
      <c r="E8" s="53"/>
      <c r="F8" s="53"/>
      <c r="G8" s="53"/>
      <c r="H8" s="53"/>
      <c r="I8" s="333"/>
      <c r="J8" s="95"/>
      <c r="K8" s="95"/>
      <c r="L8" s="95"/>
      <c r="M8" s="95"/>
      <c r="N8" s="95"/>
      <c r="O8" s="95"/>
    </row>
    <row r="9" spans="1:15" ht="21" customHeight="1">
      <c r="A9" s="52"/>
      <c r="B9" s="53"/>
      <c r="C9" s="53"/>
      <c r="D9" s="52"/>
      <c r="E9" s="53"/>
      <c r="F9" s="53"/>
      <c r="G9" s="53"/>
      <c r="H9" s="53"/>
      <c r="I9" s="333"/>
      <c r="J9" s="95"/>
      <c r="K9" s="95"/>
      <c r="L9" s="95"/>
      <c r="M9" s="95"/>
      <c r="N9" s="95"/>
      <c r="O9" s="95"/>
    </row>
    <row r="10" spans="1:15" ht="21" customHeight="1">
      <c r="A10" s="52"/>
      <c r="B10" s="53"/>
      <c r="C10" s="53"/>
      <c r="D10" s="52"/>
      <c r="E10" s="53"/>
      <c r="F10" s="53"/>
      <c r="G10" s="53"/>
      <c r="H10" s="53"/>
      <c r="I10" s="333"/>
      <c r="J10" s="95"/>
      <c r="K10" s="95"/>
      <c r="L10" s="95"/>
      <c r="M10" s="95"/>
      <c r="N10" s="95"/>
      <c r="O10" s="95"/>
    </row>
    <row r="11" spans="1:15" ht="21" customHeight="1">
      <c r="A11" s="52"/>
      <c r="B11" s="53"/>
      <c r="C11" s="53"/>
      <c r="D11" s="52"/>
      <c r="E11" s="53"/>
      <c r="F11" s="53"/>
      <c r="G11" s="53"/>
      <c r="H11" s="53"/>
      <c r="I11" s="333"/>
      <c r="J11" s="95"/>
      <c r="K11" s="95"/>
      <c r="L11" s="95"/>
      <c r="M11" s="95"/>
      <c r="N11" s="95"/>
      <c r="O11" s="95"/>
    </row>
    <row r="12" spans="1:15" ht="21" customHeight="1">
      <c r="A12" s="52"/>
      <c r="B12" s="53"/>
      <c r="C12" s="53"/>
      <c r="D12" s="52"/>
      <c r="E12" s="53"/>
      <c r="F12" s="53"/>
      <c r="G12" s="53"/>
      <c r="H12" s="53"/>
      <c r="I12" s="333"/>
      <c r="J12" s="95"/>
      <c r="K12" s="95"/>
      <c r="L12" s="95"/>
      <c r="M12" s="95"/>
      <c r="N12" s="95"/>
      <c r="O12" s="95"/>
    </row>
    <row r="13" spans="1:15" ht="21" customHeight="1">
      <c r="A13" s="52"/>
      <c r="B13" s="52"/>
      <c r="C13" s="52"/>
      <c r="D13" s="52"/>
      <c r="E13" s="52"/>
      <c r="F13" s="52"/>
      <c r="G13" s="52"/>
      <c r="H13" s="52"/>
      <c r="I13" s="333"/>
      <c r="J13" s="95"/>
      <c r="K13" s="95"/>
      <c r="L13" s="95"/>
      <c r="M13" s="95"/>
      <c r="N13" s="95"/>
      <c r="O13" s="95"/>
    </row>
    <row r="14" spans="1:15" ht="21" customHeight="1">
      <c r="A14" s="52"/>
      <c r="B14" s="53"/>
      <c r="C14" s="53"/>
      <c r="D14" s="52"/>
      <c r="E14" s="53"/>
      <c r="F14" s="53"/>
      <c r="G14" s="53"/>
      <c r="H14" s="53"/>
      <c r="I14" s="333"/>
      <c r="J14" s="95"/>
      <c r="K14" s="95"/>
      <c r="L14" s="95"/>
      <c r="M14" s="95"/>
      <c r="N14" s="95"/>
      <c r="O14" s="95"/>
    </row>
    <row r="15" spans="1:15" ht="21" customHeight="1">
      <c r="A15" s="52"/>
      <c r="B15" s="53"/>
      <c r="C15" s="53"/>
      <c r="D15" s="52"/>
      <c r="E15" s="53"/>
      <c r="F15" s="53"/>
      <c r="G15" s="53"/>
      <c r="H15" s="53"/>
      <c r="I15" s="333"/>
      <c r="J15" s="95"/>
      <c r="K15" s="95"/>
      <c r="L15" s="95"/>
      <c r="M15" s="95"/>
      <c r="N15" s="95"/>
      <c r="O15" s="95"/>
    </row>
    <row r="16" spans="1:15" ht="14.25">
      <c r="A16" s="54" t="s">
        <v>123</v>
      </c>
      <c r="E16" s="55"/>
      <c r="F16" s="55"/>
      <c r="G16" s="55"/>
      <c r="H16" s="55"/>
      <c r="I16" s="55"/>
      <c r="J16" s="96"/>
      <c r="K16" s="55"/>
      <c r="L16" s="96"/>
      <c r="M16" s="55"/>
      <c r="N16" s="55"/>
      <c r="O16" s="55"/>
    </row>
    <row r="17" spans="1:15" ht="14.25">
      <c r="A17" s="46" t="s">
        <v>180</v>
      </c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</row>
    <row r="18" spans="1:15" s="45" customFormat="1" ht="14.25">
      <c r="A18" s="56"/>
      <c r="B18" s="56"/>
      <c r="C18" s="56"/>
      <c r="D18" s="56"/>
      <c r="E18" s="56"/>
      <c r="F18" s="56"/>
      <c r="G18" s="56"/>
      <c r="H18" s="56"/>
      <c r="I18" s="56"/>
      <c r="J18" s="47" t="s">
        <v>181</v>
      </c>
      <c r="K18" s="63">
        <f>中期!G48</f>
        <v>0</v>
      </c>
      <c r="L18" s="47" t="s">
        <v>165</v>
      </c>
      <c r="M18" s="47" t="str">
        <f>中期!E48</f>
        <v>王炳娥</v>
      </c>
      <c r="N18" s="47" t="s">
        <v>166</v>
      </c>
      <c r="O18" s="47" t="str">
        <f>中期!J48</f>
        <v>卞慧</v>
      </c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5"/>
  </mergeCells>
  <phoneticPr fontId="48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5"/>
  <sheetViews>
    <sheetView workbookViewId="0">
      <selection activeCell="A22" sqref="A22:K22"/>
    </sheetView>
  </sheetViews>
  <sheetFormatPr defaultColWidth="10.125" defaultRowHeight="14.25"/>
  <cols>
    <col min="1" max="1" width="9.625" style="64" customWidth="1"/>
    <col min="2" max="2" width="11.125" style="64" customWidth="1"/>
    <col min="3" max="3" width="9.125" style="64" customWidth="1"/>
    <col min="4" max="4" width="9.5" style="64" customWidth="1"/>
    <col min="5" max="5" width="14.375" style="64" customWidth="1"/>
    <col min="6" max="6" width="10.375" style="64" customWidth="1"/>
    <col min="7" max="7" width="9.5" style="64" customWidth="1"/>
    <col min="8" max="8" width="9.125" style="64" customWidth="1"/>
    <col min="9" max="9" width="8.125" style="64" customWidth="1"/>
    <col min="10" max="11" width="16.75" style="64" customWidth="1"/>
    <col min="12" max="16384" width="10.125" style="64"/>
  </cols>
  <sheetData>
    <row r="1" spans="1:11" ht="25.5">
      <c r="A1" s="334" t="s">
        <v>182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</row>
    <row r="2" spans="1:11">
      <c r="A2" s="65" t="s">
        <v>51</v>
      </c>
      <c r="B2" s="335" t="str">
        <f>中期!B2</f>
        <v>童装期货订单</v>
      </c>
      <c r="C2" s="335"/>
      <c r="D2" s="66" t="s">
        <v>59</v>
      </c>
      <c r="E2" s="67" t="str">
        <f>中期!B4</f>
        <v>QAUUAL93612</v>
      </c>
      <c r="F2" s="68" t="s">
        <v>183</v>
      </c>
      <c r="G2" s="336" t="str">
        <f>中期!B5</f>
        <v>无帽套头卫衣</v>
      </c>
      <c r="H2" s="337"/>
      <c r="I2" s="66" t="s">
        <v>55</v>
      </c>
      <c r="J2" s="338">
        <f>中期!I2</f>
        <v>0</v>
      </c>
      <c r="K2" s="339"/>
    </row>
    <row r="3" spans="1:11">
      <c r="A3" s="69" t="s">
        <v>76</v>
      </c>
      <c r="B3" s="340" t="str">
        <f>中期!B7</f>
        <v>1904件</v>
      </c>
      <c r="C3" s="341"/>
      <c r="D3" s="70" t="s">
        <v>184</v>
      </c>
      <c r="E3" s="342" t="str">
        <f>中期!F4</f>
        <v>2023/5/26,1904件</v>
      </c>
      <c r="F3" s="206"/>
      <c r="G3" s="206"/>
      <c r="H3" s="311" t="s">
        <v>185</v>
      </c>
      <c r="I3" s="311"/>
      <c r="J3" s="311"/>
      <c r="K3" s="312"/>
    </row>
    <row r="4" spans="1:11">
      <c r="A4" s="72" t="s">
        <v>72</v>
      </c>
      <c r="B4" s="71">
        <f>中期!B6</f>
        <v>3</v>
      </c>
      <c r="C4" s="71">
        <f>中期!C6</f>
        <v>6</v>
      </c>
      <c r="D4" s="70" t="s">
        <v>186</v>
      </c>
      <c r="E4" s="343" t="s">
        <v>187</v>
      </c>
      <c r="F4" s="343"/>
      <c r="G4" s="343"/>
      <c r="H4" s="241" t="s">
        <v>188</v>
      </c>
      <c r="I4" s="241"/>
      <c r="J4" s="84" t="s">
        <v>64</v>
      </c>
      <c r="K4" s="88" t="s">
        <v>65</v>
      </c>
    </row>
    <row r="5" spans="1:11">
      <c r="A5" s="72" t="s">
        <v>189</v>
      </c>
      <c r="B5" s="206"/>
      <c r="C5" s="206"/>
      <c r="D5" s="70" t="s">
        <v>190</v>
      </c>
      <c r="E5" s="74" t="s">
        <v>191</v>
      </c>
      <c r="F5" s="74" t="s">
        <v>187</v>
      </c>
      <c r="G5" s="74" t="s">
        <v>192</v>
      </c>
      <c r="H5" s="241" t="s">
        <v>193</v>
      </c>
      <c r="I5" s="241"/>
      <c r="J5" s="84" t="s">
        <v>64</v>
      </c>
      <c r="K5" s="88" t="s">
        <v>65</v>
      </c>
    </row>
    <row r="6" spans="1:11">
      <c r="A6" s="75" t="s">
        <v>194</v>
      </c>
      <c r="B6" s="344"/>
      <c r="C6" s="344"/>
      <c r="D6" s="76" t="s">
        <v>195</v>
      </c>
      <c r="E6" s="77"/>
      <c r="F6" s="78"/>
      <c r="G6" s="79"/>
      <c r="H6" s="345" t="s">
        <v>196</v>
      </c>
      <c r="I6" s="345"/>
      <c r="J6" s="78" t="s">
        <v>64</v>
      </c>
      <c r="K6" s="89" t="s">
        <v>65</v>
      </c>
    </row>
    <row r="7" spans="1:11">
      <c r="A7" s="80"/>
      <c r="B7" s="81"/>
      <c r="C7" s="81"/>
      <c r="D7" s="80"/>
      <c r="E7" s="81"/>
      <c r="F7" s="82"/>
      <c r="G7" s="80"/>
      <c r="H7" s="82"/>
      <c r="I7" s="81"/>
      <c r="J7" s="81"/>
      <c r="K7" s="81"/>
    </row>
    <row r="8" spans="1:11">
      <c r="A8" s="83" t="s">
        <v>197</v>
      </c>
      <c r="B8" s="68" t="s">
        <v>198</v>
      </c>
      <c r="C8" s="68" t="s">
        <v>199</v>
      </c>
      <c r="D8" s="68" t="s">
        <v>200</v>
      </c>
      <c r="E8" s="68" t="s">
        <v>201</v>
      </c>
      <c r="F8" s="68" t="s">
        <v>202</v>
      </c>
      <c r="G8" s="346" t="s">
        <v>203</v>
      </c>
      <c r="H8" s="347"/>
      <c r="I8" s="347"/>
      <c r="J8" s="347"/>
      <c r="K8" s="348"/>
    </row>
    <row r="9" spans="1:11">
      <c r="A9" s="240" t="s">
        <v>204</v>
      </c>
      <c r="B9" s="241"/>
      <c r="C9" s="84" t="s">
        <v>64</v>
      </c>
      <c r="D9" s="84" t="s">
        <v>65</v>
      </c>
      <c r="E9" s="74" t="s">
        <v>205</v>
      </c>
      <c r="F9" s="73" t="s">
        <v>206</v>
      </c>
      <c r="G9" s="349"/>
      <c r="H9" s="350"/>
      <c r="I9" s="350"/>
      <c r="J9" s="350"/>
      <c r="K9" s="351"/>
    </row>
    <row r="10" spans="1:11">
      <c r="A10" s="240" t="s">
        <v>207</v>
      </c>
      <c r="B10" s="241"/>
      <c r="C10" s="84" t="s">
        <v>64</v>
      </c>
      <c r="D10" s="84" t="s">
        <v>65</v>
      </c>
      <c r="E10" s="74" t="s">
        <v>208</v>
      </c>
      <c r="F10" s="73" t="s">
        <v>209</v>
      </c>
      <c r="G10" s="349" t="s">
        <v>210</v>
      </c>
      <c r="H10" s="350"/>
      <c r="I10" s="350"/>
      <c r="J10" s="350"/>
      <c r="K10" s="351"/>
    </row>
    <row r="11" spans="1:11">
      <c r="A11" s="317" t="s">
        <v>174</v>
      </c>
      <c r="B11" s="318"/>
      <c r="C11" s="318"/>
      <c r="D11" s="318"/>
      <c r="E11" s="318"/>
      <c r="F11" s="318"/>
      <c r="G11" s="318"/>
      <c r="H11" s="318"/>
      <c r="I11" s="318"/>
      <c r="J11" s="318"/>
      <c r="K11" s="319"/>
    </row>
    <row r="12" spans="1:11">
      <c r="A12" s="69" t="s">
        <v>92</v>
      </c>
      <c r="B12" s="84" t="s">
        <v>88</v>
      </c>
      <c r="C12" s="84" t="s">
        <v>89</v>
      </c>
      <c r="D12" s="73"/>
      <c r="E12" s="74" t="s">
        <v>90</v>
      </c>
      <c r="F12" s="84" t="s">
        <v>88</v>
      </c>
      <c r="G12" s="84" t="s">
        <v>89</v>
      </c>
      <c r="H12" s="84"/>
      <c r="I12" s="74" t="s">
        <v>211</v>
      </c>
      <c r="J12" s="84" t="s">
        <v>88</v>
      </c>
      <c r="K12" s="88" t="s">
        <v>89</v>
      </c>
    </row>
    <row r="13" spans="1:11">
      <c r="A13" s="69" t="s">
        <v>95</v>
      </c>
      <c r="B13" s="84" t="s">
        <v>88</v>
      </c>
      <c r="C13" s="84" t="s">
        <v>89</v>
      </c>
      <c r="D13" s="73"/>
      <c r="E13" s="74" t="s">
        <v>100</v>
      </c>
      <c r="F13" s="84" t="s">
        <v>88</v>
      </c>
      <c r="G13" s="84" t="s">
        <v>89</v>
      </c>
      <c r="H13" s="84"/>
      <c r="I13" s="74" t="s">
        <v>212</v>
      </c>
      <c r="J13" s="84" t="s">
        <v>88</v>
      </c>
      <c r="K13" s="88" t="s">
        <v>89</v>
      </c>
    </row>
    <row r="14" spans="1:11">
      <c r="A14" s="75" t="s">
        <v>213</v>
      </c>
      <c r="B14" s="78" t="s">
        <v>88</v>
      </c>
      <c r="C14" s="78" t="s">
        <v>89</v>
      </c>
      <c r="D14" s="85"/>
      <c r="E14" s="79" t="s">
        <v>214</v>
      </c>
      <c r="F14" s="78" t="s">
        <v>88</v>
      </c>
      <c r="G14" s="78"/>
      <c r="H14" s="78"/>
      <c r="I14" s="79" t="s">
        <v>215</v>
      </c>
      <c r="J14" s="78" t="s">
        <v>88</v>
      </c>
      <c r="K14" s="89" t="s">
        <v>89</v>
      </c>
    </row>
    <row r="15" spans="1:11">
      <c r="A15" s="80"/>
      <c r="B15" s="82"/>
      <c r="C15" s="82"/>
      <c r="D15" s="81"/>
      <c r="E15" s="80"/>
      <c r="F15" s="82"/>
      <c r="G15" s="82"/>
      <c r="H15" s="82"/>
      <c r="I15" s="80"/>
      <c r="J15" s="82"/>
      <c r="K15" s="82"/>
    </row>
    <row r="16" spans="1:11">
      <c r="A16" s="310" t="s">
        <v>216</v>
      </c>
      <c r="B16" s="302"/>
      <c r="C16" s="302"/>
      <c r="D16" s="302"/>
      <c r="E16" s="302"/>
      <c r="F16" s="302"/>
      <c r="G16" s="302"/>
      <c r="H16" s="302"/>
      <c r="I16" s="302"/>
      <c r="J16" s="302"/>
      <c r="K16" s="303"/>
    </row>
    <row r="17" spans="1:11">
      <c r="A17" s="240" t="s">
        <v>217</v>
      </c>
      <c r="B17" s="241"/>
      <c r="C17" s="241"/>
      <c r="D17" s="241"/>
      <c r="E17" s="241"/>
      <c r="F17" s="241"/>
      <c r="G17" s="241"/>
      <c r="H17" s="241"/>
      <c r="I17" s="241"/>
      <c r="J17" s="241"/>
      <c r="K17" s="316"/>
    </row>
    <row r="18" spans="1:11">
      <c r="A18" s="240" t="s">
        <v>218</v>
      </c>
      <c r="B18" s="241"/>
      <c r="C18" s="241"/>
      <c r="D18" s="241"/>
      <c r="E18" s="241"/>
      <c r="F18" s="241"/>
      <c r="G18" s="241"/>
      <c r="H18" s="241"/>
      <c r="I18" s="241"/>
      <c r="J18" s="241"/>
      <c r="K18" s="316"/>
    </row>
    <row r="19" spans="1:11">
      <c r="A19" s="294"/>
      <c r="B19" s="295"/>
      <c r="C19" s="295"/>
      <c r="D19" s="295"/>
      <c r="E19" s="295"/>
      <c r="F19" s="295"/>
      <c r="G19" s="295"/>
      <c r="H19" s="295"/>
      <c r="I19" s="295"/>
      <c r="J19" s="295"/>
      <c r="K19" s="296"/>
    </row>
    <row r="20" spans="1:11">
      <c r="A20" s="352"/>
      <c r="B20" s="353"/>
      <c r="C20" s="353"/>
      <c r="D20" s="353"/>
      <c r="E20" s="353"/>
      <c r="F20" s="353"/>
      <c r="G20" s="353"/>
      <c r="H20" s="353"/>
      <c r="I20" s="353"/>
      <c r="J20" s="353"/>
      <c r="K20" s="354"/>
    </row>
    <row r="21" spans="1:11">
      <c r="A21" s="352"/>
      <c r="B21" s="353"/>
      <c r="C21" s="353"/>
      <c r="D21" s="353"/>
      <c r="E21" s="353"/>
      <c r="F21" s="353"/>
      <c r="G21" s="353"/>
      <c r="H21" s="353"/>
      <c r="I21" s="353"/>
      <c r="J21" s="353"/>
      <c r="K21" s="354"/>
    </row>
    <row r="22" spans="1:11">
      <c r="A22" s="294"/>
      <c r="B22" s="295"/>
      <c r="C22" s="295"/>
      <c r="D22" s="295"/>
      <c r="E22" s="295"/>
      <c r="F22" s="295"/>
      <c r="G22" s="295"/>
      <c r="H22" s="295"/>
      <c r="I22" s="295"/>
      <c r="J22" s="295"/>
      <c r="K22" s="296"/>
    </row>
    <row r="23" spans="1:11">
      <c r="A23" s="355"/>
      <c r="B23" s="356"/>
      <c r="C23" s="356"/>
      <c r="D23" s="356"/>
      <c r="E23" s="356"/>
      <c r="F23" s="356"/>
      <c r="G23" s="356"/>
      <c r="H23" s="356"/>
      <c r="I23" s="356"/>
      <c r="J23" s="356"/>
      <c r="K23" s="357"/>
    </row>
    <row r="24" spans="1:11">
      <c r="A24" s="240" t="s">
        <v>122</v>
      </c>
      <c r="B24" s="241"/>
      <c r="C24" s="84" t="s">
        <v>64</v>
      </c>
      <c r="D24" s="84" t="s">
        <v>65</v>
      </c>
      <c r="E24" s="311"/>
      <c r="F24" s="311"/>
      <c r="G24" s="311"/>
      <c r="H24" s="311"/>
      <c r="I24" s="311"/>
      <c r="J24" s="311"/>
      <c r="K24" s="312"/>
    </row>
    <row r="25" spans="1:11">
      <c r="A25" s="86" t="s">
        <v>219</v>
      </c>
      <c r="B25" s="358"/>
      <c r="C25" s="358"/>
      <c r="D25" s="358"/>
      <c r="E25" s="358"/>
      <c r="F25" s="358"/>
      <c r="G25" s="358"/>
      <c r="H25" s="358"/>
      <c r="I25" s="358"/>
      <c r="J25" s="358"/>
      <c r="K25" s="359"/>
    </row>
    <row r="26" spans="1:11">
      <c r="A26" s="360"/>
      <c r="B26" s="360"/>
      <c r="C26" s="360"/>
      <c r="D26" s="360"/>
      <c r="E26" s="360"/>
      <c r="F26" s="360"/>
      <c r="G26" s="360"/>
      <c r="H26" s="360"/>
      <c r="I26" s="360"/>
      <c r="J26" s="360"/>
      <c r="K26" s="360"/>
    </row>
    <row r="27" spans="1:11">
      <c r="A27" s="361" t="s">
        <v>220</v>
      </c>
      <c r="B27" s="347"/>
      <c r="C27" s="347"/>
      <c r="D27" s="347"/>
      <c r="E27" s="347"/>
      <c r="F27" s="347"/>
      <c r="G27" s="347"/>
      <c r="H27" s="347"/>
      <c r="I27" s="347"/>
      <c r="J27" s="347"/>
      <c r="K27" s="348"/>
    </row>
    <row r="28" spans="1:11">
      <c r="A28" s="246"/>
      <c r="B28" s="247"/>
      <c r="C28" s="247"/>
      <c r="D28" s="247"/>
      <c r="E28" s="247"/>
      <c r="F28" s="247"/>
      <c r="G28" s="247"/>
      <c r="H28" s="247"/>
      <c r="I28" s="247"/>
      <c r="J28" s="247"/>
      <c r="K28" s="248"/>
    </row>
    <row r="29" spans="1:11">
      <c r="A29" s="249"/>
      <c r="B29" s="250"/>
      <c r="C29" s="250"/>
      <c r="D29" s="250"/>
      <c r="E29" s="250"/>
      <c r="F29" s="250"/>
      <c r="G29" s="250"/>
      <c r="H29" s="250"/>
      <c r="I29" s="250"/>
      <c r="J29" s="250"/>
      <c r="K29" s="251"/>
    </row>
    <row r="30" spans="1:11">
      <c r="A30" s="249"/>
      <c r="B30" s="250"/>
      <c r="C30" s="250"/>
      <c r="D30" s="250"/>
      <c r="E30" s="250"/>
      <c r="F30" s="250"/>
      <c r="G30" s="250"/>
      <c r="H30" s="250"/>
      <c r="I30" s="250"/>
      <c r="J30" s="250"/>
      <c r="K30" s="251"/>
    </row>
    <row r="31" spans="1:11">
      <c r="A31" s="362"/>
      <c r="B31" s="363"/>
      <c r="C31" s="363"/>
      <c r="D31" s="363"/>
      <c r="E31" s="363"/>
      <c r="F31" s="363"/>
      <c r="G31" s="363"/>
      <c r="H31" s="363"/>
      <c r="I31" s="363"/>
      <c r="J31" s="363"/>
      <c r="K31" s="364"/>
    </row>
    <row r="32" spans="1:11">
      <c r="A32" s="362"/>
      <c r="B32" s="363"/>
      <c r="C32" s="363"/>
      <c r="D32" s="363"/>
      <c r="E32" s="363"/>
      <c r="F32" s="363"/>
      <c r="G32" s="363"/>
      <c r="H32" s="363"/>
      <c r="I32" s="363"/>
      <c r="J32" s="363"/>
      <c r="K32" s="364"/>
    </row>
    <row r="33" spans="1:11" ht="23.1" customHeight="1">
      <c r="A33" s="362"/>
      <c r="B33" s="363"/>
      <c r="C33" s="363"/>
      <c r="D33" s="363"/>
      <c r="E33" s="363"/>
      <c r="F33" s="363"/>
      <c r="G33" s="363"/>
      <c r="H33" s="363"/>
      <c r="I33" s="363"/>
      <c r="J33" s="363"/>
      <c r="K33" s="364"/>
    </row>
    <row r="34" spans="1:11" ht="23.1" customHeight="1">
      <c r="A34" s="294"/>
      <c r="B34" s="295"/>
      <c r="C34" s="295"/>
      <c r="D34" s="295"/>
      <c r="E34" s="295"/>
      <c r="F34" s="295"/>
      <c r="G34" s="295"/>
      <c r="H34" s="295"/>
      <c r="I34" s="295"/>
      <c r="J34" s="295"/>
      <c r="K34" s="296"/>
    </row>
    <row r="35" spans="1:11" ht="23.1" customHeight="1">
      <c r="A35" s="365"/>
      <c r="B35" s="295"/>
      <c r="C35" s="295"/>
      <c r="D35" s="295"/>
      <c r="E35" s="295"/>
      <c r="F35" s="295"/>
      <c r="G35" s="295"/>
      <c r="H35" s="295"/>
      <c r="I35" s="295"/>
      <c r="J35" s="295"/>
      <c r="K35" s="296"/>
    </row>
    <row r="36" spans="1:11" ht="23.1" customHeight="1">
      <c r="A36" s="366"/>
      <c r="B36" s="367"/>
      <c r="C36" s="367"/>
      <c r="D36" s="367"/>
      <c r="E36" s="367"/>
      <c r="F36" s="367"/>
      <c r="G36" s="367"/>
      <c r="H36" s="367"/>
      <c r="I36" s="367"/>
      <c r="J36" s="367"/>
      <c r="K36" s="368"/>
    </row>
    <row r="37" spans="1:11" ht="18.75" customHeight="1">
      <c r="A37" s="369" t="s">
        <v>221</v>
      </c>
      <c r="B37" s="370"/>
      <c r="C37" s="370"/>
      <c r="D37" s="370"/>
      <c r="E37" s="370"/>
      <c r="F37" s="370"/>
      <c r="G37" s="370"/>
      <c r="H37" s="370"/>
      <c r="I37" s="370"/>
      <c r="J37" s="370"/>
      <c r="K37" s="371"/>
    </row>
    <row r="38" spans="1:11" ht="18.75" customHeight="1">
      <c r="A38" s="240" t="s">
        <v>222</v>
      </c>
      <c r="B38" s="241"/>
      <c r="C38" s="241"/>
      <c r="D38" s="311" t="s">
        <v>223</v>
      </c>
      <c r="E38" s="311"/>
      <c r="F38" s="306" t="s">
        <v>224</v>
      </c>
      <c r="G38" s="372"/>
      <c r="H38" s="241" t="s">
        <v>225</v>
      </c>
      <c r="I38" s="241"/>
      <c r="J38" s="241" t="s">
        <v>226</v>
      </c>
      <c r="K38" s="316"/>
    </row>
    <row r="39" spans="1:11" ht="18.75" customHeight="1">
      <c r="A39" s="72" t="s">
        <v>123</v>
      </c>
      <c r="B39" s="241" t="s">
        <v>227</v>
      </c>
      <c r="C39" s="241"/>
      <c r="D39" s="241"/>
      <c r="E39" s="241"/>
      <c r="F39" s="241"/>
      <c r="G39" s="241"/>
      <c r="H39" s="241"/>
      <c r="I39" s="241"/>
      <c r="J39" s="241"/>
      <c r="K39" s="316"/>
    </row>
    <row r="40" spans="1:11" ht="30.95" customHeight="1">
      <c r="A40" s="240" t="s">
        <v>228</v>
      </c>
      <c r="B40" s="241"/>
      <c r="C40" s="241"/>
      <c r="D40" s="241"/>
      <c r="E40" s="241"/>
      <c r="F40" s="241"/>
      <c r="G40" s="241"/>
      <c r="H40" s="241"/>
      <c r="I40" s="241"/>
      <c r="J40" s="241"/>
      <c r="K40" s="316"/>
    </row>
    <row r="41" spans="1:11" ht="18.75" customHeight="1">
      <c r="A41" s="240"/>
      <c r="B41" s="241"/>
      <c r="C41" s="241"/>
      <c r="D41" s="241"/>
      <c r="E41" s="241"/>
      <c r="F41" s="241"/>
      <c r="G41" s="241"/>
      <c r="H41" s="241"/>
      <c r="I41" s="241"/>
      <c r="J41" s="241"/>
      <c r="K41" s="316"/>
    </row>
    <row r="42" spans="1:11" ht="32.1" customHeight="1">
      <c r="A42" s="75" t="s">
        <v>134</v>
      </c>
      <c r="B42" s="373" t="str">
        <f>中期!B48</f>
        <v>生产部</v>
      </c>
      <c r="C42" s="373"/>
      <c r="D42" s="79" t="s">
        <v>229</v>
      </c>
      <c r="E42" s="77" t="str">
        <f>中期!E48</f>
        <v>王炳娥</v>
      </c>
      <c r="F42" s="79" t="s">
        <v>138</v>
      </c>
      <c r="G42" s="87"/>
      <c r="H42" s="374" t="s">
        <v>139</v>
      </c>
      <c r="I42" s="374"/>
      <c r="J42" s="373" t="str">
        <f>中期!J48</f>
        <v>卞慧</v>
      </c>
      <c r="K42" s="375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66675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8"/>
  <sheetViews>
    <sheetView zoomScale="90" zoomScaleNormal="90" workbookViewId="0">
      <selection activeCell="H26" sqref="H26"/>
    </sheetView>
  </sheetViews>
  <sheetFormatPr defaultColWidth="9" defaultRowHeight="26.1" customHeight="1"/>
  <cols>
    <col min="1" max="1" width="12.875" style="46" customWidth="1"/>
    <col min="2" max="6" width="9.125" style="46" customWidth="1"/>
    <col min="7" max="8" width="10.375" style="46" customWidth="1"/>
    <col min="9" max="9" width="1.375" style="46" customWidth="1"/>
    <col min="10" max="14" width="15.125" style="46" customWidth="1"/>
    <col min="15" max="15" width="12.125" style="46" customWidth="1"/>
    <col min="16" max="16384" width="9" style="46"/>
  </cols>
  <sheetData>
    <row r="1" spans="1:15" ht="21" customHeight="1">
      <c r="A1" s="269" t="s">
        <v>143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</row>
    <row r="2" spans="1:15" ht="21" customHeight="1">
      <c r="A2" s="48" t="s">
        <v>59</v>
      </c>
      <c r="B2" s="271" t="str">
        <f>尾期!E2</f>
        <v>QAUUAL93612</v>
      </c>
      <c r="C2" s="271"/>
      <c r="D2" s="271"/>
      <c r="E2" s="50" t="s">
        <v>66</v>
      </c>
      <c r="F2" s="271" t="str">
        <f>'验货尺寸表 （大货）'!F2</f>
        <v>无帽套头卫衣</v>
      </c>
      <c r="G2" s="271"/>
      <c r="H2" s="271"/>
      <c r="I2" s="333"/>
      <c r="J2" s="48" t="s">
        <v>55</v>
      </c>
      <c r="K2" s="273">
        <f>尾期!J2</f>
        <v>0</v>
      </c>
      <c r="L2" s="273"/>
      <c r="M2" s="273"/>
      <c r="N2" s="273"/>
      <c r="O2" s="273"/>
    </row>
    <row r="3" spans="1:15" ht="21" customHeight="1">
      <c r="A3" s="267" t="s">
        <v>144</v>
      </c>
      <c r="B3" s="267" t="s">
        <v>145</v>
      </c>
      <c r="C3" s="267"/>
      <c r="D3" s="267"/>
      <c r="E3" s="267"/>
      <c r="F3" s="267"/>
      <c r="G3" s="267"/>
      <c r="H3" s="267"/>
      <c r="I3" s="333"/>
      <c r="J3" s="267" t="s">
        <v>146</v>
      </c>
      <c r="K3" s="267"/>
      <c r="L3" s="267"/>
      <c r="M3" s="267"/>
      <c r="N3" s="267"/>
      <c r="O3" s="267"/>
    </row>
    <row r="4" spans="1:15" ht="21" customHeight="1">
      <c r="A4" s="267"/>
      <c r="B4" s="51"/>
      <c r="C4" s="51"/>
      <c r="D4" s="51"/>
      <c r="E4" s="51"/>
      <c r="F4" s="51"/>
      <c r="G4" s="51"/>
      <c r="H4" s="51"/>
      <c r="I4" s="333"/>
      <c r="J4" s="51"/>
      <c r="K4" s="51"/>
      <c r="L4" s="51"/>
      <c r="M4" s="51"/>
      <c r="N4" s="51"/>
      <c r="O4" s="57"/>
    </row>
    <row r="5" spans="1:15" ht="21" customHeight="1">
      <c r="A5" s="267"/>
      <c r="B5" s="51"/>
      <c r="C5" s="51"/>
      <c r="D5" s="51"/>
      <c r="E5" s="51"/>
      <c r="F5" s="51"/>
      <c r="G5" s="51"/>
      <c r="H5" s="51"/>
      <c r="I5" s="333"/>
      <c r="J5" s="58"/>
      <c r="K5" s="58"/>
      <c r="L5" s="59"/>
      <c r="M5" s="58"/>
      <c r="N5" s="58"/>
      <c r="O5" s="60"/>
    </row>
    <row r="6" spans="1:15" ht="21" customHeight="1">
      <c r="A6" s="52"/>
      <c r="B6" s="53"/>
      <c r="C6" s="53"/>
      <c r="D6" s="52"/>
      <c r="E6" s="53"/>
      <c r="F6" s="53"/>
      <c r="G6" s="53"/>
      <c r="H6" s="53"/>
      <c r="I6" s="333"/>
      <c r="J6" s="61"/>
      <c r="K6" s="61"/>
      <c r="L6" s="61"/>
      <c r="M6" s="61"/>
      <c r="N6" s="61"/>
      <c r="O6" s="62"/>
    </row>
    <row r="7" spans="1:15" ht="21" customHeight="1">
      <c r="A7" s="52"/>
      <c r="B7" s="53"/>
      <c r="C7" s="53"/>
      <c r="D7" s="52"/>
      <c r="E7" s="53"/>
      <c r="F7" s="53"/>
      <c r="G7" s="53"/>
      <c r="H7" s="53"/>
      <c r="I7" s="333"/>
      <c r="J7" s="61"/>
      <c r="K7" s="61"/>
      <c r="L7" s="61"/>
      <c r="M7" s="61"/>
      <c r="N7" s="61"/>
      <c r="O7" s="61"/>
    </row>
    <row r="8" spans="1:15" ht="21" customHeight="1">
      <c r="A8" s="52"/>
      <c r="B8" s="53"/>
      <c r="C8" s="53"/>
      <c r="D8" s="52"/>
      <c r="E8" s="53"/>
      <c r="F8" s="53"/>
      <c r="G8" s="53"/>
      <c r="H8" s="53"/>
      <c r="I8" s="333"/>
      <c r="J8" s="61"/>
      <c r="K8" s="61"/>
      <c r="L8" s="61"/>
      <c r="M8" s="61"/>
      <c r="N8" s="61"/>
      <c r="O8" s="61"/>
    </row>
    <row r="9" spans="1:15" ht="21" customHeight="1">
      <c r="A9" s="52"/>
      <c r="B9" s="53"/>
      <c r="C9" s="53"/>
      <c r="D9" s="52"/>
      <c r="E9" s="53"/>
      <c r="F9" s="53"/>
      <c r="G9" s="53"/>
      <c r="H9" s="53"/>
      <c r="I9" s="333"/>
      <c r="J9" s="61"/>
      <c r="K9" s="61"/>
      <c r="L9" s="61"/>
      <c r="M9" s="61"/>
      <c r="N9" s="61"/>
      <c r="O9" s="62"/>
    </row>
    <row r="10" spans="1:15" ht="21" customHeight="1">
      <c r="A10" s="52"/>
      <c r="B10" s="53"/>
      <c r="C10" s="53"/>
      <c r="D10" s="52"/>
      <c r="E10" s="53"/>
      <c r="F10" s="53"/>
      <c r="G10" s="53"/>
      <c r="H10" s="53"/>
      <c r="I10" s="333"/>
      <c r="J10" s="61"/>
      <c r="K10" s="61"/>
      <c r="L10" s="61"/>
      <c r="M10" s="61"/>
      <c r="N10" s="61"/>
      <c r="O10" s="61"/>
    </row>
    <row r="11" spans="1:15" ht="21" customHeight="1">
      <c r="A11" s="52"/>
      <c r="B11" s="53"/>
      <c r="C11" s="53"/>
      <c r="D11" s="52"/>
      <c r="E11" s="53"/>
      <c r="F11" s="53"/>
      <c r="G11" s="53"/>
      <c r="H11" s="53"/>
      <c r="I11" s="333"/>
      <c r="J11" s="61"/>
      <c r="K11" s="61"/>
      <c r="L11" s="61"/>
      <c r="M11" s="61"/>
      <c r="N11" s="61"/>
      <c r="O11" s="61"/>
    </row>
    <row r="12" spans="1:15" ht="21" customHeight="1">
      <c r="A12" s="52"/>
      <c r="B12" s="53"/>
      <c r="C12" s="53"/>
      <c r="D12" s="52"/>
      <c r="E12" s="53"/>
      <c r="F12" s="53"/>
      <c r="G12" s="53"/>
      <c r="H12" s="53"/>
      <c r="I12" s="333"/>
      <c r="J12" s="61"/>
      <c r="K12" s="61"/>
      <c r="L12" s="61"/>
      <c r="M12" s="61"/>
      <c r="N12" s="61"/>
      <c r="O12" s="61"/>
    </row>
    <row r="13" spans="1:15" ht="21" customHeight="1">
      <c r="A13" s="52"/>
      <c r="B13" s="52"/>
      <c r="C13" s="52"/>
      <c r="D13" s="52"/>
      <c r="E13" s="52"/>
      <c r="F13" s="52"/>
      <c r="G13" s="52"/>
      <c r="H13" s="52"/>
      <c r="I13" s="333"/>
      <c r="J13" s="61"/>
      <c r="K13" s="61"/>
      <c r="L13" s="61"/>
      <c r="M13" s="61"/>
      <c r="N13" s="61"/>
      <c r="O13" s="61"/>
    </row>
    <row r="14" spans="1:15" ht="21" customHeight="1">
      <c r="A14" s="52"/>
      <c r="B14" s="53"/>
      <c r="C14" s="53"/>
      <c r="D14" s="52"/>
      <c r="E14" s="53"/>
      <c r="F14" s="53"/>
      <c r="G14" s="53"/>
      <c r="H14" s="53"/>
      <c r="I14" s="333"/>
      <c r="J14" s="61"/>
      <c r="K14" s="61"/>
      <c r="L14" s="61"/>
      <c r="M14" s="61"/>
      <c r="N14" s="61"/>
      <c r="O14" s="61"/>
    </row>
    <row r="15" spans="1:15" ht="21" customHeight="1">
      <c r="A15" s="52"/>
      <c r="B15" s="53"/>
      <c r="C15" s="53"/>
      <c r="D15" s="52"/>
      <c r="E15" s="53"/>
      <c r="F15" s="53"/>
      <c r="G15" s="53"/>
      <c r="H15" s="53"/>
      <c r="I15" s="333"/>
      <c r="J15" s="61"/>
      <c r="K15" s="61"/>
      <c r="L15" s="61"/>
      <c r="M15" s="61"/>
      <c r="N15" s="61"/>
      <c r="O15" s="61"/>
    </row>
    <row r="16" spans="1:15" ht="14.25">
      <c r="A16" s="54" t="s">
        <v>123</v>
      </c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</row>
    <row r="17" spans="1:15" ht="14.25">
      <c r="A17" s="46" t="s">
        <v>230</v>
      </c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</row>
    <row r="18" spans="1:15" s="45" customFormat="1" ht="14.25">
      <c r="A18" s="56"/>
      <c r="B18" s="56"/>
      <c r="C18" s="56"/>
      <c r="D18" s="56"/>
      <c r="E18" s="56"/>
      <c r="F18" s="56"/>
      <c r="G18" s="56"/>
      <c r="H18" s="56"/>
      <c r="I18" s="56"/>
      <c r="J18" s="47" t="s">
        <v>181</v>
      </c>
      <c r="K18" s="63">
        <f>尾期!G42</f>
        <v>0</v>
      </c>
      <c r="L18" s="47" t="s">
        <v>165</v>
      </c>
      <c r="M18" s="47" t="str">
        <f>尾期!E42</f>
        <v>王炳娥</v>
      </c>
      <c r="N18" s="47" t="s">
        <v>166</v>
      </c>
      <c r="O18" s="47" t="str">
        <f>尾期!J42</f>
        <v>卞慧</v>
      </c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5"/>
  </mergeCells>
  <phoneticPr fontId="48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2023-05-19T06:27:32Z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2359CDA01A7D4E29AF36D50D82CB155B_13</vt:lpwstr>
  </property>
</Properties>
</file>