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BBAK91183\3-22首期\"/>
    </mc:Choice>
  </mc:AlternateContent>
  <xr:revisionPtr revIDLastSave="0" documentId="13_ncr:1_{1DEAC032-8939-45A6-829A-6B4F101F24A1}" xr6:coauthVersionLast="47" xr6:coauthVersionMax="47" xr10:uidLastSave="{00000000-0000-0000-0000-000000000000}"/>
  <bookViews>
    <workbookView xWindow="-120" yWindow="-120" windowWidth="20730" windowHeight="11160" tabRatio="843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25" i="6" l="1"/>
  <c r="F25" i="6"/>
  <c r="G25" i="6"/>
  <c r="C25" i="6"/>
  <c r="B25" i="6"/>
  <c r="E24" i="6"/>
  <c r="F24" i="6"/>
  <c r="G24" i="6"/>
  <c r="C24" i="6"/>
  <c r="B24" i="6"/>
</calcChain>
</file>

<file path=xl/sharedStrings.xml><?xml version="1.0" encoding="utf-8"?>
<sst xmlns="http://schemas.openxmlformats.org/spreadsheetml/2006/main" count="929" uniqueCount="356">
  <si>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</si>
  <si>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</si>
  <si>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</si>
  <si>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</si>
  <si>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</si>
  <si>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</si>
  <si>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</si>
  <si>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</si>
  <si>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</si>
  <si>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</si>
  <si>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</si>
  <si>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</si>
  <si>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</si>
  <si>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</si>
  <si>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</si>
  <si>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</si>
  <si>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</si>
  <si>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</si>
  <si>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</si>
  <si>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</si>
  <si>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</si>
  <si>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</si>
  <si>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</si>
  <si>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</si>
  <si>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</si>
  <si>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</si>
  <si>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</si>
  <si>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</si>
  <si>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</si>
  <si>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</si>
  <si>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</si>
  <si>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</si>
  <si>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</si>
  <si>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</si>
  <si>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</si>
  <si>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</si>
  <si>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</si>
  <si>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</si>
  <si>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</si>
  <si>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</si>
  <si>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</si>
  <si>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</si>
  <si>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</si>
  <si>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</si>
  <si>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</si>
  <si>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</si>
  <si>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</si>
  <si>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</si>
  <si>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</si>
  <si>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</si>
  <si>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</si>
  <si>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</si>
  <si>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</si>
  <si>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</si>
  <si>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</si>
  <si>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</si>
  <si>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</si>
  <si>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</si>
  <si>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</si>
  <si>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</si>
  <si>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</si>
  <si>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TABBAK91183</t>
  </si>
  <si>
    <t>合同交期</t>
  </si>
  <si>
    <t>产前确认样</t>
  </si>
  <si>
    <t>有</t>
  </si>
  <si>
    <t>无</t>
  </si>
  <si>
    <t>品名</t>
  </si>
  <si>
    <t>男士戈尔三层冲锋衣</t>
  </si>
  <si>
    <t>上线日</t>
  </si>
  <si>
    <t>原辅材料卡</t>
  </si>
  <si>
    <t>色/号型数</t>
  </si>
  <si>
    <t>勇气红  天际蓝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</si>
  <si>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</si>
  <si>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</si>
  <si>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</si>
  <si>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</si>
  <si>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</si>
  <si>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</si>
  <si>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</si>
  <si>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</si>
  <si>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</si>
  <si>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</si>
  <si>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</si>
  <si>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</si>
  <si>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</si>
  <si>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</si>
  <si>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</si>
  <si>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</si>
  <si>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</si>
  <si>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</si>
  <si>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</si>
  <si>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</si>
  <si>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</si>
  <si>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</si>
  <si>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</si>
  <si>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</si>
  <si>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</si>
  <si>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</si>
  <si>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</si>
  <si>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</si>
  <si>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</si>
  <si>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</si>
  <si>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</si>
  <si>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</si>
  <si>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</si>
  <si>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</si>
  <si>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</si>
  <si>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</si>
  <si>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</si>
  <si>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</si>
  <si>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</si>
  <si>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</si>
  <si>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</si>
  <si>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</si>
  <si>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</si>
  <si>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</si>
  <si>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</si>
  <si>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勇气红451</t>
  </si>
  <si>
    <t>天际蓝450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</si>
  <si>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</si>
  <si>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</si>
  <si>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</si>
  <si>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</si>
  <si>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</si>
  <si>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</si>
  <si>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</si>
  <si>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1.拼缝起皱</t>
  </si>
  <si>
    <t>2.帽平服起拱</t>
  </si>
  <si>
    <t>3.胸拉链库周围不平服</t>
  </si>
  <si>
    <t>4.袖口开胶</t>
  </si>
  <si>
    <t>5.前胸左右不平整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</si>
  <si>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</si>
  <si>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</si>
  <si>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</si>
  <si>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</si>
  <si>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</si>
  <si>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</si>
  <si>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</si>
  <si>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</si>
  <si>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</si>
  <si>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</si>
  <si>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</si>
  <si>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</si>
  <si>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</si>
  <si>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</si>
  <si>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</si>
  <si>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</si>
  <si>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</si>
  <si>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</si>
  <si>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</si>
  <si>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</si>
  <si>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</si>
  <si>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</si>
  <si>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</si>
  <si>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</si>
  <si>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</si>
  <si>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</si>
  <si>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</si>
  <si>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</si>
  <si>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</si>
  <si>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</si>
  <si>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前中长</t>
  </si>
  <si>
    <t>胸围
（L后中领下30cm处）</t>
  </si>
  <si>
    <t>/</t>
  </si>
  <si>
    <t>腰围</t>
  </si>
  <si>
    <t>摆围</t>
  </si>
  <si>
    <t>肩宽</t>
  </si>
  <si>
    <t>肩点袖长</t>
  </si>
  <si>
    <t>袖肥/2（参考值见注解）
（L肩点下14.5cm处）</t>
  </si>
  <si>
    <t>袖肘围/2</t>
  </si>
  <si>
    <t>+0.2</t>
  </si>
  <si>
    <t>袖口围/2</t>
  </si>
  <si>
    <t>前领高</t>
  </si>
  <si>
    <t>下领围</t>
  </si>
  <si>
    <t>+1</t>
  </si>
  <si>
    <t>帽高</t>
  </si>
  <si>
    <t>-1</t>
  </si>
  <si>
    <t>帽宽</t>
  </si>
  <si>
    <t>插手袋拉链开口长</t>
  </si>
  <si>
    <t>插手袋外侧开口长</t>
  </si>
  <si>
    <t>胸袋</t>
  </si>
  <si>
    <t>拿破仑袋/内过面袋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</si>
  <si>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</si>
  <si>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</si>
  <si>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</si>
  <si>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</si>
  <si>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</si>
  <si>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</si>
  <si>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</si>
  <si>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</si>
  <si>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</si>
  <si>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</si>
  <si>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</si>
  <si>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</si>
  <si>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</si>
  <si>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</si>
  <si>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</si>
  <si>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</si>
  <si>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</si>
  <si>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</si>
  <si>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</si>
  <si>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</si>
  <si>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</si>
  <si>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</si>
  <si>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</si>
  <si>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</si>
  <si>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</si>
  <si>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</si>
  <si>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</si>
  <si>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</si>
  <si>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</si>
  <si>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</si>
  <si>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</si>
  <si>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</si>
  <si>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</si>
  <si>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</si>
  <si>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</si>
  <si>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</si>
  <si>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</si>
  <si>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</si>
  <si>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</si>
  <si>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</si>
  <si>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</si>
  <si>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</si>
  <si>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</si>
  <si>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</si>
  <si>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</si>
  <si>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</si>
  <si>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</si>
  <si>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</si>
  <si>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</si>
  <si>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</si>
  <si>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</si>
  <si>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</si>
  <si>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</si>
  <si>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</si>
  <si>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</si>
  <si>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</si>
  <si>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</si>
  <si>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</si>
  <si>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</si>
  <si>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</si>
  <si>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</si>
  <si>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</si>
  <si>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</si>
  <si>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</si>
  <si>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</si>
  <si>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雪裙高</t>
  </si>
  <si>
    <t>后护腰高</t>
  </si>
  <si>
    <t>后护腰松紧长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</si>
  <si>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</si>
  <si>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</si>
  <si>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</si>
  <si>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</si>
  <si>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</si>
  <si>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</si>
  <si>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</si>
  <si>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</si>
  <si>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</si>
  <si>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</si>
  <si>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</si>
  <si>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</si>
  <si>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</si>
  <si>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</si>
  <si>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</si>
  <si>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</si>
  <si>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</si>
  <si>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</si>
  <si>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勇气红</t>
  </si>
  <si>
    <t>TABBAK91183/92184</t>
  </si>
  <si>
    <t>GORE</t>
  </si>
  <si>
    <t>合格</t>
  </si>
  <si>
    <t>YES</t>
  </si>
  <si>
    <t>天际蓝</t>
  </si>
  <si>
    <t>FW00020</t>
  </si>
  <si>
    <t>黑色</t>
  </si>
  <si>
    <t>台华</t>
  </si>
  <si>
    <t>灰色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</si>
  <si>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</si>
  <si>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</si>
  <si>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</si>
  <si>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</si>
  <si>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</si>
  <si>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</si>
  <si>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</si>
  <si>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</si>
  <si>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</si>
  <si>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</si>
  <si>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</si>
  <si>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</si>
  <si>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1.5/0</t>
  </si>
  <si>
    <t>9#</t>
  </si>
  <si>
    <t>制表时间：刘珍珍</t>
  </si>
  <si>
    <t>测试人签名：刘宇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</si>
  <si>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</si>
  <si>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</si>
  <si>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</si>
  <si>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</si>
  <si>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</si>
  <si>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</si>
  <si>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</si>
  <si>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</si>
  <si>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</si>
  <si>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</si>
  <si>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</si>
  <si>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里料</t>
  </si>
  <si>
    <t>XJ00013</t>
  </si>
  <si>
    <t>弹力绳</t>
  </si>
  <si>
    <t>泰丰</t>
  </si>
  <si>
    <t>ZD00014</t>
  </si>
  <si>
    <t>订卡织带</t>
  </si>
  <si>
    <t>锦湾</t>
  </si>
  <si>
    <t>MS00018</t>
  </si>
  <si>
    <t>魔术贴</t>
  </si>
  <si>
    <t>百和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</si>
  <si>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</si>
  <si>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</si>
  <si>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</si>
  <si>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</si>
  <si>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</si>
  <si>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</si>
  <si>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</si>
  <si>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</si>
  <si>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</si>
  <si>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</si>
  <si>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</si>
  <si>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</si>
  <si>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</si>
  <si>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</si>
  <si>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</si>
  <si>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</si>
  <si>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</si>
  <si>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</si>
  <si>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</si>
  <si>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戈尔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</si>
  <si>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</si>
  <si>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</si>
  <si>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</si>
  <si>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</si>
  <si>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</si>
  <si>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</si>
  <si>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</si>
  <si>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</si>
  <si>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</si>
  <si>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</si>
  <si>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</si>
  <si>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</si>
  <si>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</si>
  <si>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</si>
  <si>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</si>
  <si>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</si>
  <si>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</si>
  <si>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黑色/蓝色</t>
  </si>
  <si>
    <t>上海锦湾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</si>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</sst>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18" fillId="0" borderId="0">
      <alignment vertical="center"/>
    </xf>
    <xf numFmtId="0" fontId="5" fillId="0" borderId="0">
      <alignment horizontal="center"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12" fillId="4" borderId="0" xfId="4" applyFont="1" applyFill="1"/>
    <xf numFmtId="0" fontId="13" fillId="4" borderId="10" xfId="3" applyFont="1" applyFill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3" fillId="4" borderId="13" xfId="3" applyFont="1" applyFill="1" applyBorder="1">
      <alignment vertical="center"/>
    </xf>
    <xf numFmtId="0" fontId="13" fillId="4" borderId="14" xfId="4" applyFon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78" fontId="16" fillId="0" borderId="2" xfId="1" applyNumberFormat="1" applyFont="1" applyBorder="1" applyAlignment="1">
      <alignment horizontal="center"/>
    </xf>
    <xf numFmtId="178" fontId="17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78" fontId="16" fillId="5" borderId="2" xfId="1" applyNumberFormat="1" applyFont="1" applyFill="1" applyBorder="1" applyAlignment="1">
      <alignment horizontal="center"/>
    </xf>
    <xf numFmtId="178" fontId="17" fillId="5" borderId="2" xfId="1" applyNumberFormat="1" applyFont="1" applyFill="1" applyBorder="1" applyAlignment="1">
      <alignment horizontal="center"/>
    </xf>
    <xf numFmtId="178" fontId="19" fillId="5" borderId="2" xfId="1" applyNumberFormat="1" applyFont="1" applyFill="1" applyBorder="1" applyAlignment="1">
      <alignment horizontal="center"/>
    </xf>
    <xf numFmtId="178" fontId="19" fillId="0" borderId="2" xfId="1" applyNumberFormat="1" applyFont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178" fontId="21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178" fontId="16" fillId="0" borderId="2" xfId="1" applyNumberFormat="1" applyFont="1" applyBorder="1" applyAlignment="1">
      <alignment horizontal="center" vertical="center"/>
    </xf>
    <xf numFmtId="178" fontId="17" fillId="0" borderId="2" xfId="1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/>
    </xf>
    <xf numFmtId="178" fontId="23" fillId="0" borderId="2" xfId="1" applyNumberFormat="1" applyFont="1" applyBorder="1" applyAlignment="1">
      <alignment horizontal="center"/>
    </xf>
    <xf numFmtId="178" fontId="20" fillId="5" borderId="2" xfId="1" applyNumberFormat="1" applyFont="1" applyFill="1" applyBorder="1" applyAlignment="1">
      <alignment horizontal="center"/>
    </xf>
    <xf numFmtId="0" fontId="24" fillId="5" borderId="2" xfId="2" applyFont="1" applyFill="1" applyBorder="1" applyAlignment="1">
      <alignment horizontal="center" vertical="center"/>
    </xf>
    <xf numFmtId="178" fontId="23" fillId="5" borderId="2" xfId="1" applyNumberFormat="1" applyFont="1" applyFill="1" applyBorder="1" applyAlignment="1">
      <alignment horizontal="center"/>
    </xf>
    <xf numFmtId="179" fontId="23" fillId="5" borderId="2" xfId="1" applyNumberFormat="1" applyFont="1" applyFill="1" applyBorder="1" applyAlignment="1">
      <alignment horizontal="center"/>
    </xf>
    <xf numFmtId="0" fontId="12" fillId="4" borderId="15" xfId="4" applyFont="1" applyFill="1" applyBorder="1"/>
    <xf numFmtId="49" fontId="12" fillId="4" borderId="11" xfId="5" applyNumberFormat="1" applyFont="1" applyFill="1" applyBorder="1" applyAlignment="1">
      <alignment horizontal="center" vertical="center"/>
    </xf>
    <xf numFmtId="49" fontId="12" fillId="4" borderId="11" xfId="5" applyNumberFormat="1" applyFont="1" applyFill="1" applyBorder="1" applyAlignment="1">
      <alignment horizontal="right" vertical="center"/>
    </xf>
    <xf numFmtId="49" fontId="12" fillId="4" borderId="16" xfId="5" applyNumberFormat="1" applyFont="1" applyFill="1" applyBorder="1" applyAlignment="1">
      <alignment horizontal="center" vertical="center"/>
    </xf>
    <xf numFmtId="0" fontId="12" fillId="4" borderId="17" xfId="4" applyFont="1" applyFill="1" applyBorder="1"/>
    <xf numFmtId="49" fontId="12" fillId="4" borderId="18" xfId="4" applyNumberFormat="1" applyFont="1" applyFill="1" applyBorder="1" applyAlignment="1">
      <alignment horizontal="center"/>
    </xf>
    <xf numFmtId="49" fontId="12" fillId="4" borderId="18" xfId="4" applyNumberFormat="1" applyFont="1" applyFill="1" applyBorder="1" applyAlignment="1">
      <alignment horizontal="right"/>
    </xf>
    <xf numFmtId="49" fontId="12" fillId="4" borderId="18" xfId="4" applyNumberFormat="1" applyFont="1" applyFill="1" applyBorder="1" applyAlignment="1">
      <alignment horizontal="right" vertical="center"/>
    </xf>
    <xf numFmtId="49" fontId="12" fillId="4" borderId="19" xfId="4" applyNumberFormat="1" applyFont="1" applyFill="1" applyBorder="1" applyAlignment="1">
      <alignment horizont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3" xfId="3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22" xfId="5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23" xfId="5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 vertical="center"/>
    </xf>
    <xf numFmtId="49" fontId="25" fillId="4" borderId="2" xfId="5" applyNumberFormat="1" applyFont="1" applyFill="1" applyBorder="1" applyAlignment="1">
      <alignment horizontal="center" vertical="center"/>
    </xf>
    <xf numFmtId="49" fontId="12" fillId="4" borderId="25" xfId="5" applyNumberFormat="1" applyFont="1" applyFill="1" applyBorder="1" applyAlignment="1">
      <alignment horizontal="center" vertical="center"/>
    </xf>
    <xf numFmtId="49" fontId="13" fillId="4" borderId="25" xfId="5" applyNumberFormat="1" applyFont="1" applyFill="1" applyBorder="1" applyAlignment="1">
      <alignment horizontal="center" vertical="center"/>
    </xf>
    <xf numFmtId="49" fontId="26" fillId="4" borderId="2" xfId="5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/>
    </xf>
    <xf numFmtId="49" fontId="12" fillId="4" borderId="27" xfId="4" applyNumberFormat="1" applyFont="1" applyFill="1" applyBorder="1" applyAlignment="1">
      <alignment horizontal="center"/>
    </xf>
    <xf numFmtId="49" fontId="12" fillId="4" borderId="27" xfId="5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8" fillId="0" borderId="0" xfId="3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31" xfId="3" applyFont="1" applyBorder="1" applyAlignment="1">
      <alignment horizontal="center" vertical="center"/>
    </xf>
    <xf numFmtId="0" fontId="29" fillId="0" borderId="31" xfId="3" applyFont="1" applyBorder="1">
      <alignment vertical="center"/>
    </xf>
    <xf numFmtId="0" fontId="28" fillId="0" borderId="31" xfId="3" applyFont="1" applyBorder="1">
      <alignment vertical="center"/>
    </xf>
    <xf numFmtId="0" fontId="28" fillId="0" borderId="32" xfId="3" applyFont="1" applyBorder="1">
      <alignment vertical="center"/>
    </xf>
    <xf numFmtId="0" fontId="14" fillId="0" borderId="11" xfId="3" applyFont="1" applyBorder="1" applyAlignment="1">
      <alignment horizontal="center" vertical="center"/>
    </xf>
    <xf numFmtId="0" fontId="28" fillId="0" borderId="11" xfId="3" applyFont="1" applyBorder="1">
      <alignment vertical="center"/>
    </xf>
    <xf numFmtId="0" fontId="28" fillId="0" borderId="32" xfId="3" applyFont="1" applyBorder="1" applyAlignment="1">
      <alignment horizontal="left" vertical="center"/>
    </xf>
    <xf numFmtId="0" fontId="14" fillId="0" borderId="11" xfId="3" applyFont="1" applyBorder="1" applyAlignment="1">
      <alignment horizontal="right" vertical="center"/>
    </xf>
    <xf numFmtId="0" fontId="28" fillId="0" borderId="11" xfId="3" applyFont="1" applyBorder="1" applyAlignment="1">
      <alignment horizontal="left" vertical="center"/>
    </xf>
    <xf numFmtId="0" fontId="28" fillId="0" borderId="33" xfId="3" applyFont="1" applyBorder="1">
      <alignment vertical="center"/>
    </xf>
    <xf numFmtId="0" fontId="28" fillId="0" borderId="34" xfId="3" applyFont="1" applyBorder="1">
      <alignment vertical="center"/>
    </xf>
    <xf numFmtId="0" fontId="29" fillId="0" borderId="34" xfId="3" applyFont="1" applyBorder="1">
      <alignment vertical="center"/>
    </xf>
    <xf numFmtId="0" fontId="29" fillId="0" borderId="34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0" fontId="29" fillId="0" borderId="0" xfId="3" applyFont="1" applyAlignment="1">
      <alignment horizontal="left" vertical="center"/>
    </xf>
    <xf numFmtId="0" fontId="28" fillId="0" borderId="30" xfId="3" applyFont="1" applyBorder="1">
      <alignment vertical="center"/>
    </xf>
    <xf numFmtId="0" fontId="29" fillId="0" borderId="11" xfId="3" applyFont="1" applyBorder="1" applyAlignment="1">
      <alignment horizontal="left" vertical="center"/>
    </xf>
    <xf numFmtId="0" fontId="29" fillId="0" borderId="11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58" fontId="29" fillId="0" borderId="34" xfId="3" applyNumberFormat="1" applyFont="1" applyBorder="1">
      <alignment vertical="center"/>
    </xf>
    <xf numFmtId="0" fontId="29" fillId="0" borderId="12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8" fillId="0" borderId="12" xfId="3" applyFont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4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30" fillId="0" borderId="51" xfId="3" applyFont="1" applyBorder="1" applyAlignment="1">
      <alignment horizontal="left" vertical="center"/>
    </xf>
    <xf numFmtId="0" fontId="15" fillId="0" borderId="52" xfId="3" applyFont="1" applyBorder="1" applyAlignment="1">
      <alignment horizontal="left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32" xfId="3" applyFont="1" applyBorder="1">
      <alignment vertical="center"/>
    </xf>
    <xf numFmtId="0" fontId="14" fillId="0" borderId="11" xfId="3" applyFont="1" applyBorder="1">
      <alignment vertical="center"/>
    </xf>
    <xf numFmtId="0" fontId="14" fillId="0" borderId="12" xfId="3" applyFont="1" applyBorder="1">
      <alignment vertical="center"/>
    </xf>
    <xf numFmtId="0" fontId="15" fillId="0" borderId="32" xfId="3" applyFont="1" applyBorder="1" applyAlignment="1">
      <alignment horizontal="center" vertical="center"/>
    </xf>
    <xf numFmtId="0" fontId="14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30" xfId="3" applyFont="1" applyBorder="1">
      <alignment vertical="center"/>
    </xf>
    <xf numFmtId="0" fontId="18" fillId="0" borderId="31" xfId="3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8" fillId="0" borderId="31" xfId="3" applyBorder="1">
      <alignment vertical="center"/>
    </xf>
    <xf numFmtId="0" fontId="15" fillId="0" borderId="31" xfId="3" applyFont="1" applyBorder="1">
      <alignment vertical="center"/>
    </xf>
    <xf numFmtId="0" fontId="18" fillId="0" borderId="11" xfId="3" applyBorder="1" applyAlignment="1">
      <alignment horizontal="left" vertical="center"/>
    </xf>
    <xf numFmtId="0" fontId="18" fillId="0" borderId="11" xfId="3" applyBorder="1">
      <alignment vertical="center"/>
    </xf>
    <xf numFmtId="0" fontId="15" fillId="0" borderId="11" xfId="3" applyFont="1" applyBorder="1">
      <alignment vertical="center"/>
    </xf>
    <xf numFmtId="0" fontId="14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30" fillId="0" borderId="53" xfId="3" applyFont="1" applyBorder="1">
      <alignment vertical="center"/>
    </xf>
    <xf numFmtId="0" fontId="30" fillId="0" borderId="54" xfId="3" applyFont="1" applyBorder="1">
      <alignment vertical="center"/>
    </xf>
    <xf numFmtId="0" fontId="14" fillId="0" borderId="54" xfId="3" applyFont="1" applyBorder="1">
      <alignment vertical="center"/>
    </xf>
    <xf numFmtId="58" fontId="18" fillId="0" borderId="54" xfId="3" applyNumberFormat="1" applyBorder="1">
      <alignment vertical="center"/>
    </xf>
    <xf numFmtId="0" fontId="14" fillId="0" borderId="46" xfId="3" applyFont="1" applyBorder="1" applyAlignment="1">
      <alignment horizontal="left" vertical="center"/>
    </xf>
    <xf numFmtId="0" fontId="14" fillId="0" borderId="45" xfId="3" applyFont="1" applyBorder="1" applyAlignment="1">
      <alignment horizontal="left" vertical="center"/>
    </xf>
    <xf numFmtId="49" fontId="22" fillId="4" borderId="2" xfId="2" applyNumberFormat="1" applyFont="1" applyFill="1" applyBorder="1" applyAlignment="1">
      <alignment horizontal="left" vertical="center" wrapText="1"/>
    </xf>
    <xf numFmtId="178" fontId="20" fillId="4" borderId="2" xfId="1" applyNumberFormat="1" applyFont="1" applyFill="1" applyBorder="1" applyAlignment="1">
      <alignment horizontal="center"/>
    </xf>
    <xf numFmtId="0" fontId="24" fillId="4" borderId="2" xfId="2" applyFont="1" applyFill="1" applyBorder="1" applyAlignment="1">
      <alignment horizontal="center" vertical="center"/>
    </xf>
    <xf numFmtId="178" fontId="23" fillId="4" borderId="2" xfId="1" applyNumberFormat="1" applyFont="1" applyFill="1" applyBorder="1" applyAlignment="1">
      <alignment horizontal="center"/>
    </xf>
    <xf numFmtId="179" fontId="23" fillId="4" borderId="2" xfId="1" applyNumberFormat="1" applyFont="1" applyFill="1" applyBorder="1" applyAlignment="1">
      <alignment horizontal="center"/>
    </xf>
    <xf numFmtId="49" fontId="13" fillId="4" borderId="26" xfId="4" applyNumberFormat="1" applyFont="1" applyFill="1" applyBorder="1" applyAlignment="1">
      <alignment horizontal="center"/>
    </xf>
    <xf numFmtId="0" fontId="15" fillId="0" borderId="33" xfId="3" applyFont="1" applyBorder="1">
      <alignment vertical="center"/>
    </xf>
    <xf numFmtId="0" fontId="15" fillId="0" borderId="56" xfId="3" applyFont="1" applyBorder="1">
      <alignment vertical="center"/>
    </xf>
    <xf numFmtId="0" fontId="18" fillId="0" borderId="57" xfId="3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8" fillId="0" borderId="57" xfId="3" applyBorder="1">
      <alignment vertical="center"/>
    </xf>
    <xf numFmtId="0" fontId="15" fillId="0" borderId="57" xfId="3" applyFont="1" applyBorder="1">
      <alignment vertical="center"/>
    </xf>
    <xf numFmtId="0" fontId="15" fillId="0" borderId="56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8" fillId="0" borderId="57" xfId="3" applyBorder="1" applyAlignment="1">
      <alignment horizontal="center" vertical="center"/>
    </xf>
    <xf numFmtId="0" fontId="18" fillId="0" borderId="11" xfId="3" applyBorder="1" applyAlignment="1">
      <alignment horizontal="center" vertical="center"/>
    </xf>
    <xf numFmtId="0" fontId="33" fillId="0" borderId="63" xfId="3" applyFont="1" applyBorder="1" applyAlignment="1">
      <alignment horizontal="left" vertical="center" wrapText="1"/>
    </xf>
    <xf numFmtId="9" fontId="14" fillId="0" borderId="11" xfId="3" applyNumberFormat="1" applyFont="1" applyBorder="1" applyAlignment="1">
      <alignment horizontal="center" vertical="center"/>
    </xf>
    <xf numFmtId="0" fontId="30" fillId="0" borderId="51" xfId="3" applyFont="1" applyBorder="1">
      <alignment vertical="center"/>
    </xf>
    <xf numFmtId="0" fontId="30" fillId="0" borderId="52" xfId="3" applyFont="1" applyBorder="1">
      <alignment vertical="center"/>
    </xf>
    <xf numFmtId="0" fontId="14" fillId="0" borderId="67" xfId="3" applyFont="1" applyBorder="1">
      <alignment vertical="center"/>
    </xf>
    <xf numFmtId="0" fontId="30" fillId="0" borderId="67" xfId="3" applyFont="1" applyBorder="1">
      <alignment vertical="center"/>
    </xf>
    <xf numFmtId="58" fontId="18" fillId="0" borderId="52" xfId="3" applyNumberFormat="1" applyBorder="1">
      <alignment vertical="center"/>
    </xf>
    <xf numFmtId="0" fontId="18" fillId="0" borderId="67" xfId="3" applyBorder="1">
      <alignment vertical="center"/>
    </xf>
    <xf numFmtId="0" fontId="14" fillId="0" borderId="61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35" fillId="0" borderId="12" xfId="3" applyFont="1" applyBorder="1" applyAlignment="1">
      <alignment horizontal="left" vertical="center" wrapText="1"/>
    </xf>
    <xf numFmtId="0" fontId="35" fillId="0" borderId="12" xfId="3" applyFont="1" applyBorder="1" applyAlignment="1">
      <alignment horizontal="left" vertical="center"/>
    </xf>
    <xf numFmtId="0" fontId="37" fillId="0" borderId="73" xfId="0" applyFont="1" applyBorder="1"/>
    <xf numFmtId="0" fontId="37" fillId="0" borderId="2" xfId="0" applyFont="1" applyBorder="1"/>
    <xf numFmtId="0" fontId="37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5" xfId="7" quotePrefix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2" fillId="0" borderId="29" xfId="3" applyFont="1" applyBorder="1" applyAlignment="1">
      <alignment horizontal="center" vertical="top"/>
    </xf>
    <xf numFmtId="0" fontId="14" fillId="0" borderId="52" xfId="3" applyFont="1" applyBorder="1" applyAlignment="1">
      <alignment horizontal="center" vertical="center"/>
    </xf>
    <xf numFmtId="0" fontId="30" fillId="0" borderId="52" xfId="3" applyFont="1" applyBorder="1" applyAlignment="1">
      <alignment horizontal="center" vertical="center"/>
    </xf>
    <xf numFmtId="0" fontId="18" fillId="0" borderId="52" xfId="3" applyBorder="1" applyAlignment="1">
      <alignment horizontal="center" vertical="center"/>
    </xf>
    <xf numFmtId="0" fontId="18" fillId="0" borderId="58" xfId="3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center"/>
    </xf>
    <xf numFmtId="0" fontId="30" fillId="0" borderId="45" xfId="3" applyFont="1" applyBorder="1" applyAlignment="1">
      <alignment horizontal="center" vertical="center"/>
    </xf>
    <xf numFmtId="0" fontId="14" fillId="0" borderId="1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14" fontId="14" fillId="0" borderId="11" xfId="3" applyNumberFormat="1" applyFont="1" applyBorder="1" applyAlignment="1">
      <alignment horizontal="center" vertical="center"/>
    </xf>
    <xf numFmtId="14" fontId="14" fillId="0" borderId="12" xfId="3" applyNumberFormat="1" applyFont="1" applyBorder="1" applyAlignment="1">
      <alignment horizontal="center" vertical="center"/>
    </xf>
    <xf numFmtId="14" fontId="14" fillId="3" borderId="11" xfId="3" applyNumberFormat="1" applyFont="1" applyFill="1" applyBorder="1" applyAlignment="1">
      <alignment horizontal="center" vertical="center"/>
    </xf>
    <xf numFmtId="14" fontId="14" fillId="3" borderId="12" xfId="3" applyNumberFormat="1" applyFont="1" applyFill="1" applyBorder="1" applyAlignment="1">
      <alignment horizontal="center" vertical="center"/>
    </xf>
    <xf numFmtId="0" fontId="14" fillId="0" borderId="37" xfId="3" applyFont="1" applyBorder="1" applyAlignment="1">
      <alignment horizontal="left" vertical="center"/>
    </xf>
    <xf numFmtId="0" fontId="14" fillId="0" borderId="48" xfId="3" applyFont="1" applyBorder="1" applyAlignment="1">
      <alignment horizontal="left" vertical="center"/>
    </xf>
    <xf numFmtId="0" fontId="14" fillId="0" borderId="34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15" fillId="0" borderId="33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14" fontId="14" fillId="3" borderId="34" xfId="3" applyNumberFormat="1" applyFont="1" applyFill="1" applyBorder="1" applyAlignment="1">
      <alignment horizontal="center" vertical="center"/>
    </xf>
    <xf numFmtId="14" fontId="14" fillId="3" borderId="46" xfId="3" applyNumberFormat="1" applyFont="1" applyFill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30" fillId="0" borderId="55" xfId="3" applyFont="1" applyBorder="1" applyAlignment="1">
      <alignment horizontal="left" vertical="center"/>
    </xf>
    <xf numFmtId="0" fontId="30" fillId="0" borderId="54" xfId="3" applyFont="1" applyBorder="1" applyAlignment="1">
      <alignment horizontal="left" vertical="center"/>
    </xf>
    <xf numFmtId="0" fontId="30" fillId="0" borderId="60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 wrapText="1"/>
    </xf>
    <xf numFmtId="0" fontId="15" fillId="0" borderId="43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5" fillId="0" borderId="56" xfId="3" applyFont="1" applyBorder="1" applyAlignment="1">
      <alignment horizontal="left" vertical="center"/>
    </xf>
    <xf numFmtId="0" fontId="15" fillId="0" borderId="57" xfId="3" applyFont="1" applyBorder="1" applyAlignment="1">
      <alignment horizontal="left" vertical="center"/>
    </xf>
    <xf numFmtId="0" fontId="15" fillId="0" borderId="61" xfId="3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9" fontId="14" fillId="0" borderId="41" xfId="3" applyNumberFormat="1" applyFont="1" applyBorder="1" applyAlignment="1">
      <alignment horizontal="left" vertical="center"/>
    </xf>
    <xf numFmtId="9" fontId="14" fillId="0" borderId="36" xfId="3" applyNumberFormat="1" applyFont="1" applyBorder="1" applyAlignment="1">
      <alignment horizontal="left" vertical="center"/>
    </xf>
    <xf numFmtId="9" fontId="14" fillId="0" borderId="47" xfId="3" applyNumberFormat="1" applyFont="1" applyBorder="1" applyAlignment="1">
      <alignment horizontal="left" vertical="center"/>
    </xf>
    <xf numFmtId="9" fontId="14" fillId="0" borderId="42" xfId="3" applyNumberFormat="1" applyFont="1" applyBorder="1" applyAlignment="1">
      <alignment horizontal="left" vertical="center"/>
    </xf>
    <xf numFmtId="9" fontId="14" fillId="0" borderId="43" xfId="3" applyNumberFormat="1" applyFont="1" applyBorder="1" applyAlignment="1">
      <alignment horizontal="left" vertical="center"/>
    </xf>
    <xf numFmtId="9" fontId="14" fillId="0" borderId="49" xfId="3" applyNumberFormat="1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28" fillId="0" borderId="61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30" fillId="0" borderId="40" xfId="3" applyFont="1" applyBorder="1" applyAlignment="1">
      <alignment horizontal="left" vertical="center"/>
    </xf>
    <xf numFmtId="0" fontId="14" fillId="0" borderId="65" xfId="3" applyFont="1" applyBorder="1" applyAlignment="1">
      <alignment horizontal="left" vertical="center"/>
    </xf>
    <xf numFmtId="0" fontId="14" fillId="0" borderId="66" xfId="3" applyFont="1" applyBorder="1" applyAlignment="1">
      <alignment horizontal="left" vertical="center"/>
    </xf>
    <xf numFmtId="0" fontId="14" fillId="0" borderId="69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34" fillId="0" borderId="54" xfId="3" applyFont="1" applyBorder="1" applyAlignment="1">
      <alignment horizontal="center" vertical="center"/>
    </xf>
    <xf numFmtId="0" fontId="30" fillId="0" borderId="40" xfId="3" applyFont="1" applyBorder="1" applyAlignment="1">
      <alignment horizontal="center" vertical="center"/>
    </xf>
    <xf numFmtId="0" fontId="30" fillId="0" borderId="70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62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13" fillId="4" borderId="0" xfId="4" applyFont="1" applyFill="1" applyAlignment="1">
      <alignment horizontal="center"/>
    </xf>
    <xf numFmtId="0" fontId="12" fillId="4" borderId="0" xfId="4" applyFont="1" applyFill="1" applyAlignment="1">
      <alignment horizontal="center"/>
    </xf>
    <xf numFmtId="0" fontId="12" fillId="4" borderId="13" xfId="3" applyFont="1" applyFill="1" applyBorder="1" applyAlignment="1">
      <alignment horizontal="center" vertical="center"/>
    </xf>
    <xf numFmtId="0" fontId="12" fillId="4" borderId="21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50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center" vertical="center"/>
    </xf>
    <xf numFmtId="0" fontId="12" fillId="4" borderId="1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20" xfId="4" applyFont="1" applyFill="1" applyBorder="1" applyAlignment="1">
      <alignment horizontal="center"/>
    </xf>
    <xf numFmtId="0" fontId="31" fillId="0" borderId="29" xfId="3" applyFont="1" applyBorder="1" applyAlignment="1">
      <alignment horizontal="center" vertical="top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4" fillId="0" borderId="32" xfId="3" applyFont="1" applyBorder="1" applyAlignment="1">
      <alignment horizontal="left" vertical="center"/>
    </xf>
    <xf numFmtId="14" fontId="14" fillId="0" borderId="34" xfId="3" applyNumberFormat="1" applyFont="1" applyBorder="1" applyAlignment="1">
      <alignment horizontal="center" vertical="center"/>
    </xf>
    <xf numFmtId="14" fontId="14" fillId="0" borderId="46" xfId="3" applyNumberFormat="1" applyFont="1" applyBorder="1" applyAlignment="1">
      <alignment horizontal="center" vertical="center"/>
    </xf>
    <xf numFmtId="0" fontId="14" fillId="0" borderId="33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9" fillId="0" borderId="31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11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8" fillId="0" borderId="12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4" fillId="0" borderId="54" xfId="3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30" fillId="0" borderId="57" xfId="3" applyFont="1" applyBorder="1" applyAlignment="1">
      <alignment horizontal="center" vertical="center"/>
    </xf>
    <xf numFmtId="0" fontId="30" fillId="0" borderId="61" xfId="3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center"/>
    </xf>
    <xf numFmtId="0" fontId="30" fillId="0" borderId="46" xfId="3" applyFont="1" applyBorder="1" applyAlignment="1">
      <alignment horizontal="center" vertical="center"/>
    </xf>
    <xf numFmtId="0" fontId="18" fillId="0" borderId="54" xfId="3" applyBorder="1" applyAlignment="1">
      <alignment horizontal="center" vertical="center"/>
    </xf>
    <xf numFmtId="0" fontId="18" fillId="0" borderId="59" xfId="3" applyBorder="1" applyAlignment="1">
      <alignment horizontal="center" vertical="center"/>
    </xf>
    <xf numFmtId="0" fontId="27" fillId="0" borderId="29" xfId="3" applyFont="1" applyBorder="1" applyAlignment="1">
      <alignment horizontal="center" vertical="top"/>
    </xf>
    <xf numFmtId="0" fontId="14" fillId="0" borderId="31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58" fontId="29" fillId="0" borderId="11" xfId="3" applyNumberFormat="1" applyFont="1" applyBorder="1" applyAlignment="1">
      <alignment horizontal="center" vertical="center"/>
    </xf>
    <xf numFmtId="0" fontId="14" fillId="0" borderId="34" xfId="3" applyFont="1" applyBorder="1" applyAlignment="1">
      <alignment horizontal="right" vertical="center"/>
    </xf>
    <xf numFmtId="0" fontId="28" fillId="0" borderId="34" xfId="3" applyFont="1" applyBorder="1" applyAlignment="1">
      <alignment horizontal="left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32" xfId="3" applyFont="1" applyBorder="1" applyAlignment="1">
      <alignment horizontal="left" vertical="center"/>
    </xf>
    <xf numFmtId="0" fontId="29" fillId="0" borderId="11" xfId="3" applyFont="1" applyBorder="1" applyAlignment="1">
      <alignment horizontal="left" vertical="center"/>
    </xf>
    <xf numFmtId="0" fontId="29" fillId="0" borderId="12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29" fillId="0" borderId="32" xfId="3" applyFont="1" applyBorder="1" applyAlignment="1">
      <alignment horizontal="left" vertical="center" wrapText="1"/>
    </xf>
    <xf numFmtId="0" fontId="29" fillId="0" borderId="11" xfId="3" applyFont="1" applyBorder="1" applyAlignment="1">
      <alignment horizontal="left" vertical="center" wrapText="1"/>
    </xf>
    <xf numFmtId="0" fontId="29" fillId="0" borderId="12" xfId="3" applyFont="1" applyBorder="1" applyAlignment="1">
      <alignment horizontal="left" vertical="center" wrapText="1"/>
    </xf>
    <xf numFmtId="0" fontId="18" fillId="0" borderId="34" xfId="3" applyBorder="1" applyAlignment="1">
      <alignment horizontal="center" vertical="center"/>
    </xf>
    <xf numFmtId="0" fontId="18" fillId="0" borderId="46" xfId="3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41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18" fillId="0" borderId="39" xfId="3" applyBorder="1" applyAlignment="1">
      <alignment horizontal="left" vertical="center"/>
    </xf>
    <xf numFmtId="0" fontId="18" fillId="0" borderId="38" xfId="3" applyBorder="1" applyAlignment="1">
      <alignment horizontal="left" vertical="center"/>
    </xf>
    <xf numFmtId="0" fontId="18" fillId="0" borderId="48" xfId="3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5" fillId="0" borderId="3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9" fillId="0" borderId="34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297815</xdr:colOff>
      <xdr:row>34</xdr:row>
      <xdr:rowOff>205740</xdr:rowOff>
    </xdr:from>
    <xdr:to>
      <xdr:col>11</xdr:col>
      <xdr:colOff>12700</xdr:colOff>
      <xdr:row>42</xdr:row>
      <xdr:rowOff>142240</xdr:rowOff>
    </xdr:to>
    <xdr:pic>
      <xdr:nvPicPr>
        <xdr:cNvPr id="2" name="图片 1" descr="微信图片_2023032212551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2415" y="7267575"/>
          <a:ext cx="2096135" cy="1409065"/>
        </a:xfrm>
        <a:prstGeom prst="rect">
          <a:avLst/>
        </a:prstGeom>
      </xdr:spPr>
    </xdr:pic>
    <xdr:clientData/>
  </xdr:twoCellAnchor>
  <xdr:twoCellAnchor editAs="oneCell">
    <xdr:from>
      <xdr:col>6</xdr:col>
      <xdr:colOff>678815</xdr:colOff>
      <xdr:row>34</xdr:row>
      <xdr:rowOff>203200</xdr:rowOff>
    </xdr:from>
    <xdr:to>
      <xdr:col>8</xdr:col>
      <xdr:colOff>299720</xdr:colOff>
      <xdr:row>42</xdr:row>
      <xdr:rowOff>173355</xdr:rowOff>
    </xdr:to>
    <xdr:pic>
      <xdr:nvPicPr>
        <xdr:cNvPr id="3" name="图片 2" descr="微信图片_2023032212552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2265" y="7267575"/>
          <a:ext cx="1202055" cy="1440180"/>
        </a:xfrm>
        <a:prstGeom prst="rect">
          <a:avLst/>
        </a:prstGeom>
      </xdr:spPr>
    </xdr:pic>
    <xdr:clientData/>
  </xdr:twoCellAnchor>
  <xdr:twoCellAnchor editAs="oneCell">
    <xdr:from>
      <xdr:col>5</xdr:col>
      <xdr:colOff>271780</xdr:colOff>
      <xdr:row>34</xdr:row>
      <xdr:rowOff>208280</xdr:rowOff>
    </xdr:from>
    <xdr:to>
      <xdr:col>6</xdr:col>
      <xdr:colOff>692150</xdr:colOff>
      <xdr:row>43</xdr:row>
      <xdr:rowOff>1905</xdr:rowOff>
    </xdr:to>
    <xdr:pic>
      <xdr:nvPicPr>
        <xdr:cNvPr id="4" name="图片 3" descr="微信图片_202303221255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4655" y="7267575"/>
          <a:ext cx="1210945" cy="1459230"/>
        </a:xfrm>
        <a:prstGeom prst="rect">
          <a:avLst/>
        </a:prstGeom>
      </xdr:spPr>
    </xdr:pic>
    <xdr:clientData/>
  </xdr:twoCellAnchor>
  <xdr:twoCellAnchor editAs="oneCell">
    <xdr:from>
      <xdr:col>3</xdr:col>
      <xdr:colOff>651510</xdr:colOff>
      <xdr:row>35</xdr:row>
      <xdr:rowOff>22860</xdr:rowOff>
    </xdr:from>
    <xdr:to>
      <xdr:col>5</xdr:col>
      <xdr:colOff>260985</xdr:colOff>
      <xdr:row>43</xdr:row>
      <xdr:rowOff>1270</xdr:rowOff>
    </xdr:to>
    <xdr:pic>
      <xdr:nvPicPr>
        <xdr:cNvPr id="5" name="图片 4" descr="微信图片_202303221255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23235" y="7290435"/>
          <a:ext cx="1190625" cy="1428115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260350</xdr:colOff>
      <xdr:row>34</xdr:row>
      <xdr:rowOff>203200</xdr:rowOff>
    </xdr:from>
    <xdr:to>
      <xdr:col>3</xdr:col>
      <xdr:colOff>664210</xdr:colOff>
      <xdr:row>42</xdr:row>
      <xdr:rowOff>164465</xdr:rowOff>
    </xdr:to>
    <xdr:pic>
      <xdr:nvPicPr>
        <xdr:cNvPr id="6" name="图片 5" descr="微信图片_2023032212553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41500" y="7267575"/>
          <a:ext cx="1194435" cy="1431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93490" y="7054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42690" y="588645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66490" y="588645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93490" y="61785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93490" y="7054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42690" y="29260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666490" y="29260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793490" y="31927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42055" y="74853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665855" y="74853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63931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42055" y="52247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665855" y="52247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792855" y="55168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63931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79285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42055" y="28232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665855" y="28232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792855" y="30899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79285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3742055" y="55168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3665855" y="55168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318135</xdr:colOff>
      <xdr:row>19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3792855" y="5808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3742055" y="25565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3665855" y="25565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3792855" y="28232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83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84" t="s">
        <v>0</v>
      </c>
    </row>
    <row r="2" spans="1:2" ht="21" customHeight="1">
      <c r="A2" s="185"/>
      <c r="B2" s="186" t="s">
        <v>1</v>
      </c>
    </row>
    <row r="3" spans="1:2">
      <c r="A3" s="5">
        <v>1</v>
      </c>
      <c r="B3" s="187" t="s">
        <v>2</v>
      </c>
    </row>
    <row r="4" spans="1:2">
      <c r="A4" s="5">
        <v>2</v>
      </c>
      <c r="B4" s="187" t="s">
        <v>3</v>
      </c>
    </row>
    <row r="5" spans="1:2">
      <c r="A5" s="5">
        <v>3</v>
      </c>
      <c r="B5" s="187" t="s">
        <v>4</v>
      </c>
    </row>
    <row r="6" spans="1:2">
      <c r="A6" s="5">
        <v>4</v>
      </c>
      <c r="B6" s="187" t="s">
        <v>5</v>
      </c>
    </row>
    <row r="7" spans="1:2">
      <c r="A7" s="5">
        <v>5</v>
      </c>
      <c r="B7" s="187" t="s">
        <v>6</v>
      </c>
    </row>
    <row r="8" spans="1:2" ht="18" customHeight="1">
      <c r="A8" s="5">
        <v>6</v>
      </c>
      <c r="B8" s="187" t="s">
        <v>7</v>
      </c>
    </row>
    <row r="9" spans="1:2" s="182" customFormat="1" ht="17.100000000000001" customHeight="1">
      <c r="A9" s="188">
        <v>7</v>
      </c>
      <c r="B9" s="189" t="s">
        <v>8</v>
      </c>
    </row>
    <row r="10" spans="1:2">
      <c r="A10" s="5"/>
      <c r="B10" s="187"/>
    </row>
    <row r="11" spans="1:2" ht="18.95" customHeight="1">
      <c r="A11" s="185"/>
      <c r="B11" s="190" t="s">
        <v>9</v>
      </c>
    </row>
    <row r="12" spans="1:2" ht="15.95" customHeight="1">
      <c r="A12" s="5">
        <v>1</v>
      </c>
      <c r="B12" s="191" t="s">
        <v>10</v>
      </c>
    </row>
    <row r="13" spans="1:2">
      <c r="A13" s="5">
        <v>2</v>
      </c>
      <c r="B13" s="187" t="s">
        <v>11</v>
      </c>
    </row>
    <row r="14" spans="1:2">
      <c r="A14" s="5">
        <v>3</v>
      </c>
      <c r="B14" s="189" t="s">
        <v>12</v>
      </c>
    </row>
    <row r="15" spans="1:2">
      <c r="A15" s="5">
        <v>4</v>
      </c>
      <c r="B15" s="187" t="s">
        <v>13</v>
      </c>
    </row>
    <row r="16" spans="1:2">
      <c r="A16" s="5">
        <v>5</v>
      </c>
      <c r="B16" s="187" t="s">
        <v>14</v>
      </c>
    </row>
    <row r="17" spans="1:2">
      <c r="A17" s="5">
        <v>6</v>
      </c>
      <c r="B17" s="187" t="s">
        <v>15</v>
      </c>
    </row>
    <row r="18" spans="1:2">
      <c r="A18" s="5">
        <v>7</v>
      </c>
      <c r="B18" s="187" t="s">
        <v>16</v>
      </c>
    </row>
    <row r="19" spans="1:2">
      <c r="A19" s="5"/>
      <c r="B19" s="187"/>
    </row>
    <row r="20" spans="1:2" ht="20.25">
      <c r="A20" s="185"/>
      <c r="B20" s="186" t="s">
        <v>17</v>
      </c>
    </row>
    <row r="21" spans="1:2">
      <c r="A21" s="5">
        <v>1</v>
      </c>
      <c r="B21" s="187" t="s">
        <v>18</v>
      </c>
    </row>
    <row r="22" spans="1:2">
      <c r="A22" s="5">
        <v>2</v>
      </c>
      <c r="B22" s="187" t="s">
        <v>19</v>
      </c>
    </row>
    <row r="23" spans="1:2">
      <c r="A23" s="5">
        <v>3</v>
      </c>
      <c r="B23" s="187" t="s">
        <v>20</v>
      </c>
    </row>
    <row r="24" spans="1:2">
      <c r="A24" s="5">
        <v>4</v>
      </c>
      <c r="B24" s="187" t="s">
        <v>21</v>
      </c>
    </row>
    <row r="25" spans="1:2">
      <c r="A25" s="5">
        <v>5</v>
      </c>
      <c r="B25" s="187" t="s">
        <v>22</v>
      </c>
    </row>
    <row r="26" spans="1:2">
      <c r="A26" s="5">
        <v>6</v>
      </c>
      <c r="B26" s="187" t="s">
        <v>23</v>
      </c>
    </row>
    <row r="27" spans="1:2">
      <c r="A27" s="5">
        <v>7</v>
      </c>
      <c r="B27" s="187" t="s">
        <v>24</v>
      </c>
    </row>
    <row r="28" spans="1:2">
      <c r="A28" s="5"/>
      <c r="B28" s="187"/>
    </row>
    <row r="29" spans="1:2" ht="20.25">
      <c r="A29" s="185"/>
      <c r="B29" s="186" t="s">
        <v>25</v>
      </c>
    </row>
    <row r="30" spans="1:2">
      <c r="A30" s="5">
        <v>1</v>
      </c>
      <c r="B30" s="187" t="s">
        <v>26</v>
      </c>
    </row>
    <row r="31" spans="1:2">
      <c r="A31" s="5">
        <v>2</v>
      </c>
      <c r="B31" s="187" t="s">
        <v>27</v>
      </c>
    </row>
    <row r="32" spans="1:2">
      <c r="A32" s="5">
        <v>3</v>
      </c>
      <c r="B32" s="187" t="s">
        <v>28</v>
      </c>
    </row>
    <row r="33" spans="1:2">
      <c r="A33" s="5">
        <v>4</v>
      </c>
      <c r="B33" s="187" t="s">
        <v>29</v>
      </c>
    </row>
    <row r="34" spans="1:2">
      <c r="A34" s="5">
        <v>5</v>
      </c>
      <c r="B34" s="187" t="s">
        <v>30</v>
      </c>
    </row>
    <row r="35" spans="1:2">
      <c r="A35" s="5">
        <v>6</v>
      </c>
      <c r="B35" s="187" t="s">
        <v>31</v>
      </c>
    </row>
    <row r="36" spans="1:2">
      <c r="A36" s="5">
        <v>7</v>
      </c>
      <c r="B36" s="187" t="s">
        <v>32</v>
      </c>
    </row>
  </sheetData>
  <phoneticPr fontId="44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K15" sqref="K15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281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251</v>
      </c>
      <c r="B2" s="388" t="s">
        <v>256</v>
      </c>
      <c r="C2" s="388" t="s">
        <v>252</v>
      </c>
      <c r="D2" s="388" t="s">
        <v>253</v>
      </c>
      <c r="E2" s="388" t="s">
        <v>254</v>
      </c>
      <c r="F2" s="388" t="s">
        <v>255</v>
      </c>
      <c r="G2" s="387" t="s">
        <v>282</v>
      </c>
      <c r="H2" s="387"/>
      <c r="I2" s="387" t="s">
        <v>283</v>
      </c>
      <c r="J2" s="387"/>
      <c r="K2" s="398" t="s">
        <v>284</v>
      </c>
      <c r="L2" s="400" t="s">
        <v>285</v>
      </c>
      <c r="M2" s="402" t="s">
        <v>286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287</v>
      </c>
      <c r="H3" s="3" t="s">
        <v>288</v>
      </c>
      <c r="I3" s="3" t="s">
        <v>287</v>
      </c>
      <c r="J3" s="3" t="s">
        <v>288</v>
      </c>
      <c r="K3" s="399"/>
      <c r="L3" s="401"/>
      <c r="M3" s="403"/>
    </row>
    <row r="4" spans="1:13">
      <c r="A4" s="5"/>
      <c r="B4" s="5"/>
      <c r="C4" s="6">
        <v>348274</v>
      </c>
      <c r="D4" s="6" t="s">
        <v>267</v>
      </c>
      <c r="E4" s="6" t="s">
        <v>289</v>
      </c>
      <c r="F4" s="6" t="s">
        <v>269</v>
      </c>
      <c r="G4" s="18">
        <v>1</v>
      </c>
      <c r="H4" s="18">
        <v>0</v>
      </c>
      <c r="I4" s="18">
        <v>0.5</v>
      </c>
      <c r="J4" s="18">
        <v>0</v>
      </c>
      <c r="K4" s="6" t="s">
        <v>290</v>
      </c>
      <c r="L4" s="6"/>
      <c r="M4" s="6" t="s">
        <v>272</v>
      </c>
    </row>
    <row r="5" spans="1:13">
      <c r="A5" s="5"/>
      <c r="B5" s="5"/>
      <c r="C5" s="6" t="s">
        <v>291</v>
      </c>
      <c r="D5" s="192" t="s">
        <v>274</v>
      </c>
      <c r="E5" s="6" t="s">
        <v>289</v>
      </c>
      <c r="F5" s="6" t="s">
        <v>269</v>
      </c>
      <c r="G5" s="18">
        <v>1</v>
      </c>
      <c r="H5" s="18">
        <v>0</v>
      </c>
      <c r="I5" s="18">
        <v>0.5</v>
      </c>
      <c r="J5" s="18">
        <v>0</v>
      </c>
      <c r="K5" s="6" t="s">
        <v>290</v>
      </c>
      <c r="L5" s="6"/>
      <c r="M5" s="6" t="s">
        <v>272</v>
      </c>
    </row>
    <row r="6" spans="1:13">
      <c r="A6" s="5"/>
      <c r="B6" s="5"/>
      <c r="C6" s="6"/>
      <c r="D6" s="6"/>
      <c r="E6" s="6"/>
      <c r="F6" s="6"/>
      <c r="G6" s="18"/>
      <c r="H6" s="18"/>
      <c r="I6" s="18"/>
      <c r="J6" s="18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0" t="s">
        <v>292</v>
      </c>
      <c r="B12" s="391"/>
      <c r="C12" s="391"/>
      <c r="D12" s="391"/>
      <c r="E12" s="392"/>
      <c r="F12" s="393"/>
      <c r="G12" s="394"/>
      <c r="H12" s="390" t="s">
        <v>293</v>
      </c>
      <c r="I12" s="391"/>
      <c r="J12" s="391"/>
      <c r="K12" s="392"/>
      <c r="L12" s="395"/>
      <c r="M12" s="396"/>
    </row>
    <row r="13" spans="1:13" ht="16.5">
      <c r="A13" s="397" t="s">
        <v>294</v>
      </c>
      <c r="B13" s="397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T14" sqref="T14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295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296</v>
      </c>
      <c r="B2" s="388" t="s">
        <v>256</v>
      </c>
      <c r="C2" s="388" t="s">
        <v>252</v>
      </c>
      <c r="D2" s="388" t="s">
        <v>253</v>
      </c>
      <c r="E2" s="388" t="s">
        <v>254</v>
      </c>
      <c r="F2" s="388" t="s">
        <v>255</v>
      </c>
      <c r="G2" s="404" t="s">
        <v>297</v>
      </c>
      <c r="H2" s="405"/>
      <c r="I2" s="406"/>
      <c r="J2" s="404" t="s">
        <v>298</v>
      </c>
      <c r="K2" s="405"/>
      <c r="L2" s="406"/>
      <c r="M2" s="404" t="s">
        <v>299</v>
      </c>
      <c r="N2" s="405"/>
      <c r="O2" s="406"/>
      <c r="P2" s="404" t="s">
        <v>300</v>
      </c>
      <c r="Q2" s="405"/>
      <c r="R2" s="406"/>
      <c r="S2" s="405" t="s">
        <v>301</v>
      </c>
      <c r="T2" s="405"/>
      <c r="U2" s="406"/>
      <c r="V2" s="414" t="s">
        <v>302</v>
      </c>
      <c r="W2" s="414" t="s">
        <v>265</v>
      </c>
    </row>
    <row r="3" spans="1:23" s="1" customFormat="1" ht="16.5">
      <c r="A3" s="389"/>
      <c r="B3" s="412"/>
      <c r="C3" s="412"/>
      <c r="D3" s="412"/>
      <c r="E3" s="412"/>
      <c r="F3" s="412"/>
      <c r="G3" s="3" t="s">
        <v>303</v>
      </c>
      <c r="H3" s="3" t="s">
        <v>66</v>
      </c>
      <c r="I3" s="3" t="s">
        <v>256</v>
      </c>
      <c r="J3" s="3" t="s">
        <v>303</v>
      </c>
      <c r="K3" s="3" t="s">
        <v>66</v>
      </c>
      <c r="L3" s="3" t="s">
        <v>256</v>
      </c>
      <c r="M3" s="3" t="s">
        <v>303</v>
      </c>
      <c r="N3" s="3" t="s">
        <v>66</v>
      </c>
      <c r="O3" s="3" t="s">
        <v>256</v>
      </c>
      <c r="P3" s="3" t="s">
        <v>303</v>
      </c>
      <c r="Q3" s="3" t="s">
        <v>66</v>
      </c>
      <c r="R3" s="3" t="s">
        <v>256</v>
      </c>
      <c r="S3" s="3" t="s">
        <v>303</v>
      </c>
      <c r="T3" s="3" t="s">
        <v>66</v>
      </c>
      <c r="U3" s="3" t="s">
        <v>256</v>
      </c>
      <c r="V3" s="415"/>
      <c r="W3" s="415"/>
    </row>
    <row r="4" spans="1:23" ht="33">
      <c r="A4" s="407" t="s">
        <v>304</v>
      </c>
      <c r="B4" s="410"/>
      <c r="C4" s="410"/>
      <c r="D4" s="410" t="s">
        <v>267</v>
      </c>
      <c r="E4" s="410" t="s">
        <v>268</v>
      </c>
      <c r="F4" s="410" t="s">
        <v>269</v>
      </c>
      <c r="G4" s="193" t="s">
        <v>274</v>
      </c>
      <c r="H4" s="6" t="s">
        <v>305</v>
      </c>
      <c r="I4" s="6" t="s">
        <v>276</v>
      </c>
      <c r="J4" s="193" t="s">
        <v>306</v>
      </c>
      <c r="K4" s="6" t="s">
        <v>307</v>
      </c>
      <c r="L4" s="6" t="s">
        <v>308</v>
      </c>
      <c r="M4" s="192" t="s">
        <v>309</v>
      </c>
      <c r="N4" s="6" t="s">
        <v>310</v>
      </c>
      <c r="O4" s="6" t="s">
        <v>311</v>
      </c>
      <c r="P4" s="192" t="s">
        <v>312</v>
      </c>
      <c r="Q4" s="6" t="s">
        <v>313</v>
      </c>
      <c r="R4" s="6" t="s">
        <v>314</v>
      </c>
      <c r="S4" s="6"/>
      <c r="T4" s="6"/>
      <c r="U4" s="6"/>
      <c r="V4" s="6" t="s">
        <v>272</v>
      </c>
      <c r="W4" s="6"/>
    </row>
    <row r="5" spans="1:23" ht="16.5">
      <c r="A5" s="408"/>
      <c r="B5" s="413"/>
      <c r="C5" s="413"/>
      <c r="D5" s="413"/>
      <c r="E5" s="413"/>
      <c r="F5" s="413"/>
      <c r="G5" s="404" t="s">
        <v>315</v>
      </c>
      <c r="H5" s="405"/>
      <c r="I5" s="406"/>
      <c r="J5" s="404" t="s">
        <v>316</v>
      </c>
      <c r="K5" s="405"/>
      <c r="L5" s="406"/>
      <c r="M5" s="404" t="s">
        <v>317</v>
      </c>
      <c r="N5" s="405"/>
      <c r="O5" s="406"/>
      <c r="P5" s="404" t="s">
        <v>318</v>
      </c>
      <c r="Q5" s="405"/>
      <c r="R5" s="406"/>
      <c r="S5" s="405" t="s">
        <v>319</v>
      </c>
      <c r="T5" s="405"/>
      <c r="U5" s="406"/>
      <c r="V5" s="6"/>
      <c r="W5" s="6"/>
    </row>
    <row r="6" spans="1:23" ht="16.5">
      <c r="A6" s="408"/>
      <c r="B6" s="413"/>
      <c r="C6" s="413"/>
      <c r="D6" s="413"/>
      <c r="E6" s="413"/>
      <c r="F6" s="413"/>
      <c r="G6" s="3" t="s">
        <v>303</v>
      </c>
      <c r="H6" s="3" t="s">
        <v>66</v>
      </c>
      <c r="I6" s="3" t="s">
        <v>256</v>
      </c>
      <c r="J6" s="3" t="s">
        <v>303</v>
      </c>
      <c r="K6" s="3" t="s">
        <v>66</v>
      </c>
      <c r="L6" s="3" t="s">
        <v>256</v>
      </c>
      <c r="M6" s="3" t="s">
        <v>303</v>
      </c>
      <c r="N6" s="3" t="s">
        <v>66</v>
      </c>
      <c r="O6" s="3" t="s">
        <v>256</v>
      </c>
      <c r="P6" s="3" t="s">
        <v>303</v>
      </c>
      <c r="Q6" s="3" t="s">
        <v>66</v>
      </c>
      <c r="R6" s="3" t="s">
        <v>256</v>
      </c>
      <c r="S6" s="3" t="s">
        <v>303</v>
      </c>
      <c r="T6" s="3" t="s">
        <v>66</v>
      </c>
      <c r="U6" s="3" t="s">
        <v>256</v>
      </c>
      <c r="V6" s="6"/>
      <c r="W6" s="6"/>
    </row>
    <row r="7" spans="1:23">
      <c r="A7" s="409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.5">
      <c r="A8" s="410" t="s">
        <v>320</v>
      </c>
      <c r="B8" s="410"/>
      <c r="C8" s="410"/>
      <c r="D8" s="410" t="s">
        <v>267</v>
      </c>
      <c r="E8" s="410" t="s">
        <v>273</v>
      </c>
      <c r="F8" s="410" t="s">
        <v>269</v>
      </c>
      <c r="G8" s="193" t="s">
        <v>274</v>
      </c>
      <c r="H8" s="6" t="s">
        <v>305</v>
      </c>
      <c r="I8" s="6" t="s">
        <v>276</v>
      </c>
      <c r="J8" s="192" t="s">
        <v>309</v>
      </c>
      <c r="K8" s="6" t="s">
        <v>310</v>
      </c>
      <c r="L8" s="6" t="s">
        <v>311</v>
      </c>
      <c r="M8" s="192" t="s">
        <v>312</v>
      </c>
      <c r="N8" s="6" t="s">
        <v>313</v>
      </c>
      <c r="O8" s="6" t="s">
        <v>314</v>
      </c>
      <c r="P8" s="6"/>
      <c r="Q8" s="6"/>
      <c r="R8" s="6"/>
      <c r="S8" s="6"/>
      <c r="T8" s="6"/>
      <c r="U8" s="6"/>
      <c r="V8" s="6" t="s">
        <v>272</v>
      </c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321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322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323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0" t="s">
        <v>278</v>
      </c>
      <c r="B17" s="391"/>
      <c r="C17" s="391"/>
      <c r="D17" s="391"/>
      <c r="E17" s="392"/>
      <c r="F17" s="393"/>
      <c r="G17" s="394"/>
      <c r="H17" s="17"/>
      <c r="I17" s="17"/>
      <c r="J17" s="390" t="s">
        <v>324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9"/>
      <c r="W17" s="11"/>
    </row>
    <row r="18" spans="1:23" ht="56.25" customHeight="1">
      <c r="A18" s="385" t="s">
        <v>325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topLeftCell="A6" zoomScalePageLayoutView="125" workbookViewId="0">
      <selection activeCell="A14" sqref="A14:XFD15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8.5" customWidth="1"/>
    <col min="8" max="8" width="14" customWidth="1"/>
    <col min="9" max="9" width="22.125" customWidth="1"/>
    <col min="10" max="13" width="10" customWidth="1"/>
    <col min="14" max="14" width="10.625" customWidth="1"/>
  </cols>
  <sheetData>
    <row r="1" spans="1:14" ht="29.25">
      <c r="A1" s="378" t="s">
        <v>326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2" t="s">
        <v>327</v>
      </c>
      <c r="B2" s="13" t="s">
        <v>252</v>
      </c>
      <c r="C2" s="13" t="s">
        <v>253</v>
      </c>
      <c r="D2" s="13" t="s">
        <v>254</v>
      </c>
      <c r="E2" s="13" t="s">
        <v>255</v>
      </c>
      <c r="F2" s="13" t="s">
        <v>256</v>
      </c>
      <c r="G2" s="12" t="s">
        <v>328</v>
      </c>
      <c r="H2" s="12" t="s">
        <v>329</v>
      </c>
      <c r="I2" s="12" t="s">
        <v>330</v>
      </c>
      <c r="J2" s="12" t="s">
        <v>329</v>
      </c>
      <c r="K2" s="12" t="s">
        <v>331</v>
      </c>
      <c r="L2" s="12" t="s">
        <v>329</v>
      </c>
      <c r="M2" s="13" t="s">
        <v>302</v>
      </c>
      <c r="N2" s="13" t="s">
        <v>265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327</v>
      </c>
      <c r="B4" s="15" t="s">
        <v>332</v>
      </c>
      <c r="C4" s="15" t="s">
        <v>303</v>
      </c>
      <c r="D4" s="15" t="s">
        <v>254</v>
      </c>
      <c r="E4" s="13" t="s">
        <v>255</v>
      </c>
      <c r="F4" s="13" t="s">
        <v>256</v>
      </c>
      <c r="G4" s="12" t="s">
        <v>328</v>
      </c>
      <c r="H4" s="12" t="s">
        <v>329</v>
      </c>
      <c r="I4" s="12" t="s">
        <v>330</v>
      </c>
      <c r="J4" s="12" t="s">
        <v>329</v>
      </c>
      <c r="K4" s="12" t="s">
        <v>331</v>
      </c>
      <c r="L4" s="12" t="s">
        <v>329</v>
      </c>
      <c r="M4" s="13" t="s">
        <v>302</v>
      </c>
      <c r="N4" s="13" t="s">
        <v>265</v>
      </c>
    </row>
    <row r="5" spans="1:14" ht="48" customHeight="1">
      <c r="A5" s="5"/>
      <c r="B5" s="6"/>
      <c r="C5" s="6" t="s">
        <v>333</v>
      </c>
      <c r="D5" s="6" t="s">
        <v>277</v>
      </c>
      <c r="E5" s="6" t="s">
        <v>61</v>
      </c>
      <c r="F5" s="6" t="s">
        <v>334</v>
      </c>
      <c r="G5" s="16">
        <v>44999.375</v>
      </c>
      <c r="H5" s="6"/>
      <c r="I5" s="16">
        <v>44999.625</v>
      </c>
      <c r="J5" s="6"/>
      <c r="K5" s="6"/>
      <c r="L5" s="6"/>
      <c r="M5" s="6"/>
      <c r="N5" s="6" t="s">
        <v>272</v>
      </c>
    </row>
    <row r="6" spans="1:14" ht="48" customHeight="1">
      <c r="A6" s="5"/>
      <c r="B6" s="6"/>
      <c r="C6" s="6" t="s">
        <v>333</v>
      </c>
      <c r="D6" s="6" t="s">
        <v>277</v>
      </c>
      <c r="E6" s="6" t="s">
        <v>61</v>
      </c>
      <c r="F6" s="6" t="s">
        <v>334</v>
      </c>
      <c r="G6" s="16">
        <v>45000.375</v>
      </c>
      <c r="H6" s="6"/>
      <c r="I6" s="16">
        <v>45000.625</v>
      </c>
      <c r="J6" s="6"/>
      <c r="K6" s="6"/>
      <c r="L6" s="6"/>
      <c r="M6" s="6"/>
      <c r="N6" s="6"/>
    </row>
    <row r="7" spans="1:14" ht="48" customHeight="1">
      <c r="A7" s="5"/>
      <c r="B7" s="5"/>
      <c r="C7" s="6" t="s">
        <v>333</v>
      </c>
      <c r="D7" s="6" t="s">
        <v>277</v>
      </c>
      <c r="E7" s="6" t="s">
        <v>61</v>
      </c>
      <c r="F7" s="6" t="s">
        <v>334</v>
      </c>
      <c r="G7" s="16">
        <v>45001.375</v>
      </c>
      <c r="H7" s="5"/>
      <c r="I7" s="16">
        <v>45001.625</v>
      </c>
      <c r="J7" s="5"/>
      <c r="K7" s="5"/>
      <c r="L7" s="5"/>
      <c r="M7" s="5"/>
      <c r="N7" s="5"/>
    </row>
    <row r="8" spans="1:14" ht="48" customHeight="1">
      <c r="A8" s="5"/>
      <c r="B8" s="5"/>
      <c r="C8" s="6" t="s">
        <v>333</v>
      </c>
      <c r="D8" s="6" t="s">
        <v>277</v>
      </c>
      <c r="E8" s="6" t="s">
        <v>61</v>
      </c>
      <c r="F8" s="6" t="s">
        <v>334</v>
      </c>
      <c r="G8" s="16">
        <v>45002.375</v>
      </c>
      <c r="H8" s="5"/>
      <c r="I8" s="16">
        <v>45002.625</v>
      </c>
      <c r="J8" s="5"/>
      <c r="K8" s="5"/>
      <c r="L8" s="5"/>
      <c r="M8" s="5"/>
      <c r="N8" s="5"/>
    </row>
    <row r="9" spans="1:14" ht="48" customHeight="1">
      <c r="A9" s="5"/>
      <c r="B9" s="5"/>
      <c r="C9" s="6" t="s">
        <v>333</v>
      </c>
      <c r="D9" s="6" t="s">
        <v>277</v>
      </c>
      <c r="E9" s="6" t="s">
        <v>61</v>
      </c>
      <c r="F9" s="6" t="s">
        <v>334</v>
      </c>
      <c r="G9" s="16">
        <v>45003.375</v>
      </c>
      <c r="H9" s="5"/>
      <c r="I9" s="16">
        <v>45003.625</v>
      </c>
      <c r="J9" s="5"/>
      <c r="K9" s="5"/>
      <c r="L9" s="5"/>
      <c r="M9" s="5"/>
      <c r="N9" s="5"/>
    </row>
    <row r="10" spans="1:14" ht="48" customHeight="1">
      <c r="A10" s="5"/>
      <c r="B10" s="5"/>
      <c r="C10" s="6" t="s">
        <v>333</v>
      </c>
      <c r="D10" s="6" t="s">
        <v>277</v>
      </c>
      <c r="E10" s="6" t="s">
        <v>61</v>
      </c>
      <c r="F10" s="6" t="s">
        <v>334</v>
      </c>
      <c r="G10" s="16">
        <v>45004.375</v>
      </c>
      <c r="H10" s="5"/>
      <c r="I10" s="16">
        <v>45004.625</v>
      </c>
      <c r="J10" s="5"/>
      <c r="K10" s="5"/>
      <c r="L10" s="5"/>
      <c r="M10" s="5"/>
      <c r="N10" s="5"/>
    </row>
    <row r="11" spans="1:14" ht="48" customHeight="1">
      <c r="A11" s="5"/>
      <c r="B11" s="5"/>
      <c r="C11" s="6" t="s">
        <v>333</v>
      </c>
      <c r="D11" s="6" t="s">
        <v>277</v>
      </c>
      <c r="E11" s="6" t="s">
        <v>61</v>
      </c>
      <c r="F11" s="6" t="s">
        <v>334</v>
      </c>
      <c r="G11" s="16">
        <v>45005.375</v>
      </c>
      <c r="H11" s="5"/>
      <c r="I11" s="16">
        <v>45005.625</v>
      </c>
      <c r="J11" s="5"/>
      <c r="K11" s="5"/>
      <c r="L11" s="5"/>
      <c r="M11" s="5"/>
      <c r="N11" s="5"/>
    </row>
    <row r="12" spans="1:14" ht="48" customHeight="1">
      <c r="A12" s="5"/>
      <c r="B12" s="5"/>
      <c r="C12" s="6" t="s">
        <v>333</v>
      </c>
      <c r="D12" s="6" t="s">
        <v>277</v>
      </c>
      <c r="E12" s="6" t="s">
        <v>61</v>
      </c>
      <c r="F12" s="6" t="s">
        <v>334</v>
      </c>
      <c r="G12" s="16">
        <v>45006.375</v>
      </c>
      <c r="H12" s="5"/>
      <c r="I12" s="16">
        <v>45006.625</v>
      </c>
      <c r="J12" s="5"/>
      <c r="K12" s="5"/>
      <c r="L12" s="5"/>
      <c r="M12" s="5"/>
      <c r="N12" s="5"/>
    </row>
    <row r="13" spans="1:14" ht="48" customHeight="1">
      <c r="A13" s="5"/>
      <c r="B13" s="5"/>
      <c r="C13" s="6" t="s">
        <v>333</v>
      </c>
      <c r="D13" s="6" t="s">
        <v>277</v>
      </c>
      <c r="E13" s="6" t="s">
        <v>61</v>
      </c>
      <c r="F13" s="6" t="s">
        <v>334</v>
      </c>
      <c r="G13" s="16">
        <v>45007.375</v>
      </c>
      <c r="H13" s="5"/>
      <c r="I13" s="16">
        <v>45007.625</v>
      </c>
      <c r="J13" s="5"/>
      <c r="K13" s="5"/>
      <c r="L13" s="5"/>
      <c r="M13" s="5"/>
      <c r="N13" s="5"/>
    </row>
    <row r="14" spans="1:14" s="2" customFormat="1" ht="60" customHeight="1">
      <c r="A14" s="390" t="s">
        <v>278</v>
      </c>
      <c r="B14" s="391"/>
      <c r="C14" s="391"/>
      <c r="D14" s="392"/>
      <c r="E14" s="393"/>
      <c r="F14" s="416"/>
      <c r="G14" s="394"/>
      <c r="H14" s="17"/>
      <c r="I14" s="390" t="s">
        <v>335</v>
      </c>
      <c r="J14" s="391"/>
      <c r="K14" s="391"/>
      <c r="L14" s="9"/>
      <c r="M14" s="9"/>
      <c r="N14" s="11"/>
    </row>
    <row r="15" spans="1:14" ht="60" customHeight="1">
      <c r="A15" s="385" t="s">
        <v>336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</row>
  </sheetData>
  <mergeCells count="5">
    <mergeCell ref="A1:N1"/>
    <mergeCell ref="A14:D14"/>
    <mergeCell ref="E14:G14"/>
    <mergeCell ref="I14:K14"/>
    <mergeCell ref="A15:N15"/>
  </mergeCells>
  <phoneticPr fontId="44" type="noConversion"/>
  <dataValidations count="1">
    <dataValidation type="list" allowBlank="1" showInputMessage="1" showErrorMessage="1" sqref="N1 N3 N5:N8 N9:N13 N14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8" t="s">
        <v>337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296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338</v>
      </c>
      <c r="H2" s="3" t="s">
        <v>339</v>
      </c>
      <c r="I2" s="3" t="s">
        <v>340</v>
      </c>
      <c r="J2" s="3" t="s">
        <v>341</v>
      </c>
      <c r="K2" s="4" t="s">
        <v>302</v>
      </c>
      <c r="L2" s="4" t="s">
        <v>265</v>
      </c>
    </row>
    <row r="3" spans="1:12">
      <c r="A3" s="5" t="s">
        <v>304</v>
      </c>
      <c r="B3" s="5"/>
      <c r="C3" s="6"/>
      <c r="D3" s="6" t="s">
        <v>267</v>
      </c>
      <c r="E3" s="6" t="s">
        <v>268</v>
      </c>
      <c r="F3" s="6" t="s">
        <v>269</v>
      </c>
      <c r="G3" s="6" t="s">
        <v>342</v>
      </c>
      <c r="H3" s="6" t="s">
        <v>343</v>
      </c>
      <c r="I3" s="6" t="s">
        <v>344</v>
      </c>
      <c r="J3" s="6" t="s">
        <v>345</v>
      </c>
      <c r="K3" s="6" t="s">
        <v>346</v>
      </c>
      <c r="L3" s="6"/>
    </row>
    <row r="4" spans="1:12">
      <c r="A4" s="5" t="s">
        <v>304</v>
      </c>
      <c r="B4" s="5"/>
      <c r="C4" s="6"/>
      <c r="D4" s="6" t="s">
        <v>267</v>
      </c>
      <c r="E4" s="6" t="s">
        <v>273</v>
      </c>
      <c r="F4" s="6" t="s">
        <v>269</v>
      </c>
      <c r="G4" s="6" t="s">
        <v>342</v>
      </c>
      <c r="H4" s="6" t="s">
        <v>343</v>
      </c>
      <c r="I4" s="6" t="s">
        <v>344</v>
      </c>
      <c r="J4" s="6" t="s">
        <v>345</v>
      </c>
      <c r="K4" s="6" t="s">
        <v>346</v>
      </c>
      <c r="L4" s="6"/>
    </row>
    <row r="5" spans="1:12">
      <c r="A5" s="5" t="s">
        <v>320</v>
      </c>
      <c r="B5" s="5"/>
      <c r="C5" s="6"/>
      <c r="D5" s="6" t="s">
        <v>267</v>
      </c>
      <c r="E5" s="6" t="s">
        <v>268</v>
      </c>
      <c r="F5" s="6" t="s">
        <v>269</v>
      </c>
      <c r="G5" s="6" t="s">
        <v>342</v>
      </c>
      <c r="H5" s="6" t="s">
        <v>343</v>
      </c>
      <c r="I5" s="6" t="s">
        <v>344</v>
      </c>
      <c r="J5" s="6" t="s">
        <v>345</v>
      </c>
      <c r="K5" s="6" t="s">
        <v>346</v>
      </c>
      <c r="L5" s="6"/>
    </row>
    <row r="6" spans="1:12">
      <c r="A6" s="5" t="s">
        <v>320</v>
      </c>
      <c r="B6" s="5"/>
      <c r="C6" s="6"/>
      <c r="D6" s="6" t="s">
        <v>267</v>
      </c>
      <c r="E6" s="6" t="s">
        <v>273</v>
      </c>
      <c r="F6" s="6" t="s">
        <v>269</v>
      </c>
      <c r="G6" s="6" t="s">
        <v>342</v>
      </c>
      <c r="H6" s="6" t="s">
        <v>343</v>
      </c>
      <c r="I6" s="6" t="s">
        <v>344</v>
      </c>
      <c r="J6" s="6" t="s">
        <v>345</v>
      </c>
      <c r="K6" s="6" t="s">
        <v>346</v>
      </c>
      <c r="L6" s="6"/>
    </row>
    <row r="7" spans="1:12">
      <c r="A7" s="5" t="s">
        <v>321</v>
      </c>
      <c r="B7" s="5"/>
      <c r="C7" s="6"/>
      <c r="D7" s="6" t="s">
        <v>267</v>
      </c>
      <c r="E7" s="6" t="s">
        <v>268</v>
      </c>
      <c r="F7" s="6" t="s">
        <v>269</v>
      </c>
      <c r="G7" s="6" t="s">
        <v>342</v>
      </c>
      <c r="H7" s="6" t="s">
        <v>343</v>
      </c>
      <c r="I7" s="6" t="s">
        <v>344</v>
      </c>
      <c r="J7" s="6" t="s">
        <v>345</v>
      </c>
      <c r="K7" s="6" t="s">
        <v>346</v>
      </c>
      <c r="L7" s="5"/>
    </row>
    <row r="8" spans="1:12">
      <c r="A8" s="5" t="s">
        <v>321</v>
      </c>
      <c r="B8" s="5"/>
      <c r="C8" s="5"/>
      <c r="D8" s="6" t="s">
        <v>267</v>
      </c>
      <c r="E8" s="6" t="s">
        <v>273</v>
      </c>
      <c r="F8" s="6" t="s">
        <v>269</v>
      </c>
      <c r="G8" s="6" t="s">
        <v>342</v>
      </c>
      <c r="H8" s="6" t="s">
        <v>343</v>
      </c>
      <c r="I8" s="6" t="s">
        <v>344</v>
      </c>
      <c r="J8" s="6" t="s">
        <v>345</v>
      </c>
      <c r="K8" s="6" t="s">
        <v>346</v>
      </c>
      <c r="L8" s="5"/>
    </row>
    <row r="9" spans="1:12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0" t="s">
        <v>278</v>
      </c>
      <c r="B11" s="391"/>
      <c r="C11" s="391"/>
      <c r="D11" s="391"/>
      <c r="E11" s="392"/>
      <c r="F11" s="393"/>
      <c r="G11" s="394"/>
      <c r="H11" s="390" t="s">
        <v>347</v>
      </c>
      <c r="I11" s="391"/>
      <c r="J11" s="391"/>
      <c r="K11" s="9"/>
      <c r="L11" s="11"/>
    </row>
    <row r="12" spans="1:12" ht="72" customHeight="1">
      <c r="A12" s="385" t="s">
        <v>348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H27" sqref="H27:H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349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251</v>
      </c>
      <c r="B2" s="388" t="s">
        <v>256</v>
      </c>
      <c r="C2" s="388" t="s">
        <v>303</v>
      </c>
      <c r="D2" s="388" t="s">
        <v>254</v>
      </c>
      <c r="E2" s="388" t="s">
        <v>255</v>
      </c>
      <c r="F2" s="3" t="s">
        <v>350</v>
      </c>
      <c r="G2" s="3" t="s">
        <v>283</v>
      </c>
      <c r="H2" s="398" t="s">
        <v>284</v>
      </c>
      <c r="I2" s="402" t="s">
        <v>286</v>
      </c>
    </row>
    <row r="3" spans="1:9" s="1" customFormat="1" ht="16.5">
      <c r="A3" s="387"/>
      <c r="B3" s="389"/>
      <c r="C3" s="389"/>
      <c r="D3" s="389"/>
      <c r="E3" s="389"/>
      <c r="F3" s="3" t="s">
        <v>351</v>
      </c>
      <c r="G3" s="3" t="s">
        <v>287</v>
      </c>
      <c r="H3" s="399"/>
      <c r="I3" s="403"/>
    </row>
    <row r="4" spans="1:9" ht="16.5">
      <c r="A4" s="5"/>
      <c r="B4" s="5" t="s">
        <v>308</v>
      </c>
      <c r="C4" s="193" t="s">
        <v>306</v>
      </c>
      <c r="D4" s="6" t="s">
        <v>352</v>
      </c>
      <c r="E4" s="6" t="s">
        <v>269</v>
      </c>
      <c r="F4" s="6">
        <v>1</v>
      </c>
      <c r="G4" s="6"/>
      <c r="H4" s="6">
        <v>1</v>
      </c>
      <c r="I4" s="6" t="s">
        <v>272</v>
      </c>
    </row>
    <row r="5" spans="1:9">
      <c r="A5" s="5"/>
      <c r="B5" s="5" t="s">
        <v>353</v>
      </c>
      <c r="C5" s="192" t="s">
        <v>309</v>
      </c>
      <c r="D5" s="6" t="s">
        <v>275</v>
      </c>
      <c r="E5" s="6" t="s">
        <v>269</v>
      </c>
      <c r="F5" s="6">
        <v>1</v>
      </c>
      <c r="G5" s="6"/>
      <c r="H5" s="6">
        <v>1</v>
      </c>
      <c r="I5" s="6" t="s">
        <v>272</v>
      </c>
    </row>
    <row r="6" spans="1:9" ht="16.5">
      <c r="A6" s="5"/>
      <c r="B6" s="5"/>
      <c r="C6" s="7"/>
      <c r="D6" s="6"/>
      <c r="E6" s="8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278</v>
      </c>
      <c r="B12" s="391"/>
      <c r="C12" s="391"/>
      <c r="D12" s="392"/>
      <c r="E12" s="10"/>
      <c r="F12" s="390" t="s">
        <v>354</v>
      </c>
      <c r="G12" s="391"/>
      <c r="H12" s="392"/>
      <c r="I12" s="11"/>
    </row>
    <row r="13" spans="1:9" ht="45.75" customHeight="1">
      <c r="A13" s="385" t="s">
        <v>355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70"/>
      <c r="C3" s="171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>
      <c r="B4" s="170" t="s">
        <v>37</v>
      </c>
      <c r="C4" s="171" t="s">
        <v>38</v>
      </c>
      <c r="D4" s="171" t="s">
        <v>39</v>
      </c>
      <c r="E4" s="171" t="s">
        <v>40</v>
      </c>
      <c r="F4" s="172" t="s">
        <v>39</v>
      </c>
      <c r="G4" s="172" t="s">
        <v>40</v>
      </c>
      <c r="H4" s="171" t="s">
        <v>39</v>
      </c>
      <c r="I4" s="179" t="s">
        <v>40</v>
      </c>
    </row>
    <row r="5" spans="2:9" ht="27.95" customHeight="1">
      <c r="B5" s="173" t="s">
        <v>41</v>
      </c>
      <c r="C5" s="5">
        <v>13</v>
      </c>
      <c r="D5" s="5">
        <v>0</v>
      </c>
      <c r="E5" s="5">
        <v>1</v>
      </c>
      <c r="F5" s="174">
        <v>0</v>
      </c>
      <c r="G5" s="174">
        <v>1</v>
      </c>
      <c r="H5" s="5">
        <v>1</v>
      </c>
      <c r="I5" s="180">
        <v>2</v>
      </c>
    </row>
    <row r="6" spans="2:9" ht="27.95" customHeight="1">
      <c r="B6" s="173" t="s">
        <v>42</v>
      </c>
      <c r="C6" s="5">
        <v>20</v>
      </c>
      <c r="D6" s="5">
        <v>0</v>
      </c>
      <c r="E6" s="5">
        <v>1</v>
      </c>
      <c r="F6" s="174">
        <v>1</v>
      </c>
      <c r="G6" s="174">
        <v>2</v>
      </c>
      <c r="H6" s="5">
        <v>2</v>
      </c>
      <c r="I6" s="180">
        <v>3</v>
      </c>
    </row>
    <row r="7" spans="2:9" ht="27.95" customHeight="1">
      <c r="B7" s="173" t="s">
        <v>43</v>
      </c>
      <c r="C7" s="5">
        <v>32</v>
      </c>
      <c r="D7" s="5">
        <v>0</v>
      </c>
      <c r="E7" s="5">
        <v>1</v>
      </c>
      <c r="F7" s="174">
        <v>2</v>
      </c>
      <c r="G7" s="174">
        <v>3</v>
      </c>
      <c r="H7" s="5">
        <v>3</v>
      </c>
      <c r="I7" s="180">
        <v>4</v>
      </c>
    </row>
    <row r="8" spans="2:9" ht="27.95" customHeight="1">
      <c r="B8" s="173" t="s">
        <v>44</v>
      </c>
      <c r="C8" s="5">
        <v>50</v>
      </c>
      <c r="D8" s="5">
        <v>1</v>
      </c>
      <c r="E8" s="5">
        <v>2</v>
      </c>
      <c r="F8" s="174">
        <v>3</v>
      </c>
      <c r="G8" s="174">
        <v>4</v>
      </c>
      <c r="H8" s="5">
        <v>5</v>
      </c>
      <c r="I8" s="180">
        <v>6</v>
      </c>
    </row>
    <row r="9" spans="2:9" ht="27.95" customHeight="1">
      <c r="B9" s="173" t="s">
        <v>45</v>
      </c>
      <c r="C9" s="5">
        <v>80</v>
      </c>
      <c r="D9" s="5">
        <v>2</v>
      </c>
      <c r="E9" s="5">
        <v>3</v>
      </c>
      <c r="F9" s="174">
        <v>5</v>
      </c>
      <c r="G9" s="174">
        <v>6</v>
      </c>
      <c r="H9" s="5">
        <v>7</v>
      </c>
      <c r="I9" s="180">
        <v>8</v>
      </c>
    </row>
    <row r="10" spans="2:9" ht="27.95" customHeight="1">
      <c r="B10" s="173" t="s">
        <v>46</v>
      </c>
      <c r="C10" s="5">
        <v>125</v>
      </c>
      <c r="D10" s="5">
        <v>3</v>
      </c>
      <c r="E10" s="5">
        <v>4</v>
      </c>
      <c r="F10" s="174">
        <v>7</v>
      </c>
      <c r="G10" s="174">
        <v>8</v>
      </c>
      <c r="H10" s="5">
        <v>10</v>
      </c>
      <c r="I10" s="180">
        <v>11</v>
      </c>
    </row>
    <row r="11" spans="2:9" ht="27.95" customHeight="1">
      <c r="B11" s="173" t="s">
        <v>47</v>
      </c>
      <c r="C11" s="5">
        <v>200</v>
      </c>
      <c r="D11" s="5">
        <v>5</v>
      </c>
      <c r="E11" s="5">
        <v>6</v>
      </c>
      <c r="F11" s="174">
        <v>10</v>
      </c>
      <c r="G11" s="174">
        <v>11</v>
      </c>
      <c r="H11" s="5">
        <v>14</v>
      </c>
      <c r="I11" s="180">
        <v>15</v>
      </c>
    </row>
    <row r="12" spans="2:9" ht="27.95" customHeight="1">
      <c r="B12" s="175" t="s">
        <v>48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>
      <c r="B14" s="178" t="s">
        <v>49</v>
      </c>
      <c r="C14" s="178"/>
      <c r="D14" s="178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zoomScalePageLayoutView="125" workbookViewId="0">
      <selection activeCell="E54" sqref="E54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>
      <c r="A2" s="113" t="s">
        <v>51</v>
      </c>
      <c r="B2" s="203" t="s">
        <v>52</v>
      </c>
      <c r="C2" s="203"/>
      <c r="D2" s="204" t="s">
        <v>53</v>
      </c>
      <c r="E2" s="204"/>
      <c r="F2" s="203" t="s">
        <v>54</v>
      </c>
      <c r="G2" s="203"/>
      <c r="H2" s="114" t="s">
        <v>55</v>
      </c>
      <c r="I2" s="205" t="s">
        <v>56</v>
      </c>
      <c r="J2" s="205"/>
      <c r="K2" s="206"/>
    </row>
    <row r="3" spans="1:11" ht="14.25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14.25">
      <c r="A4" s="117" t="s">
        <v>60</v>
      </c>
      <c r="B4" s="213" t="s">
        <v>61</v>
      </c>
      <c r="C4" s="214"/>
      <c r="D4" s="215" t="s">
        <v>62</v>
      </c>
      <c r="E4" s="216"/>
      <c r="F4" s="217">
        <v>45016</v>
      </c>
      <c r="G4" s="218"/>
      <c r="H4" s="215" t="s">
        <v>63</v>
      </c>
      <c r="I4" s="216"/>
      <c r="J4" s="24" t="s">
        <v>64</v>
      </c>
      <c r="K4" s="25" t="s">
        <v>65</v>
      </c>
    </row>
    <row r="5" spans="1:11" ht="14.25">
      <c r="A5" s="119" t="s">
        <v>66</v>
      </c>
      <c r="B5" s="213" t="s">
        <v>67</v>
      </c>
      <c r="C5" s="214"/>
      <c r="D5" s="215" t="s">
        <v>68</v>
      </c>
      <c r="E5" s="216"/>
      <c r="F5" s="219">
        <v>44999</v>
      </c>
      <c r="G5" s="220"/>
      <c r="H5" s="215" t="s">
        <v>69</v>
      </c>
      <c r="I5" s="216"/>
      <c r="J5" s="24" t="s">
        <v>64</v>
      </c>
      <c r="K5" s="25" t="s">
        <v>65</v>
      </c>
    </row>
    <row r="6" spans="1:11" ht="14.25">
      <c r="A6" s="117" t="s">
        <v>70</v>
      </c>
      <c r="B6" s="120" t="s">
        <v>71</v>
      </c>
      <c r="C6" s="121"/>
      <c r="D6" s="119" t="s">
        <v>72</v>
      </c>
      <c r="E6" s="132"/>
      <c r="F6" s="219">
        <v>45013</v>
      </c>
      <c r="G6" s="220"/>
      <c r="H6" s="215" t="s">
        <v>73</v>
      </c>
      <c r="I6" s="216"/>
      <c r="J6" s="24" t="s">
        <v>64</v>
      </c>
      <c r="K6" s="25" t="s">
        <v>65</v>
      </c>
    </row>
    <row r="7" spans="1:11" ht="14.25">
      <c r="A7" s="117" t="s">
        <v>74</v>
      </c>
      <c r="B7" s="221">
        <v>901</v>
      </c>
      <c r="C7" s="222"/>
      <c r="D7" s="119" t="s">
        <v>75</v>
      </c>
      <c r="E7" s="131"/>
      <c r="F7" s="219">
        <v>45014</v>
      </c>
      <c r="G7" s="220"/>
      <c r="H7" s="215" t="s">
        <v>76</v>
      </c>
      <c r="I7" s="216"/>
      <c r="J7" s="24" t="s">
        <v>64</v>
      </c>
      <c r="K7" s="25" t="s">
        <v>65</v>
      </c>
    </row>
    <row r="8" spans="1:11" ht="14.25">
      <c r="A8" s="147"/>
      <c r="B8" s="223"/>
      <c r="C8" s="224"/>
      <c r="D8" s="225" t="s">
        <v>77</v>
      </c>
      <c r="E8" s="226"/>
      <c r="F8" s="227"/>
      <c r="G8" s="228"/>
      <c r="H8" s="225" t="s">
        <v>78</v>
      </c>
      <c r="I8" s="226"/>
      <c r="J8" s="133" t="s">
        <v>64</v>
      </c>
      <c r="K8" s="139" t="s">
        <v>65</v>
      </c>
    </row>
    <row r="9" spans="1:11" ht="14.25">
      <c r="A9" s="229" t="s">
        <v>79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80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48" t="s">
        <v>81</v>
      </c>
      <c r="B11" s="149" t="s">
        <v>82</v>
      </c>
      <c r="C11" s="150" t="s">
        <v>83</v>
      </c>
      <c r="D11" s="151"/>
      <c r="E11" s="152" t="s">
        <v>84</v>
      </c>
      <c r="F11" s="149" t="s">
        <v>82</v>
      </c>
      <c r="G11" s="150" t="s">
        <v>83</v>
      </c>
      <c r="H11" s="150" t="s">
        <v>85</v>
      </c>
      <c r="I11" s="152" t="s">
        <v>86</v>
      </c>
      <c r="J11" s="149" t="s">
        <v>82</v>
      </c>
      <c r="K11" s="166" t="s">
        <v>83</v>
      </c>
    </row>
    <row r="12" spans="1:11" ht="14.25">
      <c r="A12" s="119" t="s">
        <v>87</v>
      </c>
      <c r="B12" s="130" t="s">
        <v>82</v>
      </c>
      <c r="C12" s="24" t="s">
        <v>83</v>
      </c>
      <c r="D12" s="131"/>
      <c r="E12" s="132" t="s">
        <v>88</v>
      </c>
      <c r="F12" s="130" t="s">
        <v>82</v>
      </c>
      <c r="G12" s="24" t="s">
        <v>83</v>
      </c>
      <c r="H12" s="24" t="s">
        <v>85</v>
      </c>
      <c r="I12" s="132" t="s">
        <v>89</v>
      </c>
      <c r="J12" s="130" t="s">
        <v>82</v>
      </c>
      <c r="K12" s="25" t="s">
        <v>83</v>
      </c>
    </row>
    <row r="13" spans="1:11" ht="14.25">
      <c r="A13" s="119" t="s">
        <v>90</v>
      </c>
      <c r="B13" s="130" t="s">
        <v>82</v>
      </c>
      <c r="C13" s="24" t="s">
        <v>83</v>
      </c>
      <c r="D13" s="131"/>
      <c r="E13" s="132" t="s">
        <v>91</v>
      </c>
      <c r="F13" s="24" t="s">
        <v>92</v>
      </c>
      <c r="G13" s="24" t="s">
        <v>93</v>
      </c>
      <c r="H13" s="24" t="s">
        <v>85</v>
      </c>
      <c r="I13" s="132" t="s">
        <v>94</v>
      </c>
      <c r="J13" s="130" t="s">
        <v>82</v>
      </c>
      <c r="K13" s="25" t="s">
        <v>83</v>
      </c>
    </row>
    <row r="14" spans="1:11" ht="14.25">
      <c r="A14" s="225" t="s">
        <v>95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>
      <c r="A15" s="232" t="s">
        <v>96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53" t="s">
        <v>97</v>
      </c>
      <c r="B16" s="150" t="s">
        <v>92</v>
      </c>
      <c r="C16" s="150" t="s">
        <v>93</v>
      </c>
      <c r="D16" s="154"/>
      <c r="E16" s="155" t="s">
        <v>98</v>
      </c>
      <c r="F16" s="150" t="s">
        <v>92</v>
      </c>
      <c r="G16" s="150" t="s">
        <v>93</v>
      </c>
      <c r="H16" s="156"/>
      <c r="I16" s="155" t="s">
        <v>99</v>
      </c>
      <c r="J16" s="150" t="s">
        <v>92</v>
      </c>
      <c r="K16" s="166" t="s">
        <v>93</v>
      </c>
    </row>
    <row r="17" spans="1:22" ht="16.5" customHeight="1">
      <c r="A17" s="122" t="s">
        <v>100</v>
      </c>
      <c r="B17" s="24" t="s">
        <v>92</v>
      </c>
      <c r="C17" s="24" t="s">
        <v>93</v>
      </c>
      <c r="D17" s="86"/>
      <c r="E17" s="134" t="s">
        <v>101</v>
      </c>
      <c r="F17" s="24" t="s">
        <v>92</v>
      </c>
      <c r="G17" s="24" t="s">
        <v>93</v>
      </c>
      <c r="H17" s="157"/>
      <c r="I17" s="134" t="s">
        <v>102</v>
      </c>
      <c r="J17" s="24" t="s">
        <v>92</v>
      </c>
      <c r="K17" s="25" t="s">
        <v>93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36" t="s">
        <v>103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104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105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8" t="s">
        <v>106</v>
      </c>
      <c r="B21" s="134" t="s">
        <v>107</v>
      </c>
      <c r="C21" s="134" t="s">
        <v>108</v>
      </c>
      <c r="D21" s="134" t="s">
        <v>109</v>
      </c>
      <c r="E21" s="134" t="s">
        <v>110</v>
      </c>
      <c r="F21" s="134" t="s">
        <v>111</v>
      </c>
      <c r="G21" s="134" t="s">
        <v>112</v>
      </c>
      <c r="H21" s="134" t="s">
        <v>113</v>
      </c>
      <c r="I21" s="134" t="s">
        <v>114</v>
      </c>
      <c r="J21" s="134" t="s">
        <v>115</v>
      </c>
      <c r="K21" s="106" t="s">
        <v>116</v>
      </c>
    </row>
    <row r="22" spans="1:22" ht="16.5" customHeight="1">
      <c r="A22" s="123" t="s">
        <v>117</v>
      </c>
      <c r="B22" s="159"/>
      <c r="C22" s="159"/>
      <c r="D22" s="159"/>
      <c r="E22" s="159">
        <v>1</v>
      </c>
      <c r="F22" s="159">
        <v>1</v>
      </c>
      <c r="G22" s="159">
        <v>1</v>
      </c>
      <c r="H22" s="159">
        <v>1</v>
      </c>
      <c r="I22" s="159">
        <v>1</v>
      </c>
      <c r="J22" s="159"/>
      <c r="K22" s="168"/>
    </row>
    <row r="23" spans="1:22" ht="16.5" customHeight="1">
      <c r="A23" s="123" t="s">
        <v>118</v>
      </c>
      <c r="B23" s="159"/>
      <c r="C23" s="159"/>
      <c r="D23" s="159"/>
      <c r="E23" s="159">
        <v>1</v>
      </c>
      <c r="F23" s="159">
        <v>1</v>
      </c>
      <c r="G23" s="159">
        <v>1</v>
      </c>
      <c r="H23" s="159">
        <v>1</v>
      </c>
      <c r="I23" s="159">
        <v>1</v>
      </c>
      <c r="J23" s="159"/>
      <c r="K23" s="169"/>
    </row>
    <row r="24" spans="1:22" ht="16.5" customHeight="1">
      <c r="A24" s="123"/>
      <c r="B24" s="159"/>
      <c r="C24" s="159"/>
      <c r="D24" s="159"/>
      <c r="E24" s="159"/>
      <c r="F24" s="159"/>
      <c r="G24" s="159"/>
      <c r="H24" s="159"/>
      <c r="I24" s="159"/>
      <c r="J24" s="159"/>
      <c r="K24" s="169"/>
    </row>
    <row r="25" spans="1:22" ht="16.5" customHeight="1">
      <c r="A25" s="123"/>
      <c r="B25" s="159"/>
      <c r="C25" s="159"/>
      <c r="D25" s="159"/>
      <c r="E25" s="159"/>
      <c r="F25" s="159"/>
      <c r="G25" s="159"/>
      <c r="H25" s="159"/>
      <c r="I25" s="159"/>
      <c r="J25" s="159"/>
      <c r="K25" s="104"/>
    </row>
    <row r="26" spans="1:22" ht="16.5" customHeight="1">
      <c r="A26" s="123"/>
      <c r="B26" s="159"/>
      <c r="C26" s="159"/>
      <c r="D26" s="159"/>
      <c r="E26" s="159"/>
      <c r="F26" s="159"/>
      <c r="G26" s="159"/>
      <c r="H26" s="159"/>
      <c r="I26" s="159"/>
      <c r="J26" s="159"/>
      <c r="K26" s="104"/>
    </row>
    <row r="27" spans="1:22" ht="16.5" customHeight="1">
      <c r="A27" s="123"/>
      <c r="B27" s="159"/>
      <c r="C27" s="159"/>
      <c r="D27" s="159"/>
      <c r="E27" s="159"/>
      <c r="F27" s="159"/>
      <c r="G27" s="159"/>
      <c r="H27" s="159"/>
      <c r="I27" s="159"/>
      <c r="J27" s="159"/>
      <c r="K27" s="104"/>
    </row>
    <row r="28" spans="1:22" ht="16.5" customHeight="1">
      <c r="A28" s="123"/>
      <c r="B28" s="159"/>
      <c r="C28" s="159"/>
      <c r="D28" s="159"/>
      <c r="E28" s="159"/>
      <c r="F28" s="159"/>
      <c r="G28" s="159"/>
      <c r="H28" s="159"/>
      <c r="I28" s="159"/>
      <c r="J28" s="159"/>
      <c r="K28" s="104"/>
    </row>
    <row r="29" spans="1:22" ht="18" customHeight="1">
      <c r="A29" s="242" t="s">
        <v>119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120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121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122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123</v>
      </c>
      <c r="B34" s="255"/>
      <c r="C34" s="24" t="s">
        <v>64</v>
      </c>
      <c r="D34" s="24" t="s">
        <v>65</v>
      </c>
      <c r="E34" s="256" t="s">
        <v>124</v>
      </c>
      <c r="F34" s="257"/>
      <c r="G34" s="257"/>
      <c r="H34" s="257"/>
      <c r="I34" s="257"/>
      <c r="J34" s="257"/>
      <c r="K34" s="258"/>
    </row>
    <row r="35" spans="1:11" ht="14.25">
      <c r="A35" s="259" t="s">
        <v>125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>
      <c r="A36" s="260" t="s">
        <v>126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A37" s="263" t="s">
        <v>127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>
      <c r="A38" s="263" t="s">
        <v>128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>
      <c r="A39" s="263" t="s">
        <v>129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>
      <c r="A40" s="263" t="s">
        <v>130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2" t="s">
        <v>132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53" t="s">
        <v>133</v>
      </c>
      <c r="B45" s="150" t="s">
        <v>92</v>
      </c>
      <c r="C45" s="150" t="s">
        <v>93</v>
      </c>
      <c r="D45" s="150" t="s">
        <v>85</v>
      </c>
      <c r="E45" s="155" t="s">
        <v>134</v>
      </c>
      <c r="F45" s="150" t="s">
        <v>92</v>
      </c>
      <c r="G45" s="150" t="s">
        <v>93</v>
      </c>
      <c r="H45" s="150" t="s">
        <v>85</v>
      </c>
      <c r="I45" s="155" t="s">
        <v>135</v>
      </c>
      <c r="J45" s="150" t="s">
        <v>92</v>
      </c>
      <c r="K45" s="166" t="s">
        <v>93</v>
      </c>
    </row>
    <row r="46" spans="1:11" ht="14.25">
      <c r="A46" s="122" t="s">
        <v>84</v>
      </c>
      <c r="B46" s="24" t="s">
        <v>92</v>
      </c>
      <c r="C46" s="24" t="s">
        <v>93</v>
      </c>
      <c r="D46" s="24" t="s">
        <v>85</v>
      </c>
      <c r="E46" s="134" t="s">
        <v>91</v>
      </c>
      <c r="F46" s="24" t="s">
        <v>92</v>
      </c>
      <c r="G46" s="24" t="s">
        <v>93</v>
      </c>
      <c r="H46" s="24" t="s">
        <v>85</v>
      </c>
      <c r="I46" s="134" t="s">
        <v>102</v>
      </c>
      <c r="J46" s="24" t="s">
        <v>92</v>
      </c>
      <c r="K46" s="25" t="s">
        <v>93</v>
      </c>
    </row>
    <row r="47" spans="1:11" ht="14.25">
      <c r="A47" s="225" t="s">
        <v>95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136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60" t="s">
        <v>137</v>
      </c>
      <c r="B50" s="268" t="s">
        <v>138</v>
      </c>
      <c r="C50" s="268"/>
      <c r="D50" s="161" t="s">
        <v>139</v>
      </c>
      <c r="E50" s="162" t="s">
        <v>140</v>
      </c>
      <c r="F50" s="163" t="s">
        <v>141</v>
      </c>
      <c r="G50" s="164">
        <v>45005</v>
      </c>
      <c r="H50" s="269" t="s">
        <v>142</v>
      </c>
      <c r="I50" s="270"/>
      <c r="J50" s="271" t="s">
        <v>143</v>
      </c>
      <c r="K50" s="272"/>
    </row>
    <row r="51" spans="1:11" ht="14.25">
      <c r="A51" s="259" t="s">
        <v>144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60" t="s">
        <v>137</v>
      </c>
      <c r="B53" s="268"/>
      <c r="C53" s="268"/>
      <c r="D53" s="161" t="s">
        <v>139</v>
      </c>
      <c r="E53" s="165"/>
      <c r="F53" s="163" t="s">
        <v>145</v>
      </c>
      <c r="G53" s="164"/>
      <c r="H53" s="269" t="s">
        <v>142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90" zoomScaleNormal="90" zoomScaleSheetLayoutView="100" workbookViewId="0">
      <selection activeCell="P9" sqref="P9"/>
    </sheetView>
  </sheetViews>
  <sheetFormatPr defaultColWidth="9" defaultRowHeight="26.1" customHeight="1"/>
  <cols>
    <col min="1" max="1" width="34.125" style="22" customWidth="1"/>
    <col min="2" max="7" width="9.375" style="22" customWidth="1"/>
    <col min="8" max="8" width="1.375" style="22" customWidth="1"/>
    <col min="9" max="14" width="8.87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13" t="s">
        <v>61</v>
      </c>
      <c r="C2" s="214"/>
      <c r="D2" s="26" t="s">
        <v>66</v>
      </c>
      <c r="E2" s="278" t="s">
        <v>147</v>
      </c>
      <c r="F2" s="278"/>
      <c r="G2" s="278"/>
      <c r="H2" s="283"/>
      <c r="I2" s="62" t="s">
        <v>55</v>
      </c>
      <c r="J2" s="278" t="s">
        <v>56</v>
      </c>
      <c r="K2" s="278"/>
      <c r="L2" s="278"/>
      <c r="M2" s="278"/>
      <c r="N2" s="279"/>
    </row>
    <row r="3" spans="1:14" ht="29.1" customHeight="1">
      <c r="A3" s="282" t="s">
        <v>148</v>
      </c>
      <c r="B3" s="280" t="s">
        <v>149</v>
      </c>
      <c r="C3" s="280"/>
      <c r="D3" s="280"/>
      <c r="E3" s="280"/>
      <c r="F3" s="280"/>
      <c r="G3" s="280"/>
      <c r="H3" s="284"/>
      <c r="I3" s="280" t="s">
        <v>150</v>
      </c>
      <c r="J3" s="280"/>
      <c r="K3" s="280"/>
      <c r="L3" s="280"/>
      <c r="M3" s="280"/>
      <c r="N3" s="281"/>
    </row>
    <row r="4" spans="1:14" ht="29.1" customHeight="1">
      <c r="A4" s="282"/>
      <c r="B4" s="28" t="s">
        <v>109</v>
      </c>
      <c r="C4" s="28" t="s">
        <v>110</v>
      </c>
      <c r="D4" s="29" t="s">
        <v>111</v>
      </c>
      <c r="E4" s="28" t="s">
        <v>112</v>
      </c>
      <c r="F4" s="28" t="s">
        <v>113</v>
      </c>
      <c r="G4" s="28" t="s">
        <v>114</v>
      </c>
      <c r="H4" s="284"/>
      <c r="I4" s="63" t="s">
        <v>111</v>
      </c>
      <c r="J4" s="63" t="s">
        <v>111</v>
      </c>
      <c r="K4" s="63"/>
      <c r="L4" s="63"/>
      <c r="M4" s="63"/>
      <c r="N4" s="64"/>
    </row>
    <row r="5" spans="1:14" ht="29.1" customHeight="1">
      <c r="A5" s="282"/>
      <c r="B5" s="30" t="s">
        <v>151</v>
      </c>
      <c r="C5" s="30" t="s">
        <v>152</v>
      </c>
      <c r="D5" s="29" t="s">
        <v>153</v>
      </c>
      <c r="E5" s="30" t="s">
        <v>154</v>
      </c>
      <c r="F5" s="30" t="s">
        <v>155</v>
      </c>
      <c r="G5" s="30" t="s">
        <v>156</v>
      </c>
      <c r="H5" s="284"/>
      <c r="I5" s="65" t="s">
        <v>157</v>
      </c>
      <c r="J5" s="65" t="s">
        <v>158</v>
      </c>
      <c r="K5" s="65"/>
      <c r="L5" s="65"/>
      <c r="M5" s="65"/>
      <c r="N5" s="66"/>
    </row>
    <row r="6" spans="1:14" ht="21" customHeight="1">
      <c r="A6" s="31" t="s">
        <v>159</v>
      </c>
      <c r="B6" s="32">
        <v>73</v>
      </c>
      <c r="C6" s="32">
        <v>74</v>
      </c>
      <c r="D6" s="33">
        <v>76</v>
      </c>
      <c r="E6" s="32">
        <v>78</v>
      </c>
      <c r="F6" s="32">
        <v>80</v>
      </c>
      <c r="G6" s="32">
        <v>81</v>
      </c>
      <c r="H6" s="284"/>
      <c r="I6" s="67" t="s">
        <v>160</v>
      </c>
      <c r="J6" s="67" t="s">
        <v>160</v>
      </c>
      <c r="K6" s="68"/>
      <c r="L6" s="68"/>
      <c r="M6" s="68"/>
      <c r="N6" s="69"/>
    </row>
    <row r="7" spans="1:14" ht="21" customHeight="1">
      <c r="A7" s="34" t="s">
        <v>161</v>
      </c>
      <c r="B7" s="32">
        <v>71</v>
      </c>
      <c r="C7" s="32">
        <v>72</v>
      </c>
      <c r="D7" s="33">
        <v>74</v>
      </c>
      <c r="E7" s="32">
        <v>76</v>
      </c>
      <c r="F7" s="32">
        <v>78</v>
      </c>
      <c r="G7" s="32">
        <v>79</v>
      </c>
      <c r="H7" s="284"/>
      <c r="I7" s="67" t="s">
        <v>160</v>
      </c>
      <c r="J7" s="67" t="s">
        <v>160</v>
      </c>
      <c r="K7" s="67"/>
      <c r="L7" s="67"/>
      <c r="M7" s="67"/>
      <c r="N7" s="70"/>
    </row>
    <row r="8" spans="1:14" ht="21" customHeight="1">
      <c r="A8" s="31" t="s">
        <v>162</v>
      </c>
      <c r="B8" s="35">
        <v>114</v>
      </c>
      <c r="C8" s="35">
        <v>118</v>
      </c>
      <c r="D8" s="36">
        <v>122</v>
      </c>
      <c r="E8" s="35">
        <v>126</v>
      </c>
      <c r="F8" s="35">
        <v>130</v>
      </c>
      <c r="G8" s="35">
        <v>136</v>
      </c>
      <c r="H8" s="284"/>
      <c r="I8" s="67" t="s">
        <v>163</v>
      </c>
      <c r="J8" s="71" t="s">
        <v>163</v>
      </c>
      <c r="K8" s="67"/>
      <c r="L8" s="67"/>
      <c r="M8" s="67"/>
      <c r="N8" s="72"/>
    </row>
    <row r="9" spans="1:14" ht="21" customHeight="1">
      <c r="A9" s="31" t="s">
        <v>164</v>
      </c>
      <c r="B9" s="35">
        <v>110</v>
      </c>
      <c r="C9" s="35">
        <v>114</v>
      </c>
      <c r="D9" s="37">
        <v>118</v>
      </c>
      <c r="E9" s="35">
        <v>122</v>
      </c>
      <c r="F9" s="35">
        <v>127</v>
      </c>
      <c r="G9" s="35">
        <v>133</v>
      </c>
      <c r="H9" s="284"/>
      <c r="I9" s="67" t="s">
        <v>163</v>
      </c>
      <c r="J9" s="71" t="s">
        <v>163</v>
      </c>
      <c r="K9" s="68"/>
      <c r="L9" s="68"/>
      <c r="M9" s="68"/>
      <c r="N9" s="73"/>
    </row>
    <row r="10" spans="1:14" ht="21" customHeight="1">
      <c r="A10" s="31" t="s">
        <v>165</v>
      </c>
      <c r="B10" s="32">
        <v>112</v>
      </c>
      <c r="C10" s="32">
        <v>116</v>
      </c>
      <c r="D10" s="38">
        <v>120</v>
      </c>
      <c r="E10" s="32">
        <v>124</v>
      </c>
      <c r="F10" s="32">
        <v>129</v>
      </c>
      <c r="G10" s="32">
        <v>135</v>
      </c>
      <c r="H10" s="284"/>
      <c r="I10" s="71" t="s">
        <v>160</v>
      </c>
      <c r="J10" s="71" t="s">
        <v>160</v>
      </c>
      <c r="K10" s="67"/>
      <c r="L10" s="67"/>
      <c r="M10" s="67"/>
      <c r="N10" s="72"/>
    </row>
    <row r="11" spans="1:14" ht="21" customHeight="1">
      <c r="A11" s="31" t="s">
        <v>166</v>
      </c>
      <c r="B11" s="39">
        <v>48.6</v>
      </c>
      <c r="C11" s="39">
        <v>49.8</v>
      </c>
      <c r="D11" s="40">
        <v>51</v>
      </c>
      <c r="E11" s="39">
        <v>52.2</v>
      </c>
      <c r="F11" s="39">
        <v>53.4</v>
      </c>
      <c r="G11" s="39">
        <v>54.8</v>
      </c>
      <c r="H11" s="284"/>
      <c r="I11" s="67" t="s">
        <v>160</v>
      </c>
      <c r="J11" s="67" t="s">
        <v>160</v>
      </c>
      <c r="K11" s="67"/>
      <c r="L11" s="67"/>
      <c r="M11" s="67"/>
      <c r="N11" s="72"/>
    </row>
    <row r="12" spans="1:14" ht="21" customHeight="1">
      <c r="A12" s="31" t="s">
        <v>167</v>
      </c>
      <c r="B12" s="32">
        <v>63.2</v>
      </c>
      <c r="C12" s="32">
        <v>63.8</v>
      </c>
      <c r="D12" s="33">
        <v>65</v>
      </c>
      <c r="E12" s="32">
        <v>66.2</v>
      </c>
      <c r="F12" s="32">
        <v>67.400000000000006</v>
      </c>
      <c r="G12" s="32">
        <v>68</v>
      </c>
      <c r="H12" s="284"/>
      <c r="I12" s="67" t="s">
        <v>163</v>
      </c>
      <c r="J12" s="67" t="s">
        <v>163</v>
      </c>
      <c r="K12" s="67"/>
      <c r="L12" s="67"/>
      <c r="M12" s="67"/>
      <c r="N12" s="72"/>
    </row>
    <row r="13" spans="1:14" ht="21" customHeight="1">
      <c r="A13" s="31" t="s">
        <v>168</v>
      </c>
      <c r="B13" s="32">
        <v>22.4</v>
      </c>
      <c r="C13" s="32">
        <v>23.2</v>
      </c>
      <c r="D13" s="33">
        <v>24</v>
      </c>
      <c r="E13" s="32">
        <v>24.8</v>
      </c>
      <c r="F13" s="32">
        <v>25.6</v>
      </c>
      <c r="G13" s="32">
        <v>26.9</v>
      </c>
      <c r="H13" s="284"/>
      <c r="I13" s="67" t="s">
        <v>163</v>
      </c>
      <c r="J13" s="68" t="s">
        <v>163</v>
      </c>
      <c r="K13" s="67"/>
      <c r="L13" s="67"/>
      <c r="M13" s="67"/>
      <c r="N13" s="72"/>
    </row>
    <row r="14" spans="1:14" ht="21" customHeight="1">
      <c r="A14" s="31" t="s">
        <v>169</v>
      </c>
      <c r="B14" s="32">
        <v>19.100000000000001</v>
      </c>
      <c r="C14" s="32">
        <v>19.8</v>
      </c>
      <c r="D14" s="33">
        <v>20.5</v>
      </c>
      <c r="E14" s="32">
        <v>21.2</v>
      </c>
      <c r="F14" s="32">
        <v>21.9</v>
      </c>
      <c r="G14" s="32">
        <v>22.9</v>
      </c>
      <c r="H14" s="284"/>
      <c r="I14" s="68" t="s">
        <v>170</v>
      </c>
      <c r="J14" s="68" t="s">
        <v>170</v>
      </c>
      <c r="K14" s="68"/>
      <c r="L14" s="68"/>
      <c r="M14" s="68"/>
      <c r="N14" s="69"/>
    </row>
    <row r="15" spans="1:14" ht="29.1" customHeight="1">
      <c r="A15" s="41" t="s">
        <v>171</v>
      </c>
      <c r="B15" s="42">
        <v>14</v>
      </c>
      <c r="C15" s="42">
        <v>14.5</v>
      </c>
      <c r="D15" s="43">
        <v>15</v>
      </c>
      <c r="E15" s="42">
        <v>15.5</v>
      </c>
      <c r="F15" s="42">
        <v>16</v>
      </c>
      <c r="G15" s="42">
        <v>16.7</v>
      </c>
      <c r="H15" s="284"/>
      <c r="I15" s="67" t="s">
        <v>163</v>
      </c>
      <c r="J15" s="74" t="s">
        <v>163</v>
      </c>
      <c r="K15" s="67"/>
      <c r="L15" s="67"/>
      <c r="M15" s="67"/>
      <c r="N15" s="70"/>
    </row>
    <row r="16" spans="1:14" ht="30" customHeight="1">
      <c r="A16" s="41" t="s">
        <v>172</v>
      </c>
      <c r="B16" s="42">
        <v>15</v>
      </c>
      <c r="C16" s="42">
        <v>15</v>
      </c>
      <c r="D16" s="43">
        <v>15</v>
      </c>
      <c r="E16" s="42">
        <v>15</v>
      </c>
      <c r="F16" s="42">
        <v>15</v>
      </c>
      <c r="G16" s="42">
        <v>15</v>
      </c>
      <c r="H16" s="284"/>
      <c r="I16" s="67" t="s">
        <v>163</v>
      </c>
      <c r="J16" s="68" t="s">
        <v>163</v>
      </c>
      <c r="K16" s="67"/>
      <c r="L16" s="67"/>
      <c r="M16" s="67"/>
      <c r="N16" s="72"/>
    </row>
    <row r="17" spans="1:14" ht="23.1" customHeight="1">
      <c r="A17" s="31" t="s">
        <v>173</v>
      </c>
      <c r="B17" s="32">
        <v>56</v>
      </c>
      <c r="C17" s="32">
        <v>57</v>
      </c>
      <c r="D17" s="33">
        <v>58</v>
      </c>
      <c r="E17" s="32">
        <v>59</v>
      </c>
      <c r="F17" s="32">
        <v>60</v>
      </c>
      <c r="G17" s="32">
        <v>61.5</v>
      </c>
      <c r="H17" s="284"/>
      <c r="I17" s="67" t="s">
        <v>174</v>
      </c>
      <c r="J17" s="68" t="s">
        <v>174</v>
      </c>
      <c r="K17" s="68"/>
      <c r="L17" s="68"/>
      <c r="M17" s="68"/>
      <c r="N17" s="73"/>
    </row>
    <row r="18" spans="1:14" ht="23.1" customHeight="1">
      <c r="A18" s="34" t="s">
        <v>175</v>
      </c>
      <c r="B18" s="32">
        <v>38</v>
      </c>
      <c r="C18" s="32">
        <v>38.5</v>
      </c>
      <c r="D18" s="33">
        <v>39</v>
      </c>
      <c r="E18" s="32">
        <v>39.5</v>
      </c>
      <c r="F18" s="32">
        <v>40</v>
      </c>
      <c r="G18" s="32">
        <v>40.5</v>
      </c>
      <c r="H18" s="284"/>
      <c r="I18" s="68" t="s">
        <v>176</v>
      </c>
      <c r="J18" s="68" t="s">
        <v>176</v>
      </c>
      <c r="K18" s="67"/>
      <c r="L18" s="67"/>
      <c r="M18" s="67"/>
      <c r="N18" s="72"/>
    </row>
    <row r="19" spans="1:14" ht="23.1" customHeight="1">
      <c r="A19" s="31" t="s">
        <v>177</v>
      </c>
      <c r="B19" s="32">
        <v>27.5</v>
      </c>
      <c r="C19" s="32">
        <v>28</v>
      </c>
      <c r="D19" s="33">
        <v>28.5</v>
      </c>
      <c r="E19" s="32">
        <v>29</v>
      </c>
      <c r="F19" s="32">
        <v>29.5</v>
      </c>
      <c r="G19" s="32">
        <v>30.25</v>
      </c>
      <c r="H19" s="284"/>
      <c r="I19" s="68" t="s">
        <v>163</v>
      </c>
      <c r="J19" s="68" t="s">
        <v>163</v>
      </c>
      <c r="K19" s="68"/>
      <c r="L19" s="68"/>
      <c r="M19" s="68"/>
      <c r="N19" s="73"/>
    </row>
    <row r="20" spans="1:14" ht="23.1" customHeight="1">
      <c r="A20" s="31" t="s">
        <v>178</v>
      </c>
      <c r="B20" s="35">
        <v>19</v>
      </c>
      <c r="C20" s="35">
        <v>19</v>
      </c>
      <c r="D20" s="36">
        <v>20</v>
      </c>
      <c r="E20" s="35">
        <v>20</v>
      </c>
      <c r="F20" s="35">
        <v>21.5</v>
      </c>
      <c r="G20" s="35">
        <v>21.5</v>
      </c>
      <c r="H20" s="284"/>
      <c r="I20" s="67" t="s">
        <v>160</v>
      </c>
      <c r="J20" s="67" t="s">
        <v>160</v>
      </c>
      <c r="K20" s="67"/>
      <c r="L20" s="67"/>
      <c r="M20" s="67"/>
      <c r="N20" s="72"/>
    </row>
    <row r="21" spans="1:14" ht="23.1" customHeight="1">
      <c r="A21" s="41" t="s">
        <v>179</v>
      </c>
      <c r="B21" s="42">
        <v>21</v>
      </c>
      <c r="C21" s="42">
        <v>21</v>
      </c>
      <c r="D21" s="43">
        <v>22</v>
      </c>
      <c r="E21" s="42">
        <v>22</v>
      </c>
      <c r="F21" s="42">
        <v>23.5</v>
      </c>
      <c r="G21" s="42">
        <v>23.5</v>
      </c>
      <c r="H21" s="284"/>
      <c r="I21" s="67" t="s">
        <v>163</v>
      </c>
      <c r="J21" s="68" t="s">
        <v>163</v>
      </c>
      <c r="K21" s="67"/>
      <c r="L21" s="67"/>
      <c r="M21" s="67"/>
      <c r="N21" s="72"/>
    </row>
    <row r="22" spans="1:14" ht="23.1" customHeight="1">
      <c r="A22" s="41" t="s">
        <v>180</v>
      </c>
      <c r="B22" s="42">
        <v>22</v>
      </c>
      <c r="C22" s="42">
        <v>22</v>
      </c>
      <c r="D22" s="43">
        <v>22.5</v>
      </c>
      <c r="E22" s="42">
        <v>22.5</v>
      </c>
      <c r="F22" s="42">
        <v>23.5</v>
      </c>
      <c r="G22" s="42">
        <v>23.5</v>
      </c>
      <c r="H22" s="284"/>
      <c r="I22" s="68" t="s">
        <v>163</v>
      </c>
      <c r="J22" s="68" t="s">
        <v>163</v>
      </c>
      <c r="K22" s="67"/>
      <c r="L22" s="67"/>
      <c r="M22" s="67"/>
      <c r="N22" s="72"/>
    </row>
    <row r="23" spans="1:14" ht="23.1" customHeight="1">
      <c r="A23" s="31" t="s">
        <v>181</v>
      </c>
      <c r="B23" s="33">
        <v>15</v>
      </c>
      <c r="C23" s="33">
        <v>15</v>
      </c>
      <c r="D23" s="33">
        <v>15</v>
      </c>
      <c r="E23" s="33">
        <v>15</v>
      </c>
      <c r="F23" s="33">
        <v>16.5</v>
      </c>
      <c r="G23" s="33">
        <v>16.5</v>
      </c>
      <c r="H23" s="284"/>
      <c r="I23" s="68" t="s">
        <v>163</v>
      </c>
      <c r="J23" s="68" t="s">
        <v>163</v>
      </c>
      <c r="K23" s="67"/>
      <c r="L23" s="67"/>
      <c r="M23" s="67"/>
      <c r="N23" s="72"/>
    </row>
    <row r="24" spans="1:14" ht="23.1" customHeight="1">
      <c r="A24" s="44"/>
      <c r="B24" s="39"/>
      <c r="C24" s="39"/>
      <c r="D24" s="45"/>
      <c r="E24" s="46"/>
      <c r="F24" s="46"/>
      <c r="G24" s="46"/>
      <c r="H24" s="284"/>
      <c r="I24" s="68"/>
      <c r="J24" s="68"/>
      <c r="K24" s="67"/>
      <c r="L24" s="67"/>
      <c r="M24" s="67"/>
      <c r="N24" s="72"/>
    </row>
    <row r="25" spans="1:14" ht="23.1" customHeight="1">
      <c r="A25" s="141"/>
      <c r="B25" s="142"/>
      <c r="C25" s="142"/>
      <c r="D25" s="143"/>
      <c r="E25" s="144"/>
      <c r="F25" s="145"/>
      <c r="G25" s="145"/>
      <c r="H25" s="285"/>
      <c r="I25" s="146"/>
      <c r="J25" s="76"/>
      <c r="K25" s="77"/>
      <c r="L25" s="76"/>
      <c r="M25" s="76"/>
      <c r="N25" s="78"/>
    </row>
    <row r="26" spans="1:14" ht="14.25">
      <c r="A26" s="60" t="s">
        <v>124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4" ht="14.25">
      <c r="A27" s="22" t="s">
        <v>182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4" ht="14.25">
      <c r="A28" s="61"/>
      <c r="B28" s="61"/>
      <c r="C28" s="61"/>
      <c r="D28" s="61"/>
      <c r="E28" s="61"/>
      <c r="F28" s="61"/>
      <c r="G28" s="61"/>
      <c r="H28" s="61"/>
      <c r="I28" s="60" t="s">
        <v>183</v>
      </c>
      <c r="J28" s="79"/>
      <c r="K28" s="60" t="s">
        <v>184</v>
      </c>
      <c r="L28" s="60"/>
      <c r="M28" s="6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44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0"/>
  </cols>
  <sheetData>
    <row r="1" spans="1:11" ht="22.5" customHeight="1">
      <c r="A1" s="286" t="s">
        <v>186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7.25" customHeight="1">
      <c r="A2" s="113" t="s">
        <v>51</v>
      </c>
      <c r="B2" s="203"/>
      <c r="C2" s="203"/>
      <c r="D2" s="204" t="s">
        <v>53</v>
      </c>
      <c r="E2" s="204"/>
      <c r="F2" s="203"/>
      <c r="G2" s="203"/>
      <c r="H2" s="114" t="s">
        <v>55</v>
      </c>
      <c r="I2" s="205"/>
      <c r="J2" s="205"/>
      <c r="K2" s="206"/>
    </row>
    <row r="3" spans="1:11" ht="16.5" customHeight="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16.5" customHeight="1">
      <c r="A4" s="117" t="s">
        <v>60</v>
      </c>
      <c r="B4" s="287"/>
      <c r="C4" s="288"/>
      <c r="D4" s="215" t="s">
        <v>62</v>
      </c>
      <c r="E4" s="216"/>
      <c r="F4" s="217"/>
      <c r="G4" s="218"/>
      <c r="H4" s="215" t="s">
        <v>187</v>
      </c>
      <c r="I4" s="216"/>
      <c r="J4" s="24" t="s">
        <v>64</v>
      </c>
      <c r="K4" s="25" t="s">
        <v>65</v>
      </c>
    </row>
    <row r="5" spans="1:11" ht="16.5" customHeight="1">
      <c r="A5" s="119" t="s">
        <v>66</v>
      </c>
      <c r="B5" s="289"/>
      <c r="C5" s="290"/>
      <c r="D5" s="215" t="s">
        <v>188</v>
      </c>
      <c r="E5" s="216"/>
      <c r="F5" s="287"/>
      <c r="G5" s="288"/>
      <c r="H5" s="215" t="s">
        <v>189</v>
      </c>
      <c r="I5" s="216"/>
      <c r="J5" s="24" t="s">
        <v>64</v>
      </c>
      <c r="K5" s="25" t="s">
        <v>65</v>
      </c>
    </row>
    <row r="6" spans="1:11" ht="16.5" customHeight="1">
      <c r="A6" s="117" t="s">
        <v>70</v>
      </c>
      <c r="B6" s="120"/>
      <c r="C6" s="121"/>
      <c r="D6" s="215" t="s">
        <v>190</v>
      </c>
      <c r="E6" s="216"/>
      <c r="F6" s="287"/>
      <c r="G6" s="288"/>
      <c r="H6" s="291" t="s">
        <v>191</v>
      </c>
      <c r="I6" s="292"/>
      <c r="J6" s="292"/>
      <c r="K6" s="293"/>
    </row>
    <row r="7" spans="1:11" ht="16.5" customHeight="1">
      <c r="A7" s="117" t="s">
        <v>74</v>
      </c>
      <c r="B7" s="287"/>
      <c r="C7" s="288"/>
      <c r="D7" s="117" t="s">
        <v>192</v>
      </c>
      <c r="E7" s="118"/>
      <c r="F7" s="287"/>
      <c r="G7" s="288"/>
      <c r="H7" s="294"/>
      <c r="I7" s="213"/>
      <c r="J7" s="213"/>
      <c r="K7" s="214"/>
    </row>
    <row r="8" spans="1:11" ht="16.5" customHeight="1">
      <c r="A8" s="124"/>
      <c r="B8" s="223"/>
      <c r="C8" s="224"/>
      <c r="D8" s="225" t="s">
        <v>77</v>
      </c>
      <c r="E8" s="226"/>
      <c r="F8" s="295"/>
      <c r="G8" s="296"/>
      <c r="H8" s="297"/>
      <c r="I8" s="298"/>
      <c r="J8" s="298"/>
      <c r="K8" s="299"/>
    </row>
    <row r="9" spans="1:11" ht="16.5" customHeight="1">
      <c r="A9" s="300" t="s">
        <v>193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125" t="s">
        <v>81</v>
      </c>
      <c r="B10" s="126" t="s">
        <v>82</v>
      </c>
      <c r="C10" s="127" t="s">
        <v>83</v>
      </c>
      <c r="D10" s="128"/>
      <c r="E10" s="129" t="s">
        <v>86</v>
      </c>
      <c r="F10" s="126" t="s">
        <v>82</v>
      </c>
      <c r="G10" s="127" t="s">
        <v>83</v>
      </c>
      <c r="H10" s="126"/>
      <c r="I10" s="129" t="s">
        <v>84</v>
      </c>
      <c r="J10" s="126" t="s">
        <v>82</v>
      </c>
      <c r="K10" s="140" t="s">
        <v>83</v>
      </c>
    </row>
    <row r="11" spans="1:11" ht="16.5" customHeight="1">
      <c r="A11" s="119" t="s">
        <v>87</v>
      </c>
      <c r="B11" s="130" t="s">
        <v>82</v>
      </c>
      <c r="C11" s="24" t="s">
        <v>83</v>
      </c>
      <c r="D11" s="131"/>
      <c r="E11" s="132" t="s">
        <v>89</v>
      </c>
      <c r="F11" s="130" t="s">
        <v>82</v>
      </c>
      <c r="G11" s="24" t="s">
        <v>83</v>
      </c>
      <c r="H11" s="130"/>
      <c r="I11" s="132" t="s">
        <v>94</v>
      </c>
      <c r="J11" s="130" t="s">
        <v>82</v>
      </c>
      <c r="K11" s="25" t="s">
        <v>83</v>
      </c>
    </row>
    <row r="12" spans="1:11" ht="16.5" customHeight="1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301" t="s">
        <v>194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301" t="s">
        <v>195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13" t="s">
        <v>121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54" t="s">
        <v>123</v>
      </c>
      <c r="B23" s="255"/>
      <c r="C23" s="24" t="s">
        <v>64</v>
      </c>
      <c r="D23" s="24" t="s">
        <v>65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215" t="s">
        <v>196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300" t="s">
        <v>132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115" t="s">
        <v>133</v>
      </c>
      <c r="B27" s="127" t="s">
        <v>92</v>
      </c>
      <c r="C27" s="127" t="s">
        <v>93</v>
      </c>
      <c r="D27" s="127" t="s">
        <v>85</v>
      </c>
      <c r="E27" s="116" t="s">
        <v>134</v>
      </c>
      <c r="F27" s="127" t="s">
        <v>92</v>
      </c>
      <c r="G27" s="127" t="s">
        <v>93</v>
      </c>
      <c r="H27" s="127" t="s">
        <v>85</v>
      </c>
      <c r="I27" s="116" t="s">
        <v>135</v>
      </c>
      <c r="J27" s="127" t="s">
        <v>92</v>
      </c>
      <c r="K27" s="140" t="s">
        <v>93</v>
      </c>
    </row>
    <row r="28" spans="1:11" ht="16.5" customHeight="1">
      <c r="A28" s="122" t="s">
        <v>84</v>
      </c>
      <c r="B28" s="24" t="s">
        <v>92</v>
      </c>
      <c r="C28" s="24" t="s">
        <v>93</v>
      </c>
      <c r="D28" s="24" t="s">
        <v>85</v>
      </c>
      <c r="E28" s="134" t="s">
        <v>91</v>
      </c>
      <c r="F28" s="24" t="s">
        <v>92</v>
      </c>
      <c r="G28" s="24" t="s">
        <v>93</v>
      </c>
      <c r="H28" s="24" t="s">
        <v>85</v>
      </c>
      <c r="I28" s="134" t="s">
        <v>102</v>
      </c>
      <c r="J28" s="24" t="s">
        <v>92</v>
      </c>
      <c r="K28" s="25" t="s">
        <v>93</v>
      </c>
    </row>
    <row r="29" spans="1:11" ht="16.5" customHeight="1">
      <c r="A29" s="215" t="s">
        <v>95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20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300" t="s">
        <v>197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22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22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22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22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300" t="s">
        <v>198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24" t="s">
        <v>124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35" t="s">
        <v>137</v>
      </c>
      <c r="B48" s="327" t="s">
        <v>199</v>
      </c>
      <c r="C48" s="327"/>
      <c r="D48" s="136" t="s">
        <v>139</v>
      </c>
      <c r="E48" s="137"/>
      <c r="F48" s="136" t="s">
        <v>141</v>
      </c>
      <c r="G48" s="138"/>
      <c r="H48" s="328" t="s">
        <v>142</v>
      </c>
      <c r="I48" s="328"/>
      <c r="J48" s="327"/>
      <c r="K48" s="329"/>
    </row>
    <row r="49" spans="1:11" ht="16.5" customHeight="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6.5" customHeight="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21" customHeight="1">
      <c r="A52" s="135" t="s">
        <v>137</v>
      </c>
      <c r="B52" s="327" t="s">
        <v>199</v>
      </c>
      <c r="C52" s="327"/>
      <c r="D52" s="136" t="s">
        <v>139</v>
      </c>
      <c r="E52" s="136"/>
      <c r="F52" s="136" t="s">
        <v>141</v>
      </c>
      <c r="G52" s="136"/>
      <c r="H52" s="328" t="s">
        <v>142</v>
      </c>
      <c r="I52" s="328"/>
      <c r="J52" s="336"/>
      <c r="K52" s="33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78"/>
      <c r="C2" s="278"/>
      <c r="D2" s="26" t="s">
        <v>66</v>
      </c>
      <c r="E2" s="278"/>
      <c r="F2" s="278"/>
      <c r="G2" s="278"/>
      <c r="H2" s="283"/>
      <c r="I2" s="62" t="s">
        <v>55</v>
      </c>
      <c r="J2" s="278"/>
      <c r="K2" s="278"/>
      <c r="L2" s="278"/>
      <c r="M2" s="278"/>
      <c r="N2" s="279"/>
    </row>
    <row r="3" spans="1:14" ht="29.1" customHeight="1">
      <c r="A3" s="282" t="s">
        <v>148</v>
      </c>
      <c r="B3" s="280" t="s">
        <v>149</v>
      </c>
      <c r="C3" s="280"/>
      <c r="D3" s="280"/>
      <c r="E3" s="280"/>
      <c r="F3" s="280"/>
      <c r="G3" s="280"/>
      <c r="H3" s="284"/>
      <c r="I3" s="280" t="s">
        <v>150</v>
      </c>
      <c r="J3" s="280"/>
      <c r="K3" s="280"/>
      <c r="L3" s="280"/>
      <c r="M3" s="280"/>
      <c r="N3" s="281"/>
    </row>
    <row r="4" spans="1:14" ht="29.1" customHeight="1">
      <c r="A4" s="282"/>
      <c r="B4" s="28" t="s">
        <v>109</v>
      </c>
      <c r="C4" s="28" t="s">
        <v>110</v>
      </c>
      <c r="D4" s="29" t="s">
        <v>111</v>
      </c>
      <c r="E4" s="28" t="s">
        <v>112</v>
      </c>
      <c r="F4" s="28" t="s">
        <v>113</v>
      </c>
      <c r="G4" s="28" t="s">
        <v>114</v>
      </c>
      <c r="H4" s="284"/>
      <c r="I4" s="63"/>
      <c r="J4" s="63"/>
      <c r="K4" s="63"/>
      <c r="L4" s="63"/>
      <c r="M4" s="63"/>
      <c r="N4" s="64"/>
    </row>
    <row r="5" spans="1:14" ht="29.1" customHeight="1">
      <c r="A5" s="282"/>
      <c r="B5" s="30"/>
      <c r="C5" s="30"/>
      <c r="D5" s="29"/>
      <c r="E5" s="30"/>
      <c r="F5" s="30"/>
      <c r="G5" s="30"/>
      <c r="H5" s="284"/>
      <c r="I5" s="65"/>
      <c r="J5" s="65"/>
      <c r="K5" s="65"/>
      <c r="L5" s="65"/>
      <c r="M5" s="65"/>
      <c r="N5" s="66"/>
    </row>
    <row r="6" spans="1:14" ht="29.1" customHeight="1">
      <c r="A6" s="107"/>
      <c r="B6" s="30"/>
      <c r="C6" s="30"/>
      <c r="D6" s="108"/>
      <c r="E6" s="30"/>
      <c r="F6" s="30"/>
      <c r="G6" s="30"/>
      <c r="H6" s="284"/>
      <c r="I6" s="68"/>
      <c r="J6" s="68"/>
      <c r="K6" s="68"/>
      <c r="L6" s="68"/>
      <c r="M6" s="68"/>
      <c r="N6" s="69"/>
    </row>
    <row r="7" spans="1:14" ht="29.1" customHeight="1">
      <c r="A7" s="107"/>
      <c r="B7" s="30"/>
      <c r="C7" s="30"/>
      <c r="D7" s="108"/>
      <c r="E7" s="30"/>
      <c r="F7" s="30"/>
      <c r="G7" s="30"/>
      <c r="H7" s="284"/>
      <c r="I7" s="67"/>
      <c r="J7" s="67"/>
      <c r="K7" s="67"/>
      <c r="L7" s="67"/>
      <c r="M7" s="67"/>
      <c r="N7" s="70"/>
    </row>
    <row r="8" spans="1:14" ht="29.1" customHeight="1">
      <c r="A8" s="107"/>
      <c r="B8" s="30"/>
      <c r="C8" s="30"/>
      <c r="D8" s="108"/>
      <c r="E8" s="30"/>
      <c r="F8" s="30"/>
      <c r="G8" s="30"/>
      <c r="H8" s="284"/>
      <c r="I8" s="67"/>
      <c r="J8" s="67"/>
      <c r="K8" s="67"/>
      <c r="L8" s="67"/>
      <c r="M8" s="67"/>
      <c r="N8" s="72"/>
    </row>
    <row r="9" spans="1:14" ht="29.1" customHeight="1">
      <c r="A9" s="107"/>
      <c r="B9" s="30"/>
      <c r="C9" s="30"/>
      <c r="D9" s="108"/>
      <c r="E9" s="30"/>
      <c r="F9" s="30"/>
      <c r="G9" s="30"/>
      <c r="H9" s="284"/>
      <c r="I9" s="68"/>
      <c r="J9" s="68"/>
      <c r="K9" s="68"/>
      <c r="L9" s="68"/>
      <c r="M9" s="68"/>
      <c r="N9" s="73"/>
    </row>
    <row r="10" spans="1:14" ht="29.1" customHeight="1">
      <c r="A10" s="107"/>
      <c r="B10" s="30"/>
      <c r="C10" s="30"/>
      <c r="D10" s="108"/>
      <c r="E10" s="30"/>
      <c r="F10" s="30"/>
      <c r="G10" s="30"/>
      <c r="H10" s="284"/>
      <c r="I10" s="67"/>
      <c r="J10" s="67"/>
      <c r="K10" s="67"/>
      <c r="L10" s="67"/>
      <c r="M10" s="67"/>
      <c r="N10" s="72"/>
    </row>
    <row r="11" spans="1:14" ht="29.1" customHeight="1">
      <c r="A11" s="107"/>
      <c r="B11" s="30"/>
      <c r="C11" s="30"/>
      <c r="D11" s="108"/>
      <c r="E11" s="30"/>
      <c r="F11" s="30"/>
      <c r="G11" s="30"/>
      <c r="H11" s="284"/>
      <c r="I11" s="67"/>
      <c r="J11" s="67"/>
      <c r="K11" s="67"/>
      <c r="L11" s="67"/>
      <c r="M11" s="67"/>
      <c r="N11" s="72"/>
    </row>
    <row r="12" spans="1:14" ht="29.1" customHeight="1">
      <c r="A12" s="107"/>
      <c r="B12" s="30"/>
      <c r="C12" s="30"/>
      <c r="D12" s="108"/>
      <c r="E12" s="30"/>
      <c r="F12" s="30"/>
      <c r="G12" s="30"/>
      <c r="H12" s="284"/>
      <c r="I12" s="67"/>
      <c r="J12" s="67"/>
      <c r="K12" s="67"/>
      <c r="L12" s="67"/>
      <c r="M12" s="67"/>
      <c r="N12" s="72"/>
    </row>
    <row r="13" spans="1:14" ht="29.1" customHeight="1">
      <c r="A13" s="109"/>
      <c r="B13" s="110"/>
      <c r="C13" s="111"/>
      <c r="D13" s="112"/>
      <c r="E13" s="111"/>
      <c r="F13" s="111"/>
      <c r="G13" s="111"/>
      <c r="H13" s="284"/>
      <c r="I13" s="67"/>
      <c r="J13" s="67"/>
      <c r="K13" s="67"/>
      <c r="L13" s="67"/>
      <c r="M13" s="67"/>
      <c r="N13" s="72"/>
    </row>
    <row r="14" spans="1:14" ht="29.1" customHeight="1">
      <c r="A14" s="51"/>
      <c r="B14" s="52"/>
      <c r="C14" s="53"/>
      <c r="D14" s="53"/>
      <c r="E14" s="53"/>
      <c r="F14" s="53"/>
      <c r="G14" s="54"/>
      <c r="H14" s="284"/>
      <c r="I14" s="67"/>
      <c r="J14" s="67"/>
      <c r="K14" s="67"/>
      <c r="L14" s="67"/>
      <c r="M14" s="67"/>
      <c r="N14" s="72"/>
    </row>
    <row r="15" spans="1:14" ht="29.1" customHeight="1">
      <c r="A15" s="55"/>
      <c r="B15" s="56"/>
      <c r="C15" s="57"/>
      <c r="D15" s="57"/>
      <c r="E15" s="58"/>
      <c r="F15" s="58"/>
      <c r="G15" s="59"/>
      <c r="H15" s="285"/>
      <c r="I15" s="75"/>
      <c r="J15" s="76"/>
      <c r="K15" s="77"/>
      <c r="L15" s="76"/>
      <c r="M15" s="76"/>
      <c r="N15" s="78"/>
    </row>
    <row r="16" spans="1:14" ht="14.25">
      <c r="A16" s="60" t="s">
        <v>124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4" ht="14.25">
      <c r="A17" s="22" t="s">
        <v>182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4.25">
      <c r="A18" s="61"/>
      <c r="B18" s="61"/>
      <c r="C18" s="61"/>
      <c r="D18" s="61"/>
      <c r="E18" s="61"/>
      <c r="F18" s="61"/>
      <c r="G18" s="61"/>
      <c r="H18" s="61"/>
      <c r="I18" s="60" t="s">
        <v>183</v>
      </c>
      <c r="J18" s="79"/>
      <c r="K18" s="60" t="s">
        <v>184</v>
      </c>
      <c r="L18" s="60"/>
      <c r="M18" s="6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9.1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spans="1:11" ht="25.5">
      <c r="A1" s="338" t="s">
        <v>200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81" t="s">
        <v>51</v>
      </c>
      <c r="B2" s="339"/>
      <c r="C2" s="339"/>
      <c r="D2" s="82" t="s">
        <v>60</v>
      </c>
      <c r="E2" s="83"/>
      <c r="F2" s="84" t="s">
        <v>201</v>
      </c>
      <c r="G2" s="340"/>
      <c r="H2" s="340"/>
      <c r="I2" s="101" t="s">
        <v>55</v>
      </c>
      <c r="J2" s="340"/>
      <c r="K2" s="341"/>
    </row>
    <row r="3" spans="1:11">
      <c r="A3" s="85" t="s">
        <v>74</v>
      </c>
      <c r="B3" s="287"/>
      <c r="C3" s="287"/>
      <c r="D3" s="87" t="s">
        <v>202</v>
      </c>
      <c r="E3" s="342"/>
      <c r="F3" s="289"/>
      <c r="G3" s="289"/>
      <c r="H3" s="315" t="s">
        <v>203</v>
      </c>
      <c r="I3" s="315"/>
      <c r="J3" s="315"/>
      <c r="K3" s="316"/>
    </row>
    <row r="4" spans="1:11">
      <c r="A4" s="88" t="s">
        <v>70</v>
      </c>
      <c r="B4" s="89"/>
      <c r="C4" s="89"/>
      <c r="D4" s="90" t="s">
        <v>204</v>
      </c>
      <c r="E4" s="289"/>
      <c r="F4" s="289"/>
      <c r="G4" s="289"/>
      <c r="H4" s="255" t="s">
        <v>205</v>
      </c>
      <c r="I4" s="255"/>
      <c r="J4" s="99" t="s">
        <v>64</v>
      </c>
      <c r="K4" s="104" t="s">
        <v>65</v>
      </c>
    </row>
    <row r="5" spans="1:11">
      <c r="A5" s="88" t="s">
        <v>206</v>
      </c>
      <c r="B5" s="287"/>
      <c r="C5" s="287"/>
      <c r="D5" s="87" t="s">
        <v>207</v>
      </c>
      <c r="E5" s="87" t="s">
        <v>208</v>
      </c>
      <c r="F5" s="87" t="s">
        <v>209</v>
      </c>
      <c r="G5" s="87" t="s">
        <v>210</v>
      </c>
      <c r="H5" s="255" t="s">
        <v>211</v>
      </c>
      <c r="I5" s="255"/>
      <c r="J5" s="99" t="s">
        <v>64</v>
      </c>
      <c r="K5" s="104" t="s">
        <v>65</v>
      </c>
    </row>
    <row r="6" spans="1:11">
      <c r="A6" s="91" t="s">
        <v>212</v>
      </c>
      <c r="B6" s="343"/>
      <c r="C6" s="343"/>
      <c r="D6" s="92" t="s">
        <v>213</v>
      </c>
      <c r="E6" s="93"/>
      <c r="F6" s="94"/>
      <c r="G6" s="92"/>
      <c r="H6" s="344" t="s">
        <v>214</v>
      </c>
      <c r="I6" s="344"/>
      <c r="J6" s="94" t="s">
        <v>64</v>
      </c>
      <c r="K6" s="105" t="s">
        <v>65</v>
      </c>
    </row>
    <row r="7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215</v>
      </c>
      <c r="B8" s="84" t="s">
        <v>216</v>
      </c>
      <c r="C8" s="84" t="s">
        <v>217</v>
      </c>
      <c r="D8" s="84" t="s">
        <v>218</v>
      </c>
      <c r="E8" s="84" t="s">
        <v>219</v>
      </c>
      <c r="F8" s="84" t="s">
        <v>220</v>
      </c>
      <c r="G8" s="345"/>
      <c r="H8" s="346"/>
      <c r="I8" s="346"/>
      <c r="J8" s="346"/>
      <c r="K8" s="347"/>
    </row>
    <row r="9" spans="1:11">
      <c r="A9" s="254" t="s">
        <v>221</v>
      </c>
      <c r="B9" s="255"/>
      <c r="C9" s="99" t="s">
        <v>64</v>
      </c>
      <c r="D9" s="99" t="s">
        <v>65</v>
      </c>
      <c r="E9" s="87" t="s">
        <v>222</v>
      </c>
      <c r="F9" s="100" t="s">
        <v>223</v>
      </c>
      <c r="G9" s="348"/>
      <c r="H9" s="349"/>
      <c r="I9" s="349"/>
      <c r="J9" s="349"/>
      <c r="K9" s="350"/>
    </row>
    <row r="10" spans="1:11">
      <c r="A10" s="254" t="s">
        <v>224</v>
      </c>
      <c r="B10" s="255"/>
      <c r="C10" s="99" t="s">
        <v>64</v>
      </c>
      <c r="D10" s="99" t="s">
        <v>65</v>
      </c>
      <c r="E10" s="87" t="s">
        <v>225</v>
      </c>
      <c r="F10" s="100" t="s">
        <v>226</v>
      </c>
      <c r="G10" s="348" t="s">
        <v>227</v>
      </c>
      <c r="H10" s="349"/>
      <c r="I10" s="349"/>
      <c r="J10" s="349"/>
      <c r="K10" s="350"/>
    </row>
    <row r="11" spans="1:11">
      <c r="A11" s="324" t="s">
        <v>193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>
      <c r="A12" s="85" t="s">
        <v>86</v>
      </c>
      <c r="B12" s="99" t="s">
        <v>82</v>
      </c>
      <c r="C12" s="99" t="s">
        <v>83</v>
      </c>
      <c r="D12" s="100"/>
      <c r="E12" s="87" t="s">
        <v>84</v>
      </c>
      <c r="F12" s="99" t="s">
        <v>82</v>
      </c>
      <c r="G12" s="99" t="s">
        <v>83</v>
      </c>
      <c r="H12" s="99"/>
      <c r="I12" s="87" t="s">
        <v>228</v>
      </c>
      <c r="J12" s="99" t="s">
        <v>82</v>
      </c>
      <c r="K12" s="104" t="s">
        <v>83</v>
      </c>
    </row>
    <row r="13" spans="1:11">
      <c r="A13" s="85" t="s">
        <v>89</v>
      </c>
      <c r="B13" s="99" t="s">
        <v>82</v>
      </c>
      <c r="C13" s="99" t="s">
        <v>83</v>
      </c>
      <c r="D13" s="100"/>
      <c r="E13" s="87" t="s">
        <v>94</v>
      </c>
      <c r="F13" s="99" t="s">
        <v>82</v>
      </c>
      <c r="G13" s="99" t="s">
        <v>83</v>
      </c>
      <c r="H13" s="99"/>
      <c r="I13" s="87" t="s">
        <v>229</v>
      </c>
      <c r="J13" s="99" t="s">
        <v>82</v>
      </c>
      <c r="K13" s="104" t="s">
        <v>83</v>
      </c>
    </row>
    <row r="14" spans="1:11">
      <c r="A14" s="91" t="s">
        <v>230</v>
      </c>
      <c r="B14" s="94" t="s">
        <v>82</v>
      </c>
      <c r="C14" s="94" t="s">
        <v>83</v>
      </c>
      <c r="D14" s="93"/>
      <c r="E14" s="92" t="s">
        <v>231</v>
      </c>
      <c r="F14" s="94" t="s">
        <v>82</v>
      </c>
      <c r="G14" s="94" t="s">
        <v>83</v>
      </c>
      <c r="H14" s="94"/>
      <c r="I14" s="92" t="s">
        <v>232</v>
      </c>
      <c r="J14" s="94" t="s">
        <v>82</v>
      </c>
      <c r="K14" s="105" t="s">
        <v>83</v>
      </c>
    </row>
    <row r="15" spans="1:11">
      <c r="A15" s="95"/>
      <c r="B15" s="97"/>
      <c r="C15" s="97"/>
      <c r="D15" s="96"/>
      <c r="E15" s="95"/>
      <c r="F15" s="97"/>
      <c r="G15" s="97"/>
      <c r="H15" s="97"/>
      <c r="I15" s="95"/>
      <c r="J15" s="97"/>
      <c r="K15" s="97"/>
    </row>
    <row r="16" spans="1:11">
      <c r="A16" s="314" t="s">
        <v>233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54" t="s">
        <v>234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20"/>
    </row>
    <row r="18" spans="1:11">
      <c r="A18" s="254" t="s">
        <v>235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20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54"/>
    </row>
    <row r="21" spans="1:11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54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4" t="s">
        <v>123</v>
      </c>
      <c r="B24" s="255"/>
      <c r="C24" s="99" t="s">
        <v>64</v>
      </c>
      <c r="D24" s="99" t="s">
        <v>65</v>
      </c>
      <c r="E24" s="315"/>
      <c r="F24" s="315"/>
      <c r="G24" s="315"/>
      <c r="H24" s="315"/>
      <c r="I24" s="315"/>
      <c r="J24" s="315"/>
      <c r="K24" s="316"/>
    </row>
    <row r="25" spans="1:11">
      <c r="A25" s="102" t="s">
        <v>236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237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54"/>
    </row>
    <row r="35" spans="1:11" ht="23.1" customHeight="1">
      <c r="A35" s="367"/>
      <c r="B35" s="307"/>
      <c r="C35" s="307"/>
      <c r="D35" s="307"/>
      <c r="E35" s="307"/>
      <c r="F35" s="307"/>
      <c r="G35" s="307"/>
      <c r="H35" s="307"/>
      <c r="I35" s="307"/>
      <c r="J35" s="307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238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4" t="s">
        <v>239</v>
      </c>
      <c r="B38" s="255"/>
      <c r="C38" s="255"/>
      <c r="D38" s="315" t="s">
        <v>240</v>
      </c>
      <c r="E38" s="315"/>
      <c r="F38" s="310" t="s">
        <v>241</v>
      </c>
      <c r="G38" s="374"/>
      <c r="H38" s="255" t="s">
        <v>242</v>
      </c>
      <c r="I38" s="255"/>
      <c r="J38" s="255" t="s">
        <v>243</v>
      </c>
      <c r="K38" s="320"/>
    </row>
    <row r="39" spans="1:11" ht="18.75" customHeight="1">
      <c r="A39" s="88" t="s">
        <v>124</v>
      </c>
      <c r="B39" s="255" t="s">
        <v>244</v>
      </c>
      <c r="C39" s="255"/>
      <c r="D39" s="255"/>
      <c r="E39" s="255"/>
      <c r="F39" s="255"/>
      <c r="G39" s="255"/>
      <c r="H39" s="255"/>
      <c r="I39" s="255"/>
      <c r="J39" s="255"/>
      <c r="K39" s="320"/>
    </row>
    <row r="40" spans="1:11" ht="30.9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20"/>
    </row>
    <row r="41" spans="1:11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20"/>
    </row>
    <row r="42" spans="1:11" ht="32.1" customHeight="1">
      <c r="A42" s="91" t="s">
        <v>137</v>
      </c>
      <c r="B42" s="375" t="s">
        <v>245</v>
      </c>
      <c r="C42" s="375"/>
      <c r="D42" s="92" t="s">
        <v>246</v>
      </c>
      <c r="E42" s="93"/>
      <c r="F42" s="92" t="s">
        <v>141</v>
      </c>
      <c r="G42" s="103"/>
      <c r="H42" s="376" t="s">
        <v>142</v>
      </c>
      <c r="I42" s="376"/>
      <c r="J42" s="375"/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workbookViewId="0">
      <selection activeCell="A2" sqref="A2:XFD27"/>
    </sheetView>
  </sheetViews>
  <sheetFormatPr defaultColWidth="9" defaultRowHeight="26.1" customHeight="1"/>
  <cols>
    <col min="1" max="1" width="34.125" style="22" customWidth="1"/>
    <col min="2" max="7" width="9.375" style="22" customWidth="1"/>
    <col min="8" max="8" width="1.375" style="22" customWidth="1"/>
    <col min="9" max="14" width="10.62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13" t="s">
        <v>61</v>
      </c>
      <c r="C2" s="214"/>
      <c r="D2" s="26" t="s">
        <v>66</v>
      </c>
      <c r="E2" s="278" t="s">
        <v>147</v>
      </c>
      <c r="F2" s="278"/>
      <c r="G2" s="278"/>
      <c r="H2" s="283"/>
      <c r="I2" s="62" t="s">
        <v>55</v>
      </c>
      <c r="J2" s="278" t="s">
        <v>56</v>
      </c>
      <c r="K2" s="278"/>
      <c r="L2" s="278"/>
      <c r="M2" s="278"/>
      <c r="N2" s="279"/>
    </row>
    <row r="3" spans="1:14" ht="29.1" customHeight="1">
      <c r="A3" s="27"/>
      <c r="B3" s="28" t="s">
        <v>109</v>
      </c>
      <c r="C3" s="28" t="s">
        <v>110</v>
      </c>
      <c r="D3" s="29" t="s">
        <v>111</v>
      </c>
      <c r="E3" s="28" t="s">
        <v>112</v>
      </c>
      <c r="F3" s="28" t="s">
        <v>113</v>
      </c>
      <c r="G3" s="28" t="s">
        <v>114</v>
      </c>
      <c r="H3" s="284"/>
      <c r="I3" s="63" t="s">
        <v>111</v>
      </c>
      <c r="J3" s="63" t="s">
        <v>111</v>
      </c>
      <c r="K3" s="63"/>
      <c r="L3" s="63"/>
      <c r="M3" s="63"/>
      <c r="N3" s="64"/>
    </row>
    <row r="4" spans="1:14" ht="29.1" customHeight="1">
      <c r="A4" s="27"/>
      <c r="B4" s="30" t="s">
        <v>151</v>
      </c>
      <c r="C4" s="30" t="s">
        <v>152</v>
      </c>
      <c r="D4" s="29" t="s">
        <v>153</v>
      </c>
      <c r="E4" s="30" t="s">
        <v>154</v>
      </c>
      <c r="F4" s="30" t="s">
        <v>155</v>
      </c>
      <c r="G4" s="30" t="s">
        <v>156</v>
      </c>
      <c r="H4" s="284"/>
      <c r="I4" s="65"/>
      <c r="J4" s="65"/>
      <c r="K4" s="65"/>
      <c r="L4" s="65"/>
      <c r="M4" s="65"/>
      <c r="N4" s="66"/>
    </row>
    <row r="5" spans="1:14" ht="21" customHeight="1">
      <c r="A5" s="31" t="s">
        <v>159</v>
      </c>
      <c r="B5" s="32">
        <v>73</v>
      </c>
      <c r="C5" s="32">
        <v>74</v>
      </c>
      <c r="D5" s="33">
        <v>76</v>
      </c>
      <c r="E5" s="32">
        <v>78</v>
      </c>
      <c r="F5" s="32">
        <v>80</v>
      </c>
      <c r="G5" s="32">
        <v>81</v>
      </c>
      <c r="H5" s="284"/>
      <c r="I5" s="67"/>
      <c r="J5" s="67"/>
      <c r="K5" s="68"/>
      <c r="L5" s="68"/>
      <c r="M5" s="68"/>
      <c r="N5" s="69"/>
    </row>
    <row r="6" spans="1:14" ht="21" customHeight="1">
      <c r="A6" s="34" t="s">
        <v>161</v>
      </c>
      <c r="B6" s="32">
        <v>71</v>
      </c>
      <c r="C6" s="32">
        <v>72</v>
      </c>
      <c r="D6" s="33">
        <v>74</v>
      </c>
      <c r="E6" s="32">
        <v>76</v>
      </c>
      <c r="F6" s="32">
        <v>78</v>
      </c>
      <c r="G6" s="32">
        <v>79</v>
      </c>
      <c r="H6" s="284"/>
      <c r="I6" s="67"/>
      <c r="J6" s="67"/>
      <c r="K6" s="67"/>
      <c r="L6" s="67"/>
      <c r="M6" s="67"/>
      <c r="N6" s="70"/>
    </row>
    <row r="7" spans="1:14" ht="21" customHeight="1">
      <c r="A7" s="31" t="s">
        <v>162</v>
      </c>
      <c r="B7" s="35">
        <v>114</v>
      </c>
      <c r="C7" s="35">
        <v>118</v>
      </c>
      <c r="D7" s="36">
        <v>122</v>
      </c>
      <c r="E7" s="35">
        <v>126</v>
      </c>
      <c r="F7" s="35">
        <v>130</v>
      </c>
      <c r="G7" s="35">
        <v>136</v>
      </c>
      <c r="H7" s="284"/>
      <c r="I7" s="67"/>
      <c r="J7" s="71"/>
      <c r="K7" s="67"/>
      <c r="L7" s="67"/>
      <c r="M7" s="67"/>
      <c r="N7" s="72"/>
    </row>
    <row r="8" spans="1:14" ht="21" customHeight="1">
      <c r="A8" s="31" t="s">
        <v>164</v>
      </c>
      <c r="B8" s="35">
        <v>110</v>
      </c>
      <c r="C8" s="35">
        <v>114</v>
      </c>
      <c r="D8" s="37">
        <v>118</v>
      </c>
      <c r="E8" s="35">
        <v>122</v>
      </c>
      <c r="F8" s="35">
        <v>127</v>
      </c>
      <c r="G8" s="35">
        <v>133</v>
      </c>
      <c r="H8" s="284"/>
      <c r="I8" s="67"/>
      <c r="J8" s="71"/>
      <c r="K8" s="68"/>
      <c r="L8" s="68"/>
      <c r="M8" s="68"/>
      <c r="N8" s="73"/>
    </row>
    <row r="9" spans="1:14" ht="21" customHeight="1">
      <c r="A9" s="31" t="s">
        <v>165</v>
      </c>
      <c r="B9" s="32">
        <v>112</v>
      </c>
      <c r="C9" s="32">
        <v>116</v>
      </c>
      <c r="D9" s="38">
        <v>120</v>
      </c>
      <c r="E9" s="32">
        <v>124</v>
      </c>
      <c r="F9" s="32">
        <v>129</v>
      </c>
      <c r="G9" s="32">
        <v>135</v>
      </c>
      <c r="H9" s="284"/>
      <c r="I9" s="71"/>
      <c r="J9" s="71"/>
      <c r="K9" s="67"/>
      <c r="L9" s="67"/>
      <c r="M9" s="67"/>
      <c r="N9" s="72"/>
    </row>
    <row r="10" spans="1:14" ht="21" customHeight="1">
      <c r="A10" s="31" t="s">
        <v>166</v>
      </c>
      <c r="B10" s="39">
        <v>48.6</v>
      </c>
      <c r="C10" s="39">
        <v>49.8</v>
      </c>
      <c r="D10" s="40">
        <v>51</v>
      </c>
      <c r="E10" s="39">
        <v>52.2</v>
      </c>
      <c r="F10" s="39">
        <v>53.4</v>
      </c>
      <c r="G10" s="39">
        <v>54.8</v>
      </c>
      <c r="H10" s="284"/>
      <c r="I10" s="67"/>
      <c r="J10" s="67"/>
      <c r="K10" s="67"/>
      <c r="L10" s="67"/>
      <c r="M10" s="67"/>
      <c r="N10" s="72"/>
    </row>
    <row r="11" spans="1:14" ht="21" customHeight="1">
      <c r="A11" s="31" t="s">
        <v>167</v>
      </c>
      <c r="B11" s="32">
        <v>63.2</v>
      </c>
      <c r="C11" s="32">
        <v>63.8</v>
      </c>
      <c r="D11" s="33">
        <v>65</v>
      </c>
      <c r="E11" s="32">
        <v>66.2</v>
      </c>
      <c r="F11" s="32">
        <v>67.400000000000006</v>
      </c>
      <c r="G11" s="32">
        <v>68</v>
      </c>
      <c r="H11" s="284"/>
      <c r="I11" s="67"/>
      <c r="J11" s="67"/>
      <c r="K11" s="67"/>
      <c r="L11" s="67"/>
      <c r="M11" s="67"/>
      <c r="N11" s="72"/>
    </row>
    <row r="12" spans="1:14" ht="21" customHeight="1">
      <c r="A12" s="31" t="s">
        <v>168</v>
      </c>
      <c r="B12" s="32">
        <v>22.4</v>
      </c>
      <c r="C12" s="32">
        <v>23.2</v>
      </c>
      <c r="D12" s="33">
        <v>24</v>
      </c>
      <c r="E12" s="32">
        <v>24.8</v>
      </c>
      <c r="F12" s="32">
        <v>25.6</v>
      </c>
      <c r="G12" s="32">
        <v>26.9</v>
      </c>
      <c r="H12" s="284"/>
      <c r="I12" s="67"/>
      <c r="J12" s="68"/>
      <c r="K12" s="67"/>
      <c r="L12" s="67"/>
      <c r="M12" s="67"/>
      <c r="N12" s="72"/>
    </row>
    <row r="13" spans="1:14" ht="21" customHeight="1">
      <c r="A13" s="31" t="s">
        <v>169</v>
      </c>
      <c r="B13" s="32">
        <v>19.100000000000001</v>
      </c>
      <c r="C13" s="32">
        <v>19.8</v>
      </c>
      <c r="D13" s="33">
        <v>20.5</v>
      </c>
      <c r="E13" s="32">
        <v>21.2</v>
      </c>
      <c r="F13" s="32">
        <v>21.9</v>
      </c>
      <c r="G13" s="32">
        <v>22.9</v>
      </c>
      <c r="H13" s="284"/>
      <c r="I13" s="68"/>
      <c r="J13" s="68"/>
      <c r="K13" s="68"/>
      <c r="L13" s="68"/>
      <c r="M13" s="68"/>
      <c r="N13" s="69"/>
    </row>
    <row r="14" spans="1:14" ht="29.1" customHeight="1">
      <c r="A14" s="41" t="s">
        <v>171</v>
      </c>
      <c r="B14" s="42">
        <v>14</v>
      </c>
      <c r="C14" s="42">
        <v>14.5</v>
      </c>
      <c r="D14" s="43">
        <v>15</v>
      </c>
      <c r="E14" s="42">
        <v>15.5</v>
      </c>
      <c r="F14" s="42">
        <v>16</v>
      </c>
      <c r="G14" s="42">
        <v>16.7</v>
      </c>
      <c r="H14" s="284"/>
      <c r="I14" s="67"/>
      <c r="J14" s="74"/>
      <c r="K14" s="67"/>
      <c r="L14" s="67"/>
      <c r="M14" s="67"/>
      <c r="N14" s="70"/>
    </row>
    <row r="15" spans="1:14" ht="30" customHeight="1">
      <c r="A15" s="41" t="s">
        <v>172</v>
      </c>
      <c r="B15" s="42">
        <v>15</v>
      </c>
      <c r="C15" s="42">
        <v>15</v>
      </c>
      <c r="D15" s="43">
        <v>15</v>
      </c>
      <c r="E15" s="42">
        <v>15</v>
      </c>
      <c r="F15" s="42">
        <v>15</v>
      </c>
      <c r="G15" s="42">
        <v>15</v>
      </c>
      <c r="H15" s="284"/>
      <c r="I15" s="67"/>
      <c r="J15" s="68"/>
      <c r="K15" s="67"/>
      <c r="L15" s="67"/>
      <c r="M15" s="67"/>
      <c r="N15" s="72"/>
    </row>
    <row r="16" spans="1:14" ht="23.1" customHeight="1">
      <c r="A16" s="31" t="s">
        <v>173</v>
      </c>
      <c r="B16" s="32">
        <v>56</v>
      </c>
      <c r="C16" s="32">
        <v>57</v>
      </c>
      <c r="D16" s="33">
        <v>58</v>
      </c>
      <c r="E16" s="32">
        <v>59</v>
      </c>
      <c r="F16" s="32">
        <v>60</v>
      </c>
      <c r="G16" s="32">
        <v>61.5</v>
      </c>
      <c r="H16" s="284"/>
      <c r="I16" s="67"/>
      <c r="J16" s="68"/>
      <c r="K16" s="68"/>
      <c r="L16" s="68"/>
      <c r="M16" s="68"/>
      <c r="N16" s="73"/>
    </row>
    <row r="17" spans="1:14" ht="23.1" customHeight="1">
      <c r="A17" s="34" t="s">
        <v>175</v>
      </c>
      <c r="B17" s="32">
        <v>38</v>
      </c>
      <c r="C17" s="32">
        <v>38.5</v>
      </c>
      <c r="D17" s="33">
        <v>39</v>
      </c>
      <c r="E17" s="32">
        <v>39.5</v>
      </c>
      <c r="F17" s="32">
        <v>40</v>
      </c>
      <c r="G17" s="32">
        <v>40.5</v>
      </c>
      <c r="H17" s="284"/>
      <c r="I17" s="68"/>
      <c r="J17" s="68"/>
      <c r="K17" s="67"/>
      <c r="L17" s="67"/>
      <c r="M17" s="67"/>
      <c r="N17" s="72"/>
    </row>
    <row r="18" spans="1:14" ht="23.1" customHeight="1">
      <c r="A18" s="31" t="s">
        <v>177</v>
      </c>
      <c r="B18" s="32">
        <v>27.5</v>
      </c>
      <c r="C18" s="32">
        <v>28</v>
      </c>
      <c r="D18" s="33">
        <v>28.5</v>
      </c>
      <c r="E18" s="32">
        <v>29</v>
      </c>
      <c r="F18" s="32">
        <v>29.5</v>
      </c>
      <c r="G18" s="32">
        <v>30.25</v>
      </c>
      <c r="H18" s="284"/>
      <c r="I18" s="68"/>
      <c r="J18" s="68"/>
      <c r="K18" s="68"/>
      <c r="L18" s="68"/>
      <c r="M18" s="68"/>
      <c r="N18" s="73"/>
    </row>
    <row r="19" spans="1:14" ht="23.1" customHeight="1">
      <c r="A19" s="31" t="s">
        <v>178</v>
      </c>
      <c r="B19" s="35">
        <v>19</v>
      </c>
      <c r="C19" s="35">
        <v>19</v>
      </c>
      <c r="D19" s="36">
        <v>20</v>
      </c>
      <c r="E19" s="35">
        <v>20</v>
      </c>
      <c r="F19" s="35">
        <v>21.5</v>
      </c>
      <c r="G19" s="35">
        <v>21.5</v>
      </c>
      <c r="H19" s="284"/>
      <c r="I19" s="67"/>
      <c r="J19" s="67"/>
      <c r="K19" s="67"/>
      <c r="L19" s="67"/>
      <c r="M19" s="67"/>
      <c r="N19" s="72"/>
    </row>
    <row r="20" spans="1:14" ht="23.1" customHeight="1">
      <c r="A20" s="41" t="s">
        <v>179</v>
      </c>
      <c r="B20" s="42">
        <v>21</v>
      </c>
      <c r="C20" s="42">
        <v>21</v>
      </c>
      <c r="D20" s="43">
        <v>22</v>
      </c>
      <c r="E20" s="42">
        <v>22</v>
      </c>
      <c r="F20" s="42">
        <v>23.5</v>
      </c>
      <c r="G20" s="42">
        <v>23.5</v>
      </c>
      <c r="H20" s="284"/>
      <c r="I20" s="67"/>
      <c r="J20" s="68"/>
      <c r="K20" s="67"/>
      <c r="L20" s="67"/>
      <c r="M20" s="67"/>
      <c r="N20" s="72"/>
    </row>
    <row r="21" spans="1:14" ht="23.1" customHeight="1">
      <c r="A21" s="41" t="s">
        <v>180</v>
      </c>
      <c r="B21" s="42">
        <v>22</v>
      </c>
      <c r="C21" s="42">
        <v>22</v>
      </c>
      <c r="D21" s="43">
        <v>22.5</v>
      </c>
      <c r="E21" s="42">
        <v>22.5</v>
      </c>
      <c r="F21" s="42">
        <v>23.5</v>
      </c>
      <c r="G21" s="42">
        <v>23.5</v>
      </c>
      <c r="H21" s="284"/>
      <c r="I21" s="68"/>
      <c r="J21" s="68"/>
      <c r="K21" s="67"/>
      <c r="L21" s="67"/>
      <c r="M21" s="67"/>
      <c r="N21" s="72"/>
    </row>
    <row r="22" spans="1:14" ht="23.1" customHeight="1">
      <c r="A22" s="31" t="s">
        <v>181</v>
      </c>
      <c r="B22" s="33">
        <v>15</v>
      </c>
      <c r="C22" s="33">
        <v>15</v>
      </c>
      <c r="D22" s="33">
        <v>15</v>
      </c>
      <c r="E22" s="33">
        <v>15</v>
      </c>
      <c r="F22" s="33">
        <v>16.5</v>
      </c>
      <c r="G22" s="33">
        <v>16.5</v>
      </c>
      <c r="H22" s="284"/>
      <c r="I22" s="68"/>
      <c r="J22" s="68"/>
      <c r="K22" s="67"/>
      <c r="L22" s="67"/>
      <c r="M22" s="67"/>
      <c r="N22" s="72"/>
    </row>
    <row r="23" spans="1:14" ht="21" customHeight="1">
      <c r="A23" s="31" t="s">
        <v>247</v>
      </c>
      <c r="B23" s="33">
        <v>24</v>
      </c>
      <c r="C23" s="33">
        <v>24</v>
      </c>
      <c r="D23" s="33">
        <v>24</v>
      </c>
      <c r="E23" s="33">
        <v>24</v>
      </c>
      <c r="F23" s="33">
        <v>24</v>
      </c>
      <c r="G23" s="33">
        <v>24</v>
      </c>
      <c r="H23" s="284"/>
      <c r="I23" s="67"/>
      <c r="J23" s="67"/>
      <c r="K23" s="67"/>
      <c r="L23" s="67"/>
      <c r="M23" s="67"/>
      <c r="N23" s="70"/>
    </row>
    <row r="24" spans="1:14" ht="21" customHeight="1">
      <c r="A24" s="44" t="s">
        <v>248</v>
      </c>
      <c r="B24" s="39">
        <f>C24</f>
        <v>8</v>
      </c>
      <c r="C24" s="39">
        <f>D24</f>
        <v>8</v>
      </c>
      <c r="D24" s="45">
        <v>8</v>
      </c>
      <c r="E24" s="46">
        <f t="shared" ref="E24:G24" si="0">D24</f>
        <v>8</v>
      </c>
      <c r="F24" s="46">
        <f t="shared" si="0"/>
        <v>8</v>
      </c>
      <c r="G24" s="46">
        <f t="shared" si="0"/>
        <v>8</v>
      </c>
      <c r="H24" s="284"/>
      <c r="I24" s="67"/>
      <c r="J24" s="67"/>
      <c r="K24" s="67"/>
      <c r="L24" s="67"/>
      <c r="M24" s="67"/>
      <c r="N24" s="72"/>
    </row>
    <row r="25" spans="1:14" ht="21" customHeight="1">
      <c r="A25" s="44" t="s">
        <v>249</v>
      </c>
      <c r="B25" s="47">
        <f>C25-1</f>
        <v>18</v>
      </c>
      <c r="C25" s="47">
        <f>D25-1</f>
        <v>19</v>
      </c>
      <c r="D25" s="48">
        <v>20</v>
      </c>
      <c r="E25" s="49">
        <f>D25+1</f>
        <v>21</v>
      </c>
      <c r="F25" s="50">
        <f>E25+1.25</f>
        <v>22.25</v>
      </c>
      <c r="G25" s="50">
        <f>F25+1.5</f>
        <v>23.75</v>
      </c>
      <c r="H25" s="284"/>
      <c r="I25" s="68"/>
      <c r="J25" s="68"/>
      <c r="K25" s="68"/>
      <c r="L25" s="68"/>
      <c r="M25" s="68"/>
      <c r="N25" s="73"/>
    </row>
    <row r="26" spans="1:14" ht="21" customHeight="1">
      <c r="A26" s="51"/>
      <c r="B26" s="52"/>
      <c r="C26" s="53"/>
      <c r="D26" s="53"/>
      <c r="E26" s="53"/>
      <c r="F26" s="53"/>
      <c r="G26" s="54"/>
      <c r="H26" s="284"/>
      <c r="I26" s="67"/>
      <c r="J26" s="67"/>
      <c r="K26" s="67"/>
      <c r="L26" s="67"/>
      <c r="M26" s="67"/>
      <c r="N26" s="72"/>
    </row>
    <row r="27" spans="1:14" ht="21" customHeight="1">
      <c r="A27" s="55"/>
      <c r="B27" s="56"/>
      <c r="C27" s="57"/>
      <c r="D27" s="57"/>
      <c r="E27" s="58"/>
      <c r="F27" s="58"/>
      <c r="G27" s="59"/>
      <c r="H27" s="285"/>
      <c r="I27" s="75"/>
      <c r="J27" s="76"/>
      <c r="K27" s="77"/>
      <c r="L27" s="76"/>
      <c r="M27" s="76"/>
      <c r="N27" s="78"/>
    </row>
    <row r="28" spans="1:14" ht="14.25">
      <c r="A28" s="60" t="s">
        <v>124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4" ht="14.25">
      <c r="A29" s="22" t="s">
        <v>182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1:14" ht="14.25">
      <c r="A30" s="61"/>
      <c r="B30" s="61"/>
      <c r="C30" s="61"/>
      <c r="D30" s="61"/>
      <c r="E30" s="61"/>
      <c r="F30" s="61"/>
      <c r="G30" s="61"/>
      <c r="H30" s="61"/>
      <c r="I30" s="60" t="s">
        <v>183</v>
      </c>
      <c r="J30" s="79"/>
      <c r="K30" s="60" t="s">
        <v>184</v>
      </c>
      <c r="L30" s="60"/>
      <c r="M30" s="60" t="s">
        <v>185</v>
      </c>
    </row>
  </sheetData>
  <mergeCells count="5">
    <mergeCell ref="A1:N1"/>
    <mergeCell ref="B2:C2"/>
    <mergeCell ref="E2:G2"/>
    <mergeCell ref="J2:N2"/>
    <mergeCell ref="H2:H27"/>
  </mergeCells>
  <phoneticPr fontId="44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PageLayoutView="125" workbookViewId="0">
      <selection activeCell="K14" sqref="K1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8" t="s">
        <v>250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251</v>
      </c>
      <c r="B2" s="388" t="s">
        <v>252</v>
      </c>
      <c r="C2" s="388" t="s">
        <v>253</v>
      </c>
      <c r="D2" s="388" t="s">
        <v>254</v>
      </c>
      <c r="E2" s="388" t="s">
        <v>255</v>
      </c>
      <c r="F2" s="388" t="s">
        <v>256</v>
      </c>
      <c r="G2" s="388" t="s">
        <v>257</v>
      </c>
      <c r="H2" s="388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88" t="s">
        <v>264</v>
      </c>
      <c r="O2" s="388" t="s">
        <v>265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389"/>
      <c r="O3" s="389"/>
    </row>
    <row r="4" spans="1:15">
      <c r="A4" s="5"/>
      <c r="B4" s="6">
        <v>348276</v>
      </c>
      <c r="C4" s="6" t="s">
        <v>267</v>
      </c>
      <c r="D4" s="6" t="s">
        <v>268</v>
      </c>
      <c r="E4" s="6" t="s">
        <v>269</v>
      </c>
      <c r="F4" s="6" t="s">
        <v>270</v>
      </c>
      <c r="G4" s="6" t="s">
        <v>64</v>
      </c>
      <c r="H4" s="6" t="s">
        <v>271</v>
      </c>
      <c r="I4" s="6"/>
      <c r="J4" s="6"/>
      <c r="K4" s="6"/>
      <c r="L4" s="6"/>
      <c r="M4" s="6">
        <v>1</v>
      </c>
      <c r="N4" s="6">
        <v>1</v>
      </c>
      <c r="O4" s="6" t="s">
        <v>272</v>
      </c>
    </row>
    <row r="5" spans="1:15">
      <c r="A5" s="5"/>
      <c r="B5" s="6">
        <v>348276</v>
      </c>
      <c r="C5" s="6" t="s">
        <v>267</v>
      </c>
      <c r="D5" s="6" t="s">
        <v>268</v>
      </c>
      <c r="E5" s="6" t="s">
        <v>269</v>
      </c>
      <c r="F5" s="6" t="s">
        <v>270</v>
      </c>
      <c r="G5" s="6" t="s">
        <v>64</v>
      </c>
      <c r="H5" s="6" t="s">
        <v>271</v>
      </c>
      <c r="I5" s="6"/>
      <c r="J5" s="6">
        <v>6</v>
      </c>
      <c r="K5" s="6"/>
      <c r="L5" s="6"/>
      <c r="M5" s="6"/>
      <c r="N5" s="6">
        <v>6</v>
      </c>
      <c r="O5" s="6" t="s">
        <v>272</v>
      </c>
    </row>
    <row r="6" spans="1:15">
      <c r="A6" s="5"/>
      <c r="B6" s="6">
        <v>348276</v>
      </c>
      <c r="C6" s="6" t="s">
        <v>267</v>
      </c>
      <c r="D6" s="6" t="s">
        <v>268</v>
      </c>
      <c r="E6" s="6" t="s">
        <v>269</v>
      </c>
      <c r="F6" s="6" t="s">
        <v>270</v>
      </c>
      <c r="G6" s="6" t="s">
        <v>64</v>
      </c>
      <c r="H6" s="6" t="s">
        <v>271</v>
      </c>
      <c r="I6" s="6"/>
      <c r="J6" s="6"/>
      <c r="K6" s="6">
        <v>1</v>
      </c>
      <c r="L6" s="6"/>
      <c r="M6" s="6"/>
      <c r="N6" s="6">
        <v>1</v>
      </c>
      <c r="O6" s="6" t="s">
        <v>272</v>
      </c>
    </row>
    <row r="7" spans="1:15">
      <c r="A7" s="5"/>
      <c r="B7" s="6">
        <v>348276</v>
      </c>
      <c r="C7" s="6" t="s">
        <v>267</v>
      </c>
      <c r="D7" s="6" t="s">
        <v>268</v>
      </c>
      <c r="E7" s="6" t="s">
        <v>269</v>
      </c>
      <c r="F7" s="6" t="s">
        <v>270</v>
      </c>
      <c r="G7" s="6" t="s">
        <v>64</v>
      </c>
      <c r="H7" s="6" t="s">
        <v>271</v>
      </c>
      <c r="I7" s="6">
        <v>2</v>
      </c>
      <c r="J7" s="6"/>
      <c r="K7" s="6"/>
      <c r="L7" s="6"/>
      <c r="M7" s="6"/>
      <c r="N7" s="6">
        <v>2</v>
      </c>
      <c r="O7" s="6" t="s">
        <v>272</v>
      </c>
    </row>
    <row r="8" spans="1:15">
      <c r="A8" s="5"/>
      <c r="B8" s="6">
        <v>248278</v>
      </c>
      <c r="C8" s="6" t="s">
        <v>267</v>
      </c>
      <c r="D8" s="6" t="s">
        <v>273</v>
      </c>
      <c r="E8" s="6" t="s">
        <v>269</v>
      </c>
      <c r="F8" s="6" t="s">
        <v>270</v>
      </c>
      <c r="G8" s="6" t="s">
        <v>64</v>
      </c>
      <c r="H8" s="6" t="s">
        <v>271</v>
      </c>
      <c r="I8" s="5">
        <v>3</v>
      </c>
      <c r="J8" s="5"/>
      <c r="K8" s="5"/>
      <c r="L8" s="5"/>
      <c r="M8" s="5"/>
      <c r="N8" s="6">
        <v>3</v>
      </c>
      <c r="O8" s="6" t="s">
        <v>272</v>
      </c>
    </row>
    <row r="9" spans="1:15">
      <c r="A9" s="5"/>
      <c r="B9" s="6">
        <v>248278</v>
      </c>
      <c r="C9" s="6" t="s">
        <v>267</v>
      </c>
      <c r="D9" s="6" t="s">
        <v>273</v>
      </c>
      <c r="E9" s="6" t="s">
        <v>269</v>
      </c>
      <c r="F9" s="6" t="s">
        <v>270</v>
      </c>
      <c r="G9" s="6" t="s">
        <v>64</v>
      </c>
      <c r="H9" s="6" t="s">
        <v>271</v>
      </c>
      <c r="I9" s="5"/>
      <c r="J9" s="5"/>
      <c r="K9" s="5">
        <v>9</v>
      </c>
      <c r="L9" s="5"/>
      <c r="M9" s="5"/>
      <c r="N9" s="6">
        <v>9</v>
      </c>
      <c r="O9" s="6" t="s">
        <v>272</v>
      </c>
    </row>
    <row r="10" spans="1:15">
      <c r="A10" s="5"/>
      <c r="B10" s="6">
        <v>248278</v>
      </c>
      <c r="C10" s="6" t="s">
        <v>267</v>
      </c>
      <c r="D10" s="6" t="s">
        <v>273</v>
      </c>
      <c r="E10" s="6" t="s">
        <v>269</v>
      </c>
      <c r="F10" s="6" t="s">
        <v>270</v>
      </c>
      <c r="G10" s="6" t="s">
        <v>64</v>
      </c>
      <c r="H10" s="6" t="s">
        <v>271</v>
      </c>
      <c r="I10" s="5">
        <v>1</v>
      </c>
      <c r="J10" s="5"/>
      <c r="K10" s="5"/>
      <c r="L10" s="5"/>
      <c r="M10" s="5"/>
      <c r="N10" s="6">
        <v>1</v>
      </c>
      <c r="O10" s="6" t="s">
        <v>272</v>
      </c>
    </row>
    <row r="11" spans="1:15">
      <c r="A11" s="5"/>
      <c r="B11" s="6">
        <v>248278</v>
      </c>
      <c r="C11" s="6" t="s">
        <v>267</v>
      </c>
      <c r="D11" s="6" t="s">
        <v>273</v>
      </c>
      <c r="E11" s="6" t="s">
        <v>269</v>
      </c>
      <c r="F11" s="6" t="s">
        <v>270</v>
      </c>
      <c r="G11" s="6" t="s">
        <v>64</v>
      </c>
      <c r="H11" s="6" t="s">
        <v>271</v>
      </c>
      <c r="I11" s="5">
        <v>1</v>
      </c>
      <c r="J11" s="5"/>
      <c r="K11" s="5"/>
      <c r="L11" s="5"/>
      <c r="M11" s="5"/>
      <c r="N11" s="6">
        <v>1</v>
      </c>
      <c r="O11" s="6" t="s">
        <v>272</v>
      </c>
    </row>
    <row r="12" spans="1:15">
      <c r="A12" s="5"/>
      <c r="B12" s="6">
        <v>1</v>
      </c>
      <c r="C12" s="192" t="s">
        <v>274</v>
      </c>
      <c r="D12" s="6" t="s">
        <v>275</v>
      </c>
      <c r="E12" s="6" t="s">
        <v>269</v>
      </c>
      <c r="F12" s="6" t="s">
        <v>276</v>
      </c>
      <c r="G12" s="6" t="s">
        <v>64</v>
      </c>
      <c r="H12" s="6" t="s">
        <v>271</v>
      </c>
      <c r="I12" s="5"/>
      <c r="J12" s="5"/>
      <c r="K12" s="5"/>
      <c r="L12" s="5"/>
      <c r="M12" s="5"/>
      <c r="N12" s="6"/>
      <c r="O12" s="6"/>
    </row>
    <row r="13" spans="1:15">
      <c r="A13" s="5"/>
      <c r="B13" s="6">
        <v>1</v>
      </c>
      <c r="C13" s="192" t="s">
        <v>274</v>
      </c>
      <c r="D13" s="6" t="s">
        <v>277</v>
      </c>
      <c r="E13" s="6" t="s">
        <v>269</v>
      </c>
      <c r="F13" s="6" t="s">
        <v>276</v>
      </c>
      <c r="G13" s="6" t="s">
        <v>64</v>
      </c>
      <c r="H13" s="6" t="s">
        <v>271</v>
      </c>
      <c r="I13" s="5"/>
      <c r="J13" s="5"/>
      <c r="K13" s="5"/>
      <c r="L13" s="5"/>
      <c r="M13" s="5"/>
      <c r="N13" s="6"/>
      <c r="O13" s="6"/>
    </row>
    <row r="14" spans="1:15">
      <c r="A14" s="5"/>
      <c r="B14" s="6">
        <v>1</v>
      </c>
      <c r="C14" s="192" t="s">
        <v>274</v>
      </c>
      <c r="D14" s="6" t="s">
        <v>275</v>
      </c>
      <c r="E14" s="6" t="s">
        <v>269</v>
      </c>
      <c r="F14" s="6" t="s">
        <v>276</v>
      </c>
      <c r="G14" s="6" t="s">
        <v>64</v>
      </c>
      <c r="H14" s="6" t="s">
        <v>271</v>
      </c>
      <c r="I14" s="5"/>
      <c r="J14" s="5"/>
      <c r="K14" s="5"/>
      <c r="L14" s="5"/>
      <c r="M14" s="5"/>
      <c r="N14" s="6"/>
      <c r="O14" s="6"/>
    </row>
    <row r="15" spans="1:15">
      <c r="A15" s="5"/>
      <c r="B15" s="6">
        <v>1</v>
      </c>
      <c r="C15" s="192" t="s">
        <v>274</v>
      </c>
      <c r="D15" s="6" t="s">
        <v>277</v>
      </c>
      <c r="E15" s="6" t="s">
        <v>269</v>
      </c>
      <c r="F15" s="6" t="s">
        <v>276</v>
      </c>
      <c r="G15" s="6" t="s">
        <v>64</v>
      </c>
      <c r="H15" s="6" t="s">
        <v>271</v>
      </c>
      <c r="I15" s="5"/>
      <c r="J15" s="5"/>
      <c r="K15" s="5"/>
      <c r="L15" s="5"/>
      <c r="M15" s="5"/>
      <c r="N15" s="6"/>
      <c r="O15" s="6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19" customFormat="1" ht="18.75">
      <c r="A17" s="379" t="s">
        <v>278</v>
      </c>
      <c r="B17" s="380"/>
      <c r="C17" s="380"/>
      <c r="D17" s="381"/>
      <c r="E17" s="382"/>
      <c r="F17" s="383"/>
      <c r="G17" s="383"/>
      <c r="H17" s="383"/>
      <c r="I17" s="384"/>
      <c r="J17" s="379" t="s">
        <v>279</v>
      </c>
      <c r="K17" s="380"/>
      <c r="L17" s="380"/>
      <c r="M17" s="381"/>
      <c r="N17" s="20"/>
      <c r="O17" s="21"/>
    </row>
    <row r="18" spans="1:15" ht="16.5">
      <c r="A18" s="385" t="s">
        <v>280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4:O11 O12:O13 O14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2023-03-22T05:56:50Z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7B15064792314A4A92FD8981C47952FA</vt:lpwstr>
  </property>
  <property fmtid="{D5CDD505-2E9C-101B-9397-08002B2CF9AE}" pid="3" name="KSOProductBuildVer">
    <vt:lpwstr>2052-11.1.0.13703</vt:lpwstr>
  </property>
</Properties>
</file>