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<sst xmlns="http://schemas.openxmlformats.org/spreadsheetml/2006/main" count="76" uniqueCount="42">
  <si>
    <t>QAZZAL84150全码规格表</t>
  </si>
  <si>
    <t xml:space="preserve"> </t>
  </si>
  <si>
    <t>款号</t>
  </si>
  <si>
    <t>日期</t>
  </si>
  <si>
    <t>码号</t>
  </si>
  <si>
    <t xml:space="preserve"> 儿童号型 </t>
  </si>
  <si>
    <t>成人号型</t>
  </si>
  <si>
    <t>号型</t>
  </si>
  <si>
    <t>120/60</t>
  </si>
  <si>
    <t>130/64</t>
  </si>
  <si>
    <t>140/68</t>
  </si>
  <si>
    <t>150/72</t>
  </si>
  <si>
    <t>160/80A</t>
  </si>
  <si>
    <t>165/84A</t>
  </si>
  <si>
    <t>后中长</t>
  </si>
  <si>
    <t>-0.5-0</t>
  </si>
  <si>
    <t>0-0.5</t>
  </si>
  <si>
    <t>-0.5-0.5</t>
  </si>
  <si>
    <t>-0.2-0.3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</si>
  <si>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</si>
  <si>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</si>
  <si>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</si>
  <si>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</si>
  <si>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</si>
  <si>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</si>
  <si>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</si>
  <si>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</si>
  <si>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领围</t>
  </si>
  <si>
    <t>0-0.4</t>
  </si>
  <si>
    <t>-0.3-0</t>
  </si>
  <si>
    <t>-0.3-0.4</t>
  </si>
  <si>
    <t>-0.4-0.4</t>
  </si>
  <si>
    <t>-0-0.3</t>
  </si>
  <si>
    <t>后中袖长</t>
  </si>
  <si>
    <t>0.0+0.5</t>
  </si>
  <si>
    <t>0-0.6</t>
  </si>
  <si>
    <t>袖肥/2</t>
  </si>
  <si>
    <t>-0-0</t>
  </si>
  <si>
    <t>-0.6-0.6</t>
  </si>
  <si>
    <t>-0-1</t>
  </si>
  <si>
    <t>袖肘围/2</t>
  </si>
  <si>
    <t>袖口围/2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</si>
</sst>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16" sqref="H16"/>
    </sheetView>
  </sheetViews>
  <sheetFormatPr defaultColWidth="9" defaultRowHeight="13.5"/>
  <cols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2"/>
      <c r="C2" s="2"/>
      <c r="D2" s="2" t="s">
        <v>2</v>
      </c>
      <c r="E2" s="2"/>
      <c r="F2" s="2" t="s">
        <v>3</v>
      </c>
      <c r="G2" s="2"/>
    </row>
    <row r="3" ht="15.75" spans="1:7">
      <c r="A3" s="3" t="s">
        <v>4</v>
      </c>
      <c r="B3" s="4" t="s">
        <v>5</v>
      </c>
      <c r="C3" s="4"/>
      <c r="D3" s="4"/>
      <c r="E3" s="4"/>
      <c r="F3" s="3" t="s">
        <v>6</v>
      </c>
      <c r="G3" s="3"/>
    </row>
    <row r="4" ht="15.75" spans="1:13">
      <c r="A4" s="3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ht="15.75" spans="1:13">
      <c r="A5" s="3" t="s">
        <v>14</v>
      </c>
      <c r="B5" s="5">
        <f>C5-4</f>
        <v>43</v>
      </c>
      <c r="C5" s="5">
        <v>47</v>
      </c>
      <c r="D5" s="5">
        <f>C5+4</f>
        <v>51</v>
      </c>
      <c r="E5" s="5">
        <f>D5+4</f>
        <v>55</v>
      </c>
      <c r="F5" s="5">
        <f>E5+4</f>
        <v>59</v>
      </c>
      <c r="G5" s="5">
        <f>F5+2</f>
        <v>61</v>
      </c>
      <c r="H5" s="6" t="s">
        <v>15</v>
      </c>
      <c r="I5" s="6" t="s">
        <v>15</v>
      </c>
      <c r="J5" s="6" t="s">
        <v>16</v>
      </c>
      <c r="K5" s="6" t="s">
        <v>15</v>
      </c>
      <c r="L5" s="6" t="s">
        <v>17</v>
      </c>
      <c r="M5" s="7" t="s">
        <v>18</v>
      </c>
    </row>
    <row r="6" ht="15.75" spans="1:13">
      <c r="A6" s="3" t="s">
        <v>19</v>
      </c>
      <c r="B6" s="5">
        <f>C6-4</f>
        <v>74</v>
      </c>
      <c r="C6" s="5">
        <v>78</v>
      </c>
      <c r="D6" s="5">
        <f>C6+4</f>
        <v>82</v>
      </c>
      <c r="E6" s="5">
        <f>D6+6</f>
        <v>88</v>
      </c>
      <c r="F6" s="5">
        <f>E6+6</f>
        <v>94</v>
      </c>
      <c r="G6" s="5">
        <f>F6+4</f>
        <v>98</v>
      </c>
      <c r="H6" s="6" t="s">
        <v>20</v>
      </c>
      <c r="I6" s="6" t="s">
        <v>21</v>
      </c>
      <c r="J6" s="6" t="s">
        <v>17</v>
      </c>
      <c r="K6" s="6" t="s">
        <v>22</v>
      </c>
      <c r="L6" s="6" t="s">
        <v>23</v>
      </c>
      <c r="M6" s="7" t="s">
        <v>23</v>
      </c>
    </row>
    <row r="7" ht="15.75" spans="1:13">
      <c r="A7" s="3" t="s">
        <v>24</v>
      </c>
      <c r="B7" s="5">
        <f>C7-4</f>
        <v>72</v>
      </c>
      <c r="C7" s="5">
        <v>76</v>
      </c>
      <c r="D7" s="5">
        <f>C7+4</f>
        <v>80</v>
      </c>
      <c r="E7" s="5">
        <f>D7+6</f>
        <v>86</v>
      </c>
      <c r="F7" s="5">
        <f>E7+6</f>
        <v>92</v>
      </c>
      <c r="G7" s="5">
        <f>F7+4</f>
        <v>96</v>
      </c>
      <c r="H7" s="6" t="s">
        <v>15</v>
      </c>
      <c r="I7" s="6" t="s">
        <v>25</v>
      </c>
      <c r="J7" s="6" t="s">
        <v>26</v>
      </c>
      <c r="K7" s="6" t="s">
        <v>15</v>
      </c>
      <c r="L7" s="6" t="s">
        <v>17</v>
      </c>
      <c r="M7" s="7" t="s">
        <v>26</v>
      </c>
    </row>
    <row r="8" ht="15.75" spans="1:13">
      <c r="A8" s="3" t="s">
        <v>27</v>
      </c>
      <c r="B8" s="5">
        <f>C8-1</f>
        <v>39</v>
      </c>
      <c r="C8" s="5">
        <v>40</v>
      </c>
      <c r="D8" s="5">
        <f>C8+1</f>
        <v>41</v>
      </c>
      <c r="E8" s="5">
        <f>D8+1.5</f>
        <v>42.5</v>
      </c>
      <c r="F8" s="5">
        <f>E8+1.5</f>
        <v>44</v>
      </c>
      <c r="G8" s="5">
        <f>F8+1</f>
        <v>45</v>
      </c>
      <c r="H8" s="6" t="s">
        <v>28</v>
      </c>
      <c r="I8" s="6" t="s">
        <v>29</v>
      </c>
      <c r="J8" s="6" t="s">
        <v>30</v>
      </c>
      <c r="K8" s="6" t="s">
        <v>31</v>
      </c>
      <c r="L8" s="6" t="s">
        <v>26</v>
      </c>
      <c r="M8" s="7" t="s">
        <v>32</v>
      </c>
    </row>
    <row r="9" ht="15.75" spans="1:13">
      <c r="A9" s="3" t="s">
        <v>33</v>
      </c>
      <c r="B9" s="5">
        <f>C9-4.75</f>
        <v>56.25</v>
      </c>
      <c r="C9" s="5">
        <v>61</v>
      </c>
      <c r="D9" s="5">
        <f>C9+3.75</f>
        <v>64.75</v>
      </c>
      <c r="E9" s="5">
        <f>D9+3.9</f>
        <v>68.65</v>
      </c>
      <c r="F9" s="5">
        <f>E9+3.9</f>
        <v>72.55</v>
      </c>
      <c r="G9" s="5">
        <f>F9+2.1</f>
        <v>74.65</v>
      </c>
      <c r="H9" s="6" t="s">
        <v>34</v>
      </c>
      <c r="I9" s="6" t="s">
        <v>29</v>
      </c>
      <c r="J9" s="6" t="s">
        <v>31</v>
      </c>
      <c r="K9" s="6" t="s">
        <v>32</v>
      </c>
      <c r="L9" s="6" t="s">
        <v>35</v>
      </c>
      <c r="M9" s="7" t="s">
        <v>31</v>
      </c>
    </row>
    <row r="10" ht="15.75" spans="1:13">
      <c r="A10" s="3" t="s">
        <v>36</v>
      </c>
      <c r="B10" s="5">
        <f>C10-1.2</f>
        <v>15.3</v>
      </c>
      <c r="C10" s="5">
        <v>16.5</v>
      </c>
      <c r="D10" s="5">
        <f>C10+1.2</f>
        <v>17.7</v>
      </c>
      <c r="E10" s="5">
        <f>D10+1.5</f>
        <v>19.2</v>
      </c>
      <c r="F10" s="5">
        <f>E10+1.5</f>
        <v>20.7</v>
      </c>
      <c r="G10" s="5">
        <f>F10+0.8</f>
        <v>21.5</v>
      </c>
      <c r="H10" s="6" t="s">
        <v>21</v>
      </c>
      <c r="I10" s="6" t="s">
        <v>37</v>
      </c>
      <c r="J10" s="6" t="s">
        <v>22</v>
      </c>
      <c r="K10" s="6" t="s">
        <v>38</v>
      </c>
      <c r="L10" s="6" t="s">
        <v>23</v>
      </c>
      <c r="M10" s="7" t="s">
        <v>39</v>
      </c>
    </row>
    <row r="11" ht="15.75" spans="1:13">
      <c r="A11" s="3" t="s">
        <v>40</v>
      </c>
      <c r="B11" s="5">
        <f>C11-0.8</f>
        <v>11.7</v>
      </c>
      <c r="C11" s="5">
        <v>12.5</v>
      </c>
      <c r="D11" s="5">
        <f>C11+0.8</f>
        <v>13.3</v>
      </c>
      <c r="E11" s="5">
        <f>D11+1</f>
        <v>14.3</v>
      </c>
      <c r="F11" s="5">
        <f>E11+1</f>
        <v>15.3</v>
      </c>
      <c r="G11" s="5">
        <f>F11+0.6</f>
        <v>15.9</v>
      </c>
      <c r="H11" s="6" t="s">
        <v>20</v>
      </c>
      <c r="I11" s="6" t="s">
        <v>15</v>
      </c>
      <c r="J11" s="6" t="s">
        <v>37</v>
      </c>
      <c r="K11" s="6" t="s">
        <v>15</v>
      </c>
      <c r="L11" s="6" t="s">
        <v>37</v>
      </c>
      <c r="M11" s="7" t="s">
        <v>37</v>
      </c>
    </row>
    <row r="12" ht="15.75" spans="1:13">
      <c r="A12" s="3" t="s">
        <v>41</v>
      </c>
      <c r="B12" s="3">
        <f>C12-0.2</f>
        <v>7.8</v>
      </c>
      <c r="C12" s="3">
        <v>8</v>
      </c>
      <c r="D12" s="3">
        <f>C12+0.2</f>
        <v>8.2</v>
      </c>
      <c r="E12" s="3">
        <f>D12+0.4</f>
        <v>8.6</v>
      </c>
      <c r="F12" s="3">
        <f>E12+0.4</f>
        <v>9</v>
      </c>
      <c r="G12" s="3">
        <f>F12+0.2</f>
        <v>9.2</v>
      </c>
      <c r="H12" s="6" t="s">
        <v>20</v>
      </c>
      <c r="I12" s="6" t="s">
        <v>15</v>
      </c>
      <c r="J12" s="6" t="s">
        <v>37</v>
      </c>
      <c r="K12" s="6" t="s">
        <v>15</v>
      </c>
      <c r="L12" s="6" t="s">
        <v>37</v>
      </c>
      <c r="M12" s="7" t="s">
        <v>37</v>
      </c>
    </row>
  </sheetData>
  <mergeCells count="3">
    <mergeCell ref="A1:G1"/>
    <mergeCell ref="B3:E3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2023-02-11T03:29:29Z</dcterms:created>
  <dcterms:modified xsi:type="dcterms:W3CDTF">2023-02-11T03:31:55Z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525E4FA03C9C40F9A2B7E97C4CC9119C</vt:lpwstr>
  </property>
  <property fmtid="{D5CDD505-2E9C-101B-9397-08002B2CF9AE}" pid="3" name="KSOProductBuildVer">
    <vt:lpwstr>2052-11.1.0.12980</vt:lpwstr>
  </property>
</Properties>
</file>