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<sst xmlns="http://schemas.openxmlformats.org/spreadsheetml/2006/main" count="71" uniqueCount="34">
  <si>
    <t>儿童皮肤衣</t>
  </si>
  <si>
    <t>QAZZAL84112</t>
  </si>
  <si>
    <t>号型</t>
  </si>
  <si>
    <t>120/60</t>
  </si>
  <si>
    <t>130/64</t>
  </si>
  <si>
    <t>140/68</t>
  </si>
  <si>
    <t>150/72</t>
  </si>
  <si>
    <t>160/80A</t>
  </si>
  <si>
    <t>165/84A</t>
  </si>
  <si>
    <t>后中长</t>
  </si>
  <si>
    <t>00-1</t>
  </si>
  <si>
    <t>-0-0-0</t>
  </si>
  <si>
    <t>+1-1-0</t>
  </si>
  <si>
    <t>+0.5+1+0.5</t>
  </si>
  <si>
    <t>胸围</t>
  </si>
  <si>
    <t>+1-1-1</t>
  </si>
  <si>
    <t>-1+1-1</t>
  </si>
  <si>
    <t>摆围尺寸</t>
  </si>
  <si>
    <t>-1+1+0.5</t>
  </si>
  <si>
    <t>后中袖长</t>
  </si>
  <si>
    <t>-0.5-0.5-0.5</t>
  </si>
  <si>
    <t>-0.6-0-0.6</t>
  </si>
  <si>
    <t>-0.5-0-0.5</t>
  </si>
  <si>
    <t>-0.7-0-0.5</t>
  </si>
  <si>
    <t>袖肥/2</t>
  </si>
  <si>
    <t>-0.5-0-0</t>
  </si>
  <si>
    <t>-0.4-0.4-0</t>
  </si>
  <si>
    <t>-0.5-0.5-0</t>
  </si>
  <si>
    <t>-0.4-0-0.4</t>
  </si>
  <si>
    <t>袖口围/2</t>
  </si>
  <si>
    <t>-0.5-0.5-0.4</t>
  </si>
  <si>
    <t>-0.4-0.4-0.3</t>
  </si>
  <si>
    <t>帽高</t>
  </si>
  <si>
    <r>
      <t>帽宽（</t>
    </r>
    <r>
      <rPr>
        <b/>
        <sz val="12"/>
        <rFont val="Microsoft YaHei UI"/>
        <family val="2"/>
        <charset val="0"/>
      </rPr>
      <t>不含帽檐</t>
    </r>
    <r>
      <rPr>
        <b/>
        <sz val="12"/>
        <rFont val="宋体"/>
        <family val="2"/>
        <charset val="0"/>
      </rPr>
      <t>)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</si>
</sst>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12"/>
      <name val="仿宋_GB2312"/>
      <family val="2"/>
      <charset val="0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黑体"/>
      <family val="3"/>
      <charset val="134"/>
    </font>
    <font>
      <b/>
      <sz val="12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Microsoft YaHei UI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M4" sqref="M4:M11"/>
    </sheetView>
  </sheetViews>
  <sheetFormatPr defaultColWidth="9" defaultRowHeight="13.5"/>
  <cols>
    <col min="8" max="13" width="13.62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8" t="s">
        <v>1</v>
      </c>
      <c r="B2" s="1"/>
      <c r="C2" s="1"/>
      <c r="D2" s="1"/>
      <c r="E2" s="1"/>
      <c r="F2" s="1"/>
      <c r="G2" s="1"/>
    </row>
    <row r="3" ht="15.75" spans="1:1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</row>
    <row r="4" ht="15.75" spans="1:13">
      <c r="A4" s="2" t="s">
        <v>9</v>
      </c>
      <c r="B4" s="3">
        <f>C4-3</f>
        <v>49</v>
      </c>
      <c r="C4" s="3">
        <v>52</v>
      </c>
      <c r="D4" s="3">
        <f>C4+3</f>
        <v>55</v>
      </c>
      <c r="E4" s="3">
        <f>D4+4</f>
        <v>59</v>
      </c>
      <c r="F4" s="3">
        <f>E4+4</f>
        <v>63</v>
      </c>
      <c r="G4" s="3">
        <f>F4+2</f>
        <v>65</v>
      </c>
      <c r="H4" s="4" t="s">
        <v>10</v>
      </c>
      <c r="I4" s="4" t="s">
        <v>11</v>
      </c>
      <c r="J4" s="4" t="s">
        <v>10</v>
      </c>
      <c r="K4" s="4" t="s">
        <v>12</v>
      </c>
      <c r="L4" s="4" t="s">
        <v>13</v>
      </c>
      <c r="M4" s="4" t="s">
        <v>10</v>
      </c>
    </row>
    <row r="5" ht="15.75" spans="1:13">
      <c r="A5" s="2" t="s">
        <v>14</v>
      </c>
      <c r="B5" s="3">
        <f>C5-4</f>
        <v>92</v>
      </c>
      <c r="C5" s="3">
        <v>96</v>
      </c>
      <c r="D5" s="3">
        <f>C5+6</f>
        <v>102</v>
      </c>
      <c r="E5" s="3">
        <f>D5+6</f>
        <v>108</v>
      </c>
      <c r="F5" s="3">
        <f>E5+6</f>
        <v>114</v>
      </c>
      <c r="G5" s="3">
        <f>F5+4</f>
        <v>118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11</v>
      </c>
      <c r="M5" s="4" t="s">
        <v>15</v>
      </c>
    </row>
    <row r="6" ht="14.25" spans="1:13">
      <c r="A6" s="5" t="s">
        <v>17</v>
      </c>
      <c r="B6" s="3">
        <v>115</v>
      </c>
      <c r="C6" s="3">
        <v>120</v>
      </c>
      <c r="D6" s="3">
        <v>127</v>
      </c>
      <c r="E6" s="3">
        <v>134</v>
      </c>
      <c r="F6" s="3">
        <v>141</v>
      </c>
      <c r="G6" s="3">
        <v>148</v>
      </c>
      <c r="H6" s="4" t="s">
        <v>15</v>
      </c>
      <c r="I6" s="4" t="s">
        <v>12</v>
      </c>
      <c r="J6" s="4" t="s">
        <v>15</v>
      </c>
      <c r="K6" s="4" t="s">
        <v>18</v>
      </c>
      <c r="L6" s="4" t="s">
        <v>12</v>
      </c>
      <c r="M6" s="4" t="s">
        <v>15</v>
      </c>
    </row>
    <row r="7" ht="15.75" spans="1:13">
      <c r="A7" s="2" t="s">
        <v>19</v>
      </c>
      <c r="B7" s="3">
        <f>C7-4.75</f>
        <v>58.25</v>
      </c>
      <c r="C7" s="3">
        <v>63</v>
      </c>
      <c r="D7" s="3">
        <f>C7+3.75</f>
        <v>66.75</v>
      </c>
      <c r="E7" s="3">
        <f>D7+3.9</f>
        <v>70.65</v>
      </c>
      <c r="F7" s="3">
        <f>E7+3.9</f>
        <v>74.55</v>
      </c>
      <c r="G7" s="3">
        <f>F7+2.1</f>
        <v>76.65</v>
      </c>
      <c r="H7" s="4" t="s">
        <v>20</v>
      </c>
      <c r="I7" s="4" t="s">
        <v>21</v>
      </c>
      <c r="J7" s="4" t="s">
        <v>20</v>
      </c>
      <c r="K7" s="4" t="s">
        <v>22</v>
      </c>
      <c r="L7" s="4" t="s">
        <v>23</v>
      </c>
      <c r="M7" s="4" t="s">
        <v>20</v>
      </c>
    </row>
    <row r="8" ht="15.75" spans="1:13">
      <c r="A8" s="2" t="s">
        <v>24</v>
      </c>
      <c r="B8" s="3">
        <f>C8-1.2</f>
        <v>16.8</v>
      </c>
      <c r="C8" s="3">
        <v>18</v>
      </c>
      <c r="D8" s="3">
        <f>C8+1.2</f>
        <v>19.2</v>
      </c>
      <c r="E8" s="3">
        <f>D8+1.5</f>
        <v>20.7</v>
      </c>
      <c r="F8" s="3">
        <f>E8+1.5</f>
        <v>22.2</v>
      </c>
      <c r="G8" s="3">
        <f>F8+0.8</f>
        <v>23</v>
      </c>
      <c r="H8" s="4" t="s">
        <v>25</v>
      </c>
      <c r="I8" s="4" t="s">
        <v>26</v>
      </c>
      <c r="J8" s="4" t="s">
        <v>25</v>
      </c>
      <c r="K8" s="4" t="s">
        <v>27</v>
      </c>
      <c r="L8" s="4" t="s">
        <v>28</v>
      </c>
      <c r="M8" s="4" t="s">
        <v>25</v>
      </c>
    </row>
    <row r="9" ht="15.75" spans="1:13">
      <c r="A9" s="2" t="s">
        <v>29</v>
      </c>
      <c r="B9" s="2">
        <f>C9-0.2</f>
        <v>7.8</v>
      </c>
      <c r="C9" s="6">
        <v>8</v>
      </c>
      <c r="D9" s="6">
        <v>9</v>
      </c>
      <c r="E9" s="2">
        <f>D9+0.4</f>
        <v>9.4</v>
      </c>
      <c r="F9" s="2">
        <f>E9+0.4</f>
        <v>9.8</v>
      </c>
      <c r="G9" s="2">
        <f>F9+0.2</f>
        <v>10</v>
      </c>
      <c r="H9" s="4" t="s">
        <v>30</v>
      </c>
      <c r="I9" s="4" t="s">
        <v>28</v>
      </c>
      <c r="J9" s="4" t="s">
        <v>30</v>
      </c>
      <c r="K9" s="4" t="s">
        <v>20</v>
      </c>
      <c r="L9" s="4" t="s">
        <v>31</v>
      </c>
      <c r="M9" s="4" t="s">
        <v>30</v>
      </c>
    </row>
    <row r="10" ht="15.75" spans="1:13">
      <c r="A10" s="2" t="s">
        <v>32</v>
      </c>
      <c r="B10" s="2">
        <f>C10-0.5</f>
        <v>30.5</v>
      </c>
      <c r="C10" s="2">
        <v>31</v>
      </c>
      <c r="D10" s="2">
        <f>C10+0.8</f>
        <v>31.8</v>
      </c>
      <c r="E10" s="2">
        <f>D10+0.8</f>
        <v>32.6</v>
      </c>
      <c r="F10" s="2">
        <f>E10+0.8</f>
        <v>33.4</v>
      </c>
      <c r="G10" s="2">
        <f>F10+0.5</f>
        <v>33.9</v>
      </c>
      <c r="H10" s="4" t="s">
        <v>20</v>
      </c>
      <c r="I10" s="4" t="s">
        <v>21</v>
      </c>
      <c r="J10" s="4" t="s">
        <v>20</v>
      </c>
      <c r="K10" s="4" t="s">
        <v>22</v>
      </c>
      <c r="L10" s="4" t="s">
        <v>23</v>
      </c>
      <c r="M10" s="4" t="s">
        <v>20</v>
      </c>
    </row>
    <row r="11" ht="15.75" spans="1:13">
      <c r="A11" s="7" t="s">
        <v>33</v>
      </c>
      <c r="B11" s="2">
        <f>C11-0.8</f>
        <v>19.2</v>
      </c>
      <c r="C11" s="2">
        <v>20</v>
      </c>
      <c r="D11" s="2">
        <f>C11+0.75</f>
        <v>20.75</v>
      </c>
      <c r="E11" s="2">
        <f>D11+0.75</f>
        <v>21.5</v>
      </c>
      <c r="F11" s="2">
        <f>E11+0.75</f>
        <v>22.25</v>
      </c>
      <c r="G11" s="2">
        <f>F11+0.5</f>
        <v>22.75</v>
      </c>
      <c r="H11" s="4" t="s">
        <v>25</v>
      </c>
      <c r="I11" s="4" t="s">
        <v>26</v>
      </c>
      <c r="J11" s="4" t="s">
        <v>25</v>
      </c>
      <c r="K11" s="4" t="s">
        <v>27</v>
      </c>
      <c r="L11" s="4" t="s">
        <v>28</v>
      </c>
      <c r="M11" s="4" t="s">
        <v>25</v>
      </c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2023-01-12T00:38:24Z</dcterms:created>
  <dcterms:modified xsi:type="dcterms:W3CDTF">2023-01-12T00:52:35Z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EBB6892EF3094785B1E172BB10B2EFCD</vt:lpwstr>
  </property>
  <property fmtid="{D5CDD505-2E9C-101B-9397-08002B2CF9AE}" pid="3" name="KSOProductBuildVer">
    <vt:lpwstr>2052-11.1.0.12980</vt:lpwstr>
  </property>
</Properties>
</file>