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<sst xmlns="http://schemas.openxmlformats.org/spreadsheetml/2006/main" count="98" uniqueCount="58">
  <si>
    <t>探路者产品规格表</t>
  </si>
  <si>
    <t>单位：CM</t>
  </si>
  <si>
    <t>日期：</t>
  </si>
  <si>
    <t>产品代码：</t>
  </si>
  <si>
    <t>男式衬衫外套</t>
  </si>
  <si>
    <t>款号</t>
  </si>
  <si>
    <t>TAEEAL81207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</si>
  <si>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</si>
  <si>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</si>
  <si>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</si>
  <si>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</si>
  <si>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</si>
  <si>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</si>
  <si>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</si>
  <si>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</si>
  <si>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</si>
  <si>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</si>
  <si>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</si>
  <si>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</si>
  <si>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</si>
  <si>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</si>
  <si>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</si>
  <si>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</si>
  <si>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</si>
  <si>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-1-0</t>
  </si>
  <si>
    <t>-0.5-1</t>
  </si>
  <si>
    <t>+1+1</t>
  </si>
  <si>
    <t>-1+0.5</t>
  </si>
  <si>
    <t>-1-1</t>
  </si>
  <si>
    <t>胸围</t>
  </si>
  <si>
    <t>-1+1</t>
  </si>
  <si>
    <t>-0-1</t>
  </si>
  <si>
    <t>-1-0.9</t>
  </si>
  <si>
    <t>摆围</t>
  </si>
  <si>
    <t>+1-1</t>
  </si>
  <si>
    <t>肩宽</t>
  </si>
  <si>
    <t>+0.6+0.5</t>
  </si>
  <si>
    <t>+1+0.5</t>
  </si>
  <si>
    <t>-0.6-0.6</t>
  </si>
  <si>
    <t>-1-0.8</t>
  </si>
  <si>
    <t>+1+0.7</t>
  </si>
  <si>
    <t>肩点袖长</t>
  </si>
  <si>
    <t>-0.3-1</t>
  </si>
  <si>
    <t>-0-0</t>
  </si>
  <si>
    <t>+0.5+0.5</t>
  </si>
  <si>
    <t>-0.4-0.5</t>
  </si>
  <si>
    <t>-1-0.5</t>
  </si>
  <si>
    <t>袖肥/2（参考值）</t>
  </si>
  <si>
    <t>0</t>
  </si>
  <si>
    <t>+0.3-0.2</t>
  </si>
  <si>
    <t>+0.2-0.3</t>
  </si>
  <si>
    <t>袖肘围/2</t>
  </si>
  <si>
    <t>+0.3-0</t>
  </si>
  <si>
    <t>-0.7-0.7</t>
  </si>
  <si>
    <t>+0.3-0.4</t>
  </si>
  <si>
    <t>袖口围/2</t>
  </si>
  <si>
    <t>+0.3-0.8</t>
  </si>
  <si>
    <t>下领围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</si>
</sst>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I15" sqref="I15:N15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 t="s">
        <v>2</v>
      </c>
      <c r="G2" s="3"/>
      <c r="H2" s="3"/>
    </row>
    <row r="3" ht="16.5" spans="1:8">
      <c r="A3" s="4" t="s">
        <v>3</v>
      </c>
      <c r="B3" s="5" t="s">
        <v>4</v>
      </c>
      <c r="C3" s="6"/>
      <c r="D3" s="6"/>
      <c r="E3" s="7"/>
      <c r="F3" s="4" t="s">
        <v>5</v>
      </c>
      <c r="G3" s="4" t="s">
        <v>6</v>
      </c>
      <c r="H3" s="4"/>
    </row>
    <row r="4" ht="16.5" spans="1:8">
      <c r="A4" s="5"/>
      <c r="B4" s="6"/>
      <c r="C4" s="6"/>
      <c r="D4" s="6"/>
      <c r="E4" s="6"/>
      <c r="F4" s="6"/>
      <c r="G4" s="6"/>
      <c r="H4" s="7"/>
    </row>
    <row r="5" ht="16.5" spans="1:14">
      <c r="A5" s="8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</row>
    <row r="6" ht="16.5" spans="1:14">
      <c r="A6" s="9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21</v>
      </c>
    </row>
    <row r="7" ht="16.5" spans="1:14">
      <c r="A7" s="10" t="s">
        <v>23</v>
      </c>
      <c r="B7" s="10">
        <f>C7-1</f>
        <v>70.5</v>
      </c>
      <c r="C7" s="10">
        <f>D7-2</f>
        <v>71.5</v>
      </c>
      <c r="D7" s="4">
        <v>73.5</v>
      </c>
      <c r="E7" s="10">
        <f>D7+2</f>
        <v>75.5</v>
      </c>
      <c r="F7" s="10">
        <f>E7+2</f>
        <v>77.5</v>
      </c>
      <c r="G7" s="10">
        <f>F7+1</f>
        <v>78.5</v>
      </c>
      <c r="H7" s="10">
        <f>G7+1</f>
        <v>79.5</v>
      </c>
      <c r="I7" s="11" t="s">
        <v>24</v>
      </c>
      <c r="J7" s="11" t="s">
        <v>25</v>
      </c>
      <c r="K7" s="11" t="s">
        <v>26</v>
      </c>
      <c r="L7" s="11" t="s">
        <v>26</v>
      </c>
      <c r="M7" s="11" t="s">
        <v>27</v>
      </c>
      <c r="N7" s="11" t="s">
        <v>28</v>
      </c>
    </row>
    <row r="8" ht="16.5" spans="1:14">
      <c r="A8" s="10" t="s">
        <v>29</v>
      </c>
      <c r="B8" s="10">
        <f>C8-4</f>
        <v>106</v>
      </c>
      <c r="C8" s="10">
        <f>D8-4</f>
        <v>110</v>
      </c>
      <c r="D8" s="4">
        <v>114</v>
      </c>
      <c r="E8" s="10">
        <f>D8+4</f>
        <v>118</v>
      </c>
      <c r="F8" s="10">
        <f>E8+4</f>
        <v>122</v>
      </c>
      <c r="G8" s="10">
        <f>F8+6</f>
        <v>128</v>
      </c>
      <c r="H8" s="10">
        <f>G8+6</f>
        <v>134</v>
      </c>
      <c r="I8" s="11" t="s">
        <v>30</v>
      </c>
      <c r="J8" s="11" t="s">
        <v>31</v>
      </c>
      <c r="K8" s="11" t="s">
        <v>32</v>
      </c>
      <c r="L8" s="11" t="s">
        <v>24</v>
      </c>
      <c r="M8" s="11" t="s">
        <v>31</v>
      </c>
      <c r="N8" s="11" t="s">
        <v>28</v>
      </c>
    </row>
    <row r="9" ht="16.5" spans="1:14">
      <c r="A9" s="10" t="s">
        <v>33</v>
      </c>
      <c r="B9" s="10">
        <f>C9-4</f>
        <v>106</v>
      </c>
      <c r="C9" s="10">
        <f>D9-4</f>
        <v>110</v>
      </c>
      <c r="D9" s="4">
        <v>114</v>
      </c>
      <c r="E9" s="10">
        <f>D9+4</f>
        <v>118</v>
      </c>
      <c r="F9" s="10">
        <f>E9+4</f>
        <v>122</v>
      </c>
      <c r="G9" s="10">
        <f>F9+6</f>
        <v>128</v>
      </c>
      <c r="H9" s="10">
        <f>G9+6</f>
        <v>134</v>
      </c>
      <c r="I9" s="11" t="s">
        <v>28</v>
      </c>
      <c r="J9" s="11" t="s">
        <v>30</v>
      </c>
      <c r="K9" s="11" t="s">
        <v>28</v>
      </c>
      <c r="L9" s="11" t="s">
        <v>28</v>
      </c>
      <c r="M9" s="11" t="s">
        <v>34</v>
      </c>
      <c r="N9" s="11" t="s">
        <v>34</v>
      </c>
    </row>
    <row r="10" ht="16.5" spans="1:14">
      <c r="A10" s="10" t="s">
        <v>35</v>
      </c>
      <c r="B10" s="10">
        <f>C10-1.2</f>
        <v>45.6</v>
      </c>
      <c r="C10" s="10">
        <f>D10-1.2</f>
        <v>46.8</v>
      </c>
      <c r="D10" s="4">
        <v>48</v>
      </c>
      <c r="E10" s="10">
        <f>D10+1.2</f>
        <v>49.2</v>
      </c>
      <c r="F10" s="10">
        <f>E10+1.2</f>
        <v>50.4</v>
      </c>
      <c r="G10" s="10">
        <f>F10+1.4</f>
        <v>51.8</v>
      </c>
      <c r="H10" s="10">
        <f>G10+1.4</f>
        <v>53.2</v>
      </c>
      <c r="I10" s="11" t="s">
        <v>36</v>
      </c>
      <c r="J10" s="11" t="s">
        <v>37</v>
      </c>
      <c r="K10" s="11" t="s">
        <v>38</v>
      </c>
      <c r="L10" s="11" t="s">
        <v>39</v>
      </c>
      <c r="M10" s="11" t="s">
        <v>40</v>
      </c>
      <c r="N10" s="11" t="s">
        <v>37</v>
      </c>
    </row>
    <row r="11" ht="16.5" spans="1:14">
      <c r="A11" s="10" t="s">
        <v>41</v>
      </c>
      <c r="B11" s="10">
        <f>C11-0.6</f>
        <v>61.2</v>
      </c>
      <c r="C11" s="10">
        <f>D11-1.2</f>
        <v>61.8</v>
      </c>
      <c r="D11" s="4">
        <v>63</v>
      </c>
      <c r="E11" s="10">
        <f>D11+1.2</f>
        <v>64.2</v>
      </c>
      <c r="F11" s="10">
        <f>E11+1.2</f>
        <v>65.4</v>
      </c>
      <c r="G11" s="10">
        <f>F11+0.6</f>
        <v>66</v>
      </c>
      <c r="H11" s="10">
        <f>G11+0.6</f>
        <v>66.6</v>
      </c>
      <c r="I11" s="11" t="s">
        <v>28</v>
      </c>
      <c r="J11" s="11" t="s">
        <v>42</v>
      </c>
      <c r="K11" s="11" t="s">
        <v>43</v>
      </c>
      <c r="L11" s="11" t="s">
        <v>44</v>
      </c>
      <c r="M11" s="11" t="s">
        <v>45</v>
      </c>
      <c r="N11" s="11" t="s">
        <v>46</v>
      </c>
    </row>
    <row r="12" ht="16.5" spans="1:14">
      <c r="A12" s="10" t="s">
        <v>47</v>
      </c>
      <c r="B12" s="10">
        <f>C12-0.7</f>
        <v>20.6</v>
      </c>
      <c r="C12" s="10">
        <f>D12-0.7</f>
        <v>21.3</v>
      </c>
      <c r="D12" s="4">
        <v>22</v>
      </c>
      <c r="E12" s="10">
        <f>D12+0.7</f>
        <v>22.7</v>
      </c>
      <c r="F12" s="10">
        <f>E12+0.7</f>
        <v>23.4</v>
      </c>
      <c r="G12" s="10">
        <f>F12+0.95</f>
        <v>24.35</v>
      </c>
      <c r="H12" s="10">
        <f>G12+0.95</f>
        <v>25.3</v>
      </c>
      <c r="I12" s="11" t="s">
        <v>48</v>
      </c>
      <c r="J12" s="11" t="s">
        <v>48</v>
      </c>
      <c r="K12" s="11" t="s">
        <v>49</v>
      </c>
      <c r="L12" s="11" t="s">
        <v>50</v>
      </c>
      <c r="M12" s="11" t="s">
        <v>48</v>
      </c>
      <c r="N12" s="11" t="s">
        <v>48</v>
      </c>
    </row>
    <row r="13" ht="16.5" spans="1:14">
      <c r="A13" s="10" t="s">
        <v>51</v>
      </c>
      <c r="B13" s="10">
        <f>C13-0.6</f>
        <v>19.3</v>
      </c>
      <c r="C13" s="10">
        <f>D13-0.6</f>
        <v>19.9</v>
      </c>
      <c r="D13" s="4">
        <v>20.5</v>
      </c>
      <c r="E13" s="10">
        <f>D13+0.6</f>
        <v>21.1</v>
      </c>
      <c r="F13" s="10">
        <f>E13+0.6</f>
        <v>21.7</v>
      </c>
      <c r="G13" s="10">
        <f>F13+0.95</f>
        <v>22.65</v>
      </c>
      <c r="H13" s="10">
        <f>G13+0.95</f>
        <v>23.6</v>
      </c>
      <c r="I13" s="11" t="s">
        <v>52</v>
      </c>
      <c r="J13" s="11" t="s">
        <v>52</v>
      </c>
      <c r="K13" s="11" t="s">
        <v>43</v>
      </c>
      <c r="L13" s="11" t="s">
        <v>53</v>
      </c>
      <c r="M13" s="11" t="s">
        <v>43</v>
      </c>
      <c r="N13" s="11" t="s">
        <v>54</v>
      </c>
    </row>
    <row r="14" ht="16.5" spans="1:14">
      <c r="A14" s="10" t="s">
        <v>55</v>
      </c>
      <c r="B14" s="10">
        <f>C14-0.4</f>
        <v>10.2</v>
      </c>
      <c r="C14" s="10">
        <f>D14-0.4</f>
        <v>10.6</v>
      </c>
      <c r="D14" s="4">
        <v>11</v>
      </c>
      <c r="E14" s="10">
        <f>D14+0.4</f>
        <v>11.4</v>
      </c>
      <c r="F14" s="10">
        <f>E14+0.4</f>
        <v>11.8</v>
      </c>
      <c r="G14" s="10">
        <f>F14+0.6</f>
        <v>12.4</v>
      </c>
      <c r="H14" s="10">
        <f>G14+0.6</f>
        <v>13</v>
      </c>
      <c r="I14" s="11" t="s">
        <v>43</v>
      </c>
      <c r="J14" s="11" t="s">
        <v>43</v>
      </c>
      <c r="K14" s="11" t="s">
        <v>43</v>
      </c>
      <c r="L14" s="11" t="s">
        <v>56</v>
      </c>
      <c r="M14" s="11" t="s">
        <v>43</v>
      </c>
      <c r="N14" s="11" t="s">
        <v>43</v>
      </c>
    </row>
    <row r="15" ht="16.5" spans="1:14">
      <c r="A15" s="10" t="s">
        <v>57</v>
      </c>
      <c r="B15" s="10">
        <f>C15-1</f>
        <v>41</v>
      </c>
      <c r="C15" s="10">
        <f>D15-1</f>
        <v>42</v>
      </c>
      <c r="D15" s="4">
        <v>43</v>
      </c>
      <c r="E15" s="10">
        <f>D15+1</f>
        <v>44</v>
      </c>
      <c r="F15" s="10">
        <f>E15+1</f>
        <v>45</v>
      </c>
      <c r="G15" s="10">
        <f>F15+1.5</f>
        <v>46.5</v>
      </c>
      <c r="H15" s="10">
        <f>G15+1.5</f>
        <v>48</v>
      </c>
      <c r="I15" s="11" t="s">
        <v>52</v>
      </c>
      <c r="J15" s="11" t="s">
        <v>52</v>
      </c>
      <c r="K15" s="11" t="s">
        <v>43</v>
      </c>
      <c r="L15" s="11" t="s">
        <v>53</v>
      </c>
      <c r="M15" s="11" t="s">
        <v>43</v>
      </c>
      <c r="N15" s="11" t="s">
        <v>54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2022-12-04T01:30:22Z</dcterms:created>
  <dcterms:modified xsi:type="dcterms:W3CDTF">2022-12-04T01:33:14Z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E950A5CDA8854846ACDA588592F305F3</vt:lpwstr>
  </property>
  <property fmtid="{D5CDD505-2E9C-101B-9397-08002B2CF9AE}" pid="3" name="KSOProductBuildVer">
    <vt:lpwstr>2052-11.1.0.12975</vt:lpwstr>
  </property>
</Properties>
</file>