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<sst xmlns="http://schemas.openxmlformats.org/spreadsheetml/2006/main" count="84" uniqueCount="55">
  <si>
    <t>探路者产品规格表</t>
  </si>
  <si>
    <t>单位：CM</t>
  </si>
  <si>
    <t>日期：</t>
  </si>
  <si>
    <t>产品代码：</t>
  </si>
  <si>
    <t>款号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</si>
  <si>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</si>
  <si>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</si>
  <si>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</si>
  <si>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</si>
  <si>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</si>
  <si>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</si>
  <si>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</si>
  <si>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</si>
  <si>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</si>
  <si>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</si>
  <si>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</si>
  <si>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</si>
  <si>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</si>
  <si>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</si>
  <si>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</si>
  <si>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</si>
  <si>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</si>
  <si>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</si>
  <si>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</si>
  <si>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</si>
  <si>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</si>
  <si>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</si>
  <si>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</si>
  <si>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</si>
  <si>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</si>
  <si>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</si>
  <si>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</si>
  <si>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</si>
  <si>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</si>
  <si>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</si>
  <si>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</si>
  <si>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</si>
  <si>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</si>
  <si>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</si>
  <si>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</si>
  <si>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</si>
  <si>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肩点短袖长</t>
  </si>
  <si>
    <t>-0.3-1</t>
  </si>
  <si>
    <t>-0-0</t>
  </si>
  <si>
    <t>+0.5+0.5</t>
  </si>
  <si>
    <t>-0.4-0.5</t>
  </si>
  <si>
    <t>-1-0.5</t>
  </si>
  <si>
    <t>袖肥/2（参考值）</t>
  </si>
  <si>
    <t>0</t>
  </si>
  <si>
    <t>+0.3-0.2</t>
  </si>
  <si>
    <t>+0.2-0.3</t>
  </si>
  <si>
    <t>短袖口/2</t>
  </si>
  <si>
    <t>+0.3-0</t>
  </si>
  <si>
    <t>-0.7-0.7</t>
  </si>
  <si>
    <t>+0.3-0.4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</si>
</sst>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2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 40 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KKAL81215-&#30007;&#24335;&#30701;&#34966;&#34924;&#34923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"/>
      <sheetName val="开发规格表"/>
      <sheetName val="批办报告"/>
      <sheetName val="BOM"/>
      <sheetName val="全码规格表"/>
    </sheetNames>
    <sheetDataSet>
      <sheetData sheetId="0">
        <row r="5">
          <cell r="D5" t="str">
            <v>男式短袖衬衫</v>
          </cell>
        </row>
        <row r="6">
          <cell r="D6" t="str">
            <v>TAKKAL81215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J13" sqref="J13:O13"/>
    </sheetView>
  </sheetViews>
  <sheetFormatPr defaultColWidth="9" defaultRowHeight="13.5"/>
  <cols>
    <col min="10" max="15" width="13.625" customWidth="1"/>
  </cols>
  <sheetData>
    <row r="1" ht="24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1</v>
      </c>
      <c r="B2" s="2"/>
      <c r="C2" s="2"/>
      <c r="D2" s="2"/>
      <c r="E2" s="2"/>
      <c r="F2" s="2"/>
      <c r="G2" s="2" t="s">
        <v>2</v>
      </c>
      <c r="H2" s="3"/>
      <c r="I2" s="3"/>
    </row>
    <row r="3" ht="16.5" spans="1:9">
      <c r="A3" s="4" t="s">
        <v>3</v>
      </c>
      <c r="B3" s="5"/>
      <c r="C3" s="5" t="str">
        <f>[1]封面!D5</f>
        <v>男式短袖衬衫</v>
      </c>
      <c r="D3" s="6"/>
      <c r="E3" s="6"/>
      <c r="F3" s="7"/>
      <c r="G3" s="4" t="s">
        <v>4</v>
      </c>
      <c r="H3" s="15" t="str">
        <f>[1]封面!D6</f>
        <v>TAKKAL81215</v>
      </c>
      <c r="I3" s="4"/>
    </row>
    <row r="4" ht="16.5" spans="1:9">
      <c r="A4" s="5"/>
      <c r="B4" s="6"/>
      <c r="C4" s="6"/>
      <c r="D4" s="6"/>
      <c r="E4" s="6"/>
      <c r="F4" s="6"/>
      <c r="G4" s="6"/>
      <c r="H4" s="6"/>
      <c r="I4" s="7"/>
    </row>
    <row r="5" ht="16.5" spans="1:15">
      <c r="A5" s="8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ht="16.5" spans="1:15">
      <c r="A6" s="9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</row>
    <row r="7" ht="16.5" spans="1:15">
      <c r="A7" s="10" t="s">
        <v>23</v>
      </c>
      <c r="B7" s="10">
        <f>C7-1</f>
        <v>72</v>
      </c>
      <c r="C7" s="10">
        <f>D7-1</f>
        <v>73</v>
      </c>
      <c r="D7" s="10">
        <f>E7-2</f>
        <v>74</v>
      </c>
      <c r="E7" s="11">
        <v>76</v>
      </c>
      <c r="F7" s="10">
        <f>E7+2</f>
        <v>78</v>
      </c>
      <c r="G7" s="10">
        <f>F7+2</f>
        <v>80</v>
      </c>
      <c r="H7" s="10">
        <f>G7+1</f>
        <v>81</v>
      </c>
      <c r="I7" s="10">
        <f>H7+1</f>
        <v>82</v>
      </c>
      <c r="J7" s="14" t="s">
        <v>24</v>
      </c>
      <c r="K7" s="14" t="s">
        <v>25</v>
      </c>
      <c r="L7" s="14" t="s">
        <v>26</v>
      </c>
      <c r="M7" s="14" t="s">
        <v>26</v>
      </c>
      <c r="N7" s="14" t="s">
        <v>27</v>
      </c>
      <c r="O7" s="14" t="s">
        <v>28</v>
      </c>
    </row>
    <row r="8" ht="16.5" spans="1:15">
      <c r="A8" s="10" t="s">
        <v>29</v>
      </c>
      <c r="B8" s="10">
        <f>C8-4</f>
        <v>110</v>
      </c>
      <c r="C8" s="10">
        <f>D8-4</f>
        <v>114</v>
      </c>
      <c r="D8" s="10">
        <f>E8-4</f>
        <v>118</v>
      </c>
      <c r="E8" s="11">
        <v>122</v>
      </c>
      <c r="F8" s="10">
        <f>E8+4</f>
        <v>126</v>
      </c>
      <c r="G8" s="10">
        <f>F8+4</f>
        <v>130</v>
      </c>
      <c r="H8" s="10">
        <f>G8+6</f>
        <v>136</v>
      </c>
      <c r="I8" s="10">
        <f>H8+6</f>
        <v>142</v>
      </c>
      <c r="J8" s="14" t="s">
        <v>30</v>
      </c>
      <c r="K8" s="14" t="s">
        <v>31</v>
      </c>
      <c r="L8" s="14" t="s">
        <v>32</v>
      </c>
      <c r="M8" s="14" t="s">
        <v>24</v>
      </c>
      <c r="N8" s="14" t="s">
        <v>31</v>
      </c>
      <c r="O8" s="14" t="s">
        <v>28</v>
      </c>
    </row>
    <row r="9" ht="16.5" spans="1:15">
      <c r="A9" s="10" t="s">
        <v>33</v>
      </c>
      <c r="B9" s="10">
        <f>C9-4</f>
        <v>108</v>
      </c>
      <c r="C9" s="10">
        <f>D9-4</f>
        <v>112</v>
      </c>
      <c r="D9" s="10">
        <f>E9-4</f>
        <v>116</v>
      </c>
      <c r="E9" s="11">
        <v>120</v>
      </c>
      <c r="F9" s="10">
        <f>E9+4</f>
        <v>124</v>
      </c>
      <c r="G9" s="10">
        <f>F9+5</f>
        <v>129</v>
      </c>
      <c r="H9" s="10">
        <f>G9+6</f>
        <v>135</v>
      </c>
      <c r="I9" s="10">
        <f>H9+7</f>
        <v>142</v>
      </c>
      <c r="J9" s="14" t="s">
        <v>28</v>
      </c>
      <c r="K9" s="14" t="s">
        <v>30</v>
      </c>
      <c r="L9" s="14" t="s">
        <v>28</v>
      </c>
      <c r="M9" s="14" t="s">
        <v>28</v>
      </c>
      <c r="N9" s="14" t="s">
        <v>34</v>
      </c>
      <c r="O9" s="14" t="s">
        <v>34</v>
      </c>
    </row>
    <row r="10" ht="16.5" spans="1:15">
      <c r="A10" s="10" t="s">
        <v>35</v>
      </c>
      <c r="B10" s="10">
        <f>C10-1.2</f>
        <v>52.4</v>
      </c>
      <c r="C10" s="10">
        <f>D10-1.2</f>
        <v>53.6</v>
      </c>
      <c r="D10" s="10">
        <f>E10-1.2</f>
        <v>54.8</v>
      </c>
      <c r="E10" s="12">
        <v>56</v>
      </c>
      <c r="F10" s="10">
        <f>E10+1.2</f>
        <v>57.2</v>
      </c>
      <c r="G10" s="10">
        <f>F10+1.2</f>
        <v>58.4</v>
      </c>
      <c r="H10" s="10">
        <f>G10+1.4</f>
        <v>59.8</v>
      </c>
      <c r="I10" s="10">
        <f>H10+1.4</f>
        <v>61.2</v>
      </c>
      <c r="J10" s="14" t="s">
        <v>36</v>
      </c>
      <c r="K10" s="14" t="s">
        <v>37</v>
      </c>
      <c r="L10" s="14" t="s">
        <v>38</v>
      </c>
      <c r="M10" s="14" t="s">
        <v>39</v>
      </c>
      <c r="N10" s="14" t="s">
        <v>40</v>
      </c>
      <c r="O10" s="14" t="s">
        <v>37</v>
      </c>
    </row>
    <row r="11" ht="16.5" spans="1:15">
      <c r="A11" s="10" t="s">
        <v>41</v>
      </c>
      <c r="B11" s="10">
        <f>C11-0.5</f>
        <v>19.5</v>
      </c>
      <c r="C11" s="10">
        <f>D11-0.5</f>
        <v>20</v>
      </c>
      <c r="D11" s="10">
        <f>E11-0.5</f>
        <v>20.5</v>
      </c>
      <c r="E11" s="13">
        <v>21</v>
      </c>
      <c r="F11" s="10">
        <f t="shared" ref="F11:I11" si="0">E11+0.5</f>
        <v>21.5</v>
      </c>
      <c r="G11" s="10">
        <f t="shared" si="0"/>
        <v>22</v>
      </c>
      <c r="H11" s="10">
        <f t="shared" si="0"/>
        <v>22.5</v>
      </c>
      <c r="I11" s="10">
        <f t="shared" si="0"/>
        <v>23</v>
      </c>
      <c r="J11" s="14" t="s">
        <v>28</v>
      </c>
      <c r="K11" s="14" t="s">
        <v>42</v>
      </c>
      <c r="L11" s="14" t="s">
        <v>43</v>
      </c>
      <c r="M11" s="14" t="s">
        <v>44</v>
      </c>
      <c r="N11" s="14" t="s">
        <v>45</v>
      </c>
      <c r="O11" s="14" t="s">
        <v>46</v>
      </c>
    </row>
    <row r="12" ht="16.5" spans="1:15">
      <c r="A12" s="10" t="s">
        <v>47</v>
      </c>
      <c r="B12" s="10">
        <f>C12-0.7</f>
        <v>20.9</v>
      </c>
      <c r="C12" s="10">
        <f>D12-0.7</f>
        <v>21.6</v>
      </c>
      <c r="D12" s="10">
        <f>E12-0.7</f>
        <v>22.3</v>
      </c>
      <c r="E12" s="11">
        <v>23</v>
      </c>
      <c r="F12" s="10">
        <f>E12+0.7</f>
        <v>23.7</v>
      </c>
      <c r="G12" s="10">
        <f>F12+0.7</f>
        <v>24.4</v>
      </c>
      <c r="H12" s="10">
        <f>G12+0.95</f>
        <v>25.35</v>
      </c>
      <c r="I12" s="10">
        <f>H12+0.95</f>
        <v>26.3</v>
      </c>
      <c r="J12" s="14" t="s">
        <v>48</v>
      </c>
      <c r="K12" s="14" t="s">
        <v>48</v>
      </c>
      <c r="L12" s="14" t="s">
        <v>49</v>
      </c>
      <c r="M12" s="14" t="s">
        <v>50</v>
      </c>
      <c r="N12" s="14" t="s">
        <v>48</v>
      </c>
      <c r="O12" s="14" t="s">
        <v>48</v>
      </c>
    </row>
    <row r="13" ht="16.5" spans="1:15">
      <c r="A13" s="10" t="s">
        <v>51</v>
      </c>
      <c r="B13" s="10">
        <f>C13-0.7</f>
        <v>19.4</v>
      </c>
      <c r="C13" s="10">
        <f>D13-0.7</f>
        <v>20.1</v>
      </c>
      <c r="D13" s="10">
        <f>E13-0.7</f>
        <v>20.8</v>
      </c>
      <c r="E13" s="11">
        <v>21.5</v>
      </c>
      <c r="F13" s="10">
        <f>E13+0.7</f>
        <v>22.2</v>
      </c>
      <c r="G13" s="10">
        <f>F13+0.7</f>
        <v>22.9</v>
      </c>
      <c r="H13" s="10">
        <f>G13+0.95</f>
        <v>23.85</v>
      </c>
      <c r="I13" s="10">
        <f>H13+0.95</f>
        <v>24.8</v>
      </c>
      <c r="J13" s="14" t="s">
        <v>52</v>
      </c>
      <c r="K13" s="14" t="s">
        <v>52</v>
      </c>
      <c r="L13" s="14" t="s">
        <v>43</v>
      </c>
      <c r="M13" s="14" t="s">
        <v>53</v>
      </c>
      <c r="N13" s="14" t="s">
        <v>43</v>
      </c>
      <c r="O13" s="14" t="s">
        <v>54</v>
      </c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2023-01-05T11:03:30Z</dcterms:created>
  <dcterms:modified xsi:type="dcterms:W3CDTF">2023-01-05T11:06:42Z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CFA4EA3517A14141A3D7F0CD5905B341</vt:lpwstr>
  </property>
  <property fmtid="{D5CDD505-2E9C-101B-9397-08002B2CF9AE}" pid="3" name="KSOProductBuildVer">
    <vt:lpwstr>2052-11.1.0.12980</vt:lpwstr>
  </property>
</Properties>
</file>