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3SS\TAJJAL81545\12-27尾期第2批复检\"/>
    </mc:Choice>
  </mc:AlternateContent>
  <xr:revisionPtr revIDLastSave="0" documentId="13_ncr:1_{30A1303A-A13C-4DA0-B285-E9D427B9E8F6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后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G9" i="14" l="1"/>
  <c r="F9" i="14"/>
  <c r="E9" i="14"/>
  <c r="C9" i="14"/>
  <c r="G9" i="15"/>
  <c r="F9" i="15"/>
  <c r="E9" i="15"/>
  <c r="C9" i="15"/>
  <c r="G9" i="13"/>
  <c r="F9" i="13"/>
  <c r="E9" i="13"/>
  <c r="C9" i="13"/>
</calcChain>
</file>

<file path=xl/sharedStrings.xml><?xml version="1.0" encoding="utf-8"?>
<sst xmlns="http://schemas.openxmlformats.org/spreadsheetml/2006/main" count="892" uniqueCount="357">
  <si>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</si>
  <si>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</si>
  <si>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</si>
  <si>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</si>
  <si>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</si>
  <si>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</si>
  <si>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</si>
  <si>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</si>
  <si>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</si>
  <si>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</si>
  <si>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</si>
  <si>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</si>
  <si>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</si>
  <si>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</si>
  <si>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</si>
  <si>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</si>
  <si>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</si>
  <si>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</si>
  <si>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</si>
  <si>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</si>
  <si>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</si>
  <si>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</si>
  <si>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</si>
  <si>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</si>
  <si>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</si>
  <si>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</si>
  <si>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</si>
  <si>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</si>
  <si>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</si>
  <si>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</si>
  <si>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</si>
  <si>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</si>
  <si>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</si>
  <si>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</si>
  <si>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</si>
  <si>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</si>
  <si>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</si>
  <si>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</si>
  <si>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</si>
  <si>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</si>
  <si>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</si>
  <si>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</si>
  <si>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</si>
  <si>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</si>
  <si>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</si>
  <si>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</si>
  <si>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</si>
  <si>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</si>
  <si>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</si>
  <si>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</si>
  <si>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</si>
  <si>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</si>
  <si>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</si>
  <si>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</si>
  <si>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</si>
  <si>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</si>
  <si>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</si>
  <si>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</si>
  <si>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</si>
  <si>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</si>
  <si>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</si>
  <si>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</si>
  <si>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</si>
  <si>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</si>
  <si>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</si>
  <si>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</si>
  <si>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</si>
  <si>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</si>
  <si>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</si>
  <si>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</si>
  <si>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</si>
  <si>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</si>
  <si>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</si>
  <si>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</si>
  <si>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</si>
  <si>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</si>
  <si>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</si>
  <si>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</si>
  <si>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</si>
  <si>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</si>
  <si>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</si>
  <si>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</si>
  <si>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</si>
  <si>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</si>
  <si>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</si>
  <si>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</si>
  <si>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</si>
  <si>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</si>
  <si>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</si>
  <si>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</si>
  <si>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</si>
  <si>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</si>
  <si>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</si>
  <si>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</si>
  <si>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</si>
  <si>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</si>
  <si>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</si>
  <si>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</si>
  <si>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</si>
  <si>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</si>
  <si>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</si>
  <si>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</si>
  <si>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</si>
  <si>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</si>
  <si>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</si>
  <si>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</si>
  <si>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</si>
  <si>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</si>
  <si>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</si>
  <si>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</si>
  <si>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</si>
  <si>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</si>
  <si>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</si>
  <si>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</si>
  <si>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</si>
  <si>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</si>
  <si>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</si>
  <si>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</si>
  <si>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</si>
  <si>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</si>
  <si>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</si>
  <si>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</si>
  <si>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</si>
  <si>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</si>
  <si>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</si>
  <si>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</si>
  <si>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</si>
  <si>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</si>
  <si>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</si>
  <si>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</si>
  <si>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</si>
  <si>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</si>
  <si>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</si>
  <si>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</si>
  <si>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</si>
  <si>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</si>
  <si>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</si>
  <si>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</si>
  <si>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</si>
  <si>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</si>
  <si>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</si>
  <si>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</si>
  <si>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</si>
  <si>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</si>
  <si>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</si>
  <si>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</si>
  <si>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</si>
  <si>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</si>
  <si>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</si>
  <si>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</si>
  <si>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</si>
  <si>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</si>
  <si>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</si>
  <si>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</si>
  <si>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</si>
  <si>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</si>
  <si>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</si>
  <si>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</si>
  <si>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</si>
  <si>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</si>
  <si>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</si>
  <si>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</si>
  <si>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</si>
  <si>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</si>
  <si>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</si>
  <si>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</si>
  <si>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</si>
  <si>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</si>
  <si>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</si>
  <si>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</si>
  <si>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</si>
  <si>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</si>
  <si>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</si>
  <si>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</si>
  <si>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</si>
  <si>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</si>
  <si>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</si>
  <si>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</si>
  <si>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</si>
  <si>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</si>
  <si>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</si>
  <si>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</si>
  <si>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</si>
  <si>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</si>
  <si>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</si>
  <si>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</si>
  <si>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</si>
  <si>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</si>
  <si>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</si>
  <si>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</si>
  <si>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</si>
  <si>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</si>
  <si>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</si>
  <si>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</si>
  <si>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</si>
  <si>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</si>
  <si>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</si>
  <si>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</si>
  <si>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</si>
  <si>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</si>
  <si>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</si>
  <si>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</si>
  <si>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</si>
  <si>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</si>
  <si>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</si>
  <si>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</si>
  <si>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</si>
  <si>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</si>
  <si>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</si>
  <si>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</si>
  <si>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</si>
  <si>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</si>
  <si>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</si>
  <si>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</si>
  <si>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</si>
  <si>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</si>
  <si>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藏蓝</t>
  </si>
  <si>
    <t>TAJJAL81545/TAJJAL81597</t>
  </si>
  <si>
    <t>宇邦</t>
  </si>
  <si>
    <t>YES</t>
  </si>
  <si>
    <t>R22100608005-S</t>
  </si>
  <si>
    <t>雪松石</t>
  </si>
  <si>
    <t>R22100608004</t>
  </si>
  <si>
    <t>黑色</t>
  </si>
  <si>
    <t>TAJJAL81545</t>
  </si>
  <si>
    <t>海灰蓝</t>
  </si>
  <si>
    <t>TAJJAL81597</t>
  </si>
  <si>
    <t>迷雾绿</t>
  </si>
  <si>
    <t>冷木灰</t>
  </si>
  <si>
    <t>制表时间：2022年11月7日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</si>
  <si>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</si>
  <si>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</si>
  <si>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</si>
  <si>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</si>
  <si>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</si>
  <si>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</si>
  <si>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</si>
  <si>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</si>
  <si>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</si>
  <si>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</si>
  <si>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</si>
  <si>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</si>
  <si>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</si>
  <si>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</si>
  <si>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</si>
  <si>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</si>
  <si>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</si>
  <si>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</si>
  <si>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</si>
  <si>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</si>
  <si>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</si>
  <si>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</si>
  <si>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</si>
  <si>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</si>
  <si>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</si>
  <si>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</si>
  <si>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</si>
  <si>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</si>
  <si>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</si>
  <si>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</si>
  <si>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</si>
  <si>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</si>
  <si>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</si>
  <si>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</si>
  <si>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</si>
  <si>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</si>
  <si>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</si>
  <si>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</si>
  <si>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</si>
  <si>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</si>
  <si>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</si>
  <si>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</si>
  <si>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</si>
  <si>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</si>
  <si>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</si>
  <si>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</si>
  <si>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</si>
  <si>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</si>
  <si>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</si>
  <si>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</si>
  <si>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</si>
  <si>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</si>
  <si>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</si>
  <si>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</si>
  <si>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</si>
  <si>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</si>
  <si>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</si>
  <si>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</si>
  <si>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</si>
  <si>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</si>
  <si>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</si>
  <si>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</si>
  <si>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</si>
  <si>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</si>
  <si>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</si>
  <si>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</si>
  <si>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</si>
  <si>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</si>
  <si>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</si>
  <si>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</si>
  <si>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</si>
  <si>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</si>
  <si>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</si>
  <si>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</si>
  <si>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TAJJAL81545</t>
    <phoneticPr fontId="28" type="noConversion"/>
  </si>
  <si>
    <t>男士Polo短袖T恤</t>
    <phoneticPr fontId="28" type="noConversion"/>
  </si>
  <si>
    <t>中山源莱美</t>
    <phoneticPr fontId="28" type="noConversion"/>
  </si>
  <si>
    <t>期货订单</t>
    <phoneticPr fontId="28" type="noConversion"/>
  </si>
  <si>
    <t>佛山源莱美</t>
    <phoneticPr fontId="28" type="noConversion"/>
  </si>
  <si>
    <t>11-30；2-5</t>
    <phoneticPr fontId="28" type="noConversion"/>
  </si>
  <si>
    <t>藏蓝</t>
    <phoneticPr fontId="28" type="noConversion"/>
  </si>
  <si>
    <t>雪松石</t>
    <phoneticPr fontId="28" type="noConversion"/>
  </si>
  <si>
    <t>黑色</t>
    <phoneticPr fontId="28" type="noConversion"/>
  </si>
  <si>
    <t>裁清</t>
    <phoneticPr fontId="28" type="noConversion"/>
  </si>
  <si>
    <t>黑色XXXL号2件，未洗水</t>
    <phoneticPr fontId="28" type="noConversion"/>
  </si>
  <si>
    <t>XXXL</t>
    <phoneticPr fontId="28" type="noConversion"/>
  </si>
  <si>
    <t>+0</t>
    <phoneticPr fontId="28" type="noConversion"/>
  </si>
  <si>
    <t>-0.5</t>
    <phoneticPr fontId="28" type="noConversion"/>
  </si>
  <si>
    <t>-0.3</t>
    <phoneticPr fontId="28" type="noConversion"/>
  </si>
  <si>
    <t>+0.5</t>
    <phoneticPr fontId="28" type="noConversion"/>
  </si>
  <si>
    <t>+0.2</t>
    <phoneticPr fontId="28" type="noConversion"/>
  </si>
  <si>
    <t>备注：正常</t>
    <phoneticPr fontId="28" type="noConversion"/>
  </si>
  <si>
    <t>领座表里斜纽严重，前领座不平，松弛，严重影响外观品质</t>
    <phoneticPr fontId="28" type="noConversion"/>
  </si>
  <si>
    <t>前领边吐里，严重</t>
    <phoneticPr fontId="28" type="noConversion"/>
  </si>
  <si>
    <t>门襟釦子定线较紧，没有松度，会影响扣合后的平整度</t>
    <phoneticPr fontId="28" type="noConversion"/>
  </si>
  <si>
    <t>肩缝领围处不平较严重，上领时缝份被拉扯到。</t>
    <phoneticPr fontId="28" type="noConversion"/>
  </si>
  <si>
    <t>门襟不平，起拱，门襟面上有熨烫后的极光压痕。</t>
    <phoneticPr fontId="28" type="noConversion"/>
  </si>
  <si>
    <t>袖口和下摆侧合缝处压线要同确认样0.6cm宽；合缝边要对齐，锁边线头要回摺到里面，压线完成后线头要修剪干净，压线不能起线团。</t>
    <phoneticPr fontId="28" type="noConversion"/>
  </si>
  <si>
    <t>补充事项：大货首件未水洗，已经要求及时做洗水测试</t>
    <phoneticPr fontId="28" type="noConversion"/>
  </si>
  <si>
    <t>李波</t>
    <phoneticPr fontId="28" type="noConversion"/>
  </si>
  <si>
    <t>张超</t>
    <phoneticPr fontId="28" type="noConversion"/>
  </si>
  <si>
    <t>线下期货</t>
    <phoneticPr fontId="28" type="noConversion"/>
  </si>
  <si>
    <t>天津</t>
    <phoneticPr fontId="28" type="noConversion"/>
  </si>
  <si>
    <t>尾期第1批验货</t>
    <phoneticPr fontId="28" type="noConversion"/>
  </si>
  <si>
    <t>齐色号抽验</t>
    <phoneticPr fontId="28" type="noConversion"/>
  </si>
  <si>
    <t>+0.4</t>
    <phoneticPr fontId="28" type="noConversion"/>
  </si>
  <si>
    <t>+0.3</t>
    <phoneticPr fontId="28" type="noConversion"/>
  </si>
  <si>
    <t>-0.2</t>
    <phoneticPr fontId="28" type="noConversion"/>
  </si>
  <si>
    <t>-0.4</t>
    <phoneticPr fontId="28" type="noConversion"/>
  </si>
  <si>
    <t>男式POLO短袖T恤</t>
  </si>
  <si>
    <t>+0.5</t>
  </si>
  <si>
    <t>胸围</t>
  </si>
  <si>
    <t>-0.5</t>
  </si>
  <si>
    <t>-1</t>
  </si>
  <si>
    <t>摆尾</t>
  </si>
  <si>
    <t>-0.1</t>
  </si>
  <si>
    <t>+0.2</t>
  </si>
  <si>
    <t>+0.1</t>
  </si>
  <si>
    <t>-0.3</t>
  </si>
  <si>
    <t>袖口</t>
  </si>
  <si>
    <t>+0.15</t>
  </si>
  <si>
    <t>袖肥</t>
  </si>
  <si>
    <t>验货时间：12-16</t>
  </si>
  <si>
    <t>跟单QC:阳会军</t>
  </si>
  <si>
    <t>叶启东</t>
  </si>
  <si>
    <t>门襟不平1件</t>
    <phoneticPr fontId="28" type="noConversion"/>
  </si>
  <si>
    <t>尾期第2批验货，（翻箱后复检），抽验125件，不良品1件，验货合格。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</si>
</sst>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0" fillId="3" borderId="11" xfId="0" applyFill="1" applyBorder="1" applyAlignment="1">
      <alignment vertic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13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8" fillId="0" borderId="42" xfId="2" applyFont="1" applyBorder="1">
      <alignment vertical="center"/>
    </xf>
    <xf numFmtId="0" fontId="18" fillId="0" borderId="43" xfId="2" applyFont="1" applyBorder="1">
      <alignment vertical="center"/>
    </xf>
    <xf numFmtId="0" fontId="14" fillId="0" borderId="43" xfId="2" applyFont="1" applyBorder="1">
      <alignment vertical="center"/>
    </xf>
    <xf numFmtId="58" fontId="15" fillId="0" borderId="43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2" fillId="3" borderId="51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2" xfId="3" applyFont="1" applyFill="1" applyBorder="1"/>
    <xf numFmtId="0" fontId="12" fillId="3" borderId="52" xfId="3" applyFont="1" applyFill="1" applyBorder="1"/>
    <xf numFmtId="0" fontId="0" fillId="3" borderId="52" xfId="4" applyFont="1" applyFill="1" applyBorder="1">
      <alignment vertical="center"/>
    </xf>
    <xf numFmtId="49" fontId="12" fillId="3" borderId="53" xfId="4" applyNumberFormat="1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3" applyNumberFormat="1" applyFont="1" applyFill="1" applyBorder="1" applyAlignment="1">
      <alignment horizontal="center"/>
    </xf>
    <xf numFmtId="49" fontId="12" fillId="3" borderId="56" xfId="3" applyNumberFormat="1" applyFont="1" applyFill="1" applyBorder="1" applyAlignment="1">
      <alignment horizont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5" xfId="2" applyFont="1" applyBorder="1">
      <alignment vertical="center"/>
    </xf>
    <xf numFmtId="0" fontId="15" fillId="0" borderId="46" xfId="2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5" fillId="0" borderId="46" xfId="2" applyBorder="1">
      <alignment vertical="center"/>
    </xf>
    <xf numFmtId="0" fontId="13" fillId="0" borderId="46" xfId="2" applyFont="1" applyBorder="1">
      <alignment vertical="center"/>
    </xf>
    <xf numFmtId="0" fontId="13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5" fillId="0" borderId="46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18" fillId="0" borderId="40" xfId="2" applyFont="1" applyBorder="1">
      <alignment vertical="center"/>
    </xf>
    <xf numFmtId="0" fontId="18" fillId="0" borderId="41" xfId="2" applyFont="1" applyBorder="1">
      <alignment vertical="center"/>
    </xf>
    <xf numFmtId="0" fontId="18" fillId="0" borderId="65" xfId="2" applyFont="1" applyBorder="1">
      <alignment vertical="center"/>
    </xf>
    <xf numFmtId="58" fontId="15" fillId="0" borderId="41" xfId="2" applyNumberFormat="1" applyBorder="1">
      <alignment vertical="center"/>
    </xf>
    <xf numFmtId="0" fontId="15" fillId="0" borderId="65" xfId="2" applyBorder="1">
      <alignment vertical="center"/>
    </xf>
    <xf numFmtId="0" fontId="14" fillId="0" borderId="50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3" fillId="0" borderId="35" xfId="2" applyFont="1" applyBorder="1" applyAlignment="1">
      <alignment horizontal="left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20" xfId="2" applyFont="1" applyBorder="1" applyAlignment="1">
      <alignment horizontal="left" vertical="center"/>
    </xf>
    <xf numFmtId="0" fontId="35" fillId="3" borderId="2" xfId="3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0" fontId="33" fillId="0" borderId="65" xfId="2" applyFont="1" applyBorder="1">
      <alignment vertical="center"/>
    </xf>
    <xf numFmtId="0" fontId="38" fillId="0" borderId="19" xfId="2" applyFont="1" applyBorder="1">
      <alignment vertical="center"/>
    </xf>
    <xf numFmtId="0" fontId="38" fillId="0" borderId="23" xfId="2" applyFont="1" applyBorder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36" fillId="3" borderId="15" xfId="4" applyFont="1" applyFill="1" applyBorder="1" applyAlignment="1">
      <alignment horizontal="center" vertical="center"/>
    </xf>
    <xf numFmtId="49" fontId="36" fillId="3" borderId="16" xfId="4" applyNumberFormat="1" applyFont="1" applyFill="1" applyBorder="1" applyAlignment="1">
      <alignment horizontal="center" vertical="center"/>
    </xf>
    <xf numFmtId="49" fontId="35" fillId="3" borderId="53" xfId="4" applyNumberFormat="1" applyFont="1" applyFill="1" applyBorder="1" applyAlignment="1">
      <alignment horizontal="center" vertical="center"/>
    </xf>
    <xf numFmtId="49" fontId="36" fillId="3" borderId="14" xfId="4" applyNumberFormat="1" applyFont="1" applyFill="1" applyBorder="1" applyAlignment="1">
      <alignment horizontal="center" vertical="center"/>
    </xf>
    <xf numFmtId="49" fontId="35" fillId="3" borderId="14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22" fillId="0" borderId="43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33" fillId="0" borderId="65" xfId="2" applyFont="1" applyBorder="1" applyAlignment="1">
      <alignment horizontal="center" vertical="center"/>
    </xf>
    <xf numFmtId="0" fontId="33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3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33" fillId="0" borderId="63" xfId="2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9" fontId="33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4" fillId="0" borderId="26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33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14" fontId="33" fillId="0" borderId="21" xfId="2" applyNumberFormat="1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33" fillId="0" borderId="41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5" fillId="0" borderId="41" xfId="2" applyBorder="1" applyAlignment="1">
      <alignment horizontal="center" vertical="center"/>
    </xf>
    <xf numFmtId="0" fontId="15" fillId="0" borderId="47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5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38" fillId="0" borderId="2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38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38" fillId="0" borderId="21" xfId="2" applyFont="1" applyBorder="1" applyAlignment="1">
      <alignment horizontal="center" vertical="center"/>
    </xf>
    <xf numFmtId="0" fontId="14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top"/>
    </xf>
    <xf numFmtId="0" fontId="33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38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66675</xdr:rowOff>
        </xdr:from>
        <xdr:to>
          <xdr:col>3</xdr:col>
          <xdr:colOff>57150</xdr:colOff>
          <xdr:row>8</xdr:row>
          <xdr:rowOff>104775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</xdr:row>
      <xdr:rowOff>9525</xdr:rowOff>
    </xdr:from>
    <xdr:to>
      <xdr:col>15</xdr:col>
      <xdr:colOff>542925</xdr:colOff>
      <xdr:row>42</xdr:row>
      <xdr:rowOff>160655</xdr:rowOff>
    </xdr:to>
    <xdr:pic>
      <xdr:nvPicPr>
        <xdr:cNvPr id="3" name="图片 2" descr="7634864022751a5c4d18fe1cff0c9c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2876550"/>
          <a:ext cx="10058400" cy="521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41" customWidth="1"/>
    <col min="3" max="3" width="10.1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 ht="13.5" customHeight="1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>
      <c r="A9" s="5"/>
      <c r="B9" s="144"/>
    </row>
    <row r="10" spans="1:2" ht="18.95" customHeight="1">
      <c r="A10" s="142"/>
      <c r="B10" s="147" t="s">
        <v>8</v>
      </c>
    </row>
    <row r="11" spans="1:2" ht="15.95" customHeight="1">
      <c r="A11" s="5">
        <v>1</v>
      </c>
      <c r="B11" s="148" t="s">
        <v>9</v>
      </c>
    </row>
    <row r="12" spans="1:2">
      <c r="A12" s="5">
        <v>2</v>
      </c>
      <c r="B12" s="144" t="s">
        <v>10</v>
      </c>
    </row>
    <row r="13" spans="1:2">
      <c r="A13" s="5">
        <v>3</v>
      </c>
      <c r="B13" s="146" t="s">
        <v>11</v>
      </c>
    </row>
    <row r="14" spans="1:2">
      <c r="A14" s="5">
        <v>4</v>
      </c>
      <c r="B14" s="144" t="s">
        <v>12</v>
      </c>
    </row>
    <row r="15" spans="1:2">
      <c r="A15" s="5">
        <v>5</v>
      </c>
      <c r="B15" s="144" t="s">
        <v>13</v>
      </c>
    </row>
    <row r="16" spans="1:2">
      <c r="A16" s="5">
        <v>6</v>
      </c>
      <c r="B16" s="144" t="s">
        <v>14</v>
      </c>
    </row>
    <row r="17" spans="1:2">
      <c r="A17" s="5">
        <v>7</v>
      </c>
      <c r="B17" s="144" t="s">
        <v>15</v>
      </c>
    </row>
    <row r="18" spans="1:2">
      <c r="A18" s="5"/>
      <c r="B18" s="144"/>
    </row>
    <row r="19" spans="1:2" ht="20.25">
      <c r="A19" s="142"/>
      <c r="B19" s="143" t="s">
        <v>16</v>
      </c>
    </row>
    <row r="20" spans="1:2">
      <c r="A20" s="5">
        <v>1</v>
      </c>
      <c r="B20" s="144" t="s">
        <v>17</v>
      </c>
    </row>
    <row r="21" spans="1:2">
      <c r="A21" s="5">
        <v>2</v>
      </c>
      <c r="B21" s="144" t="s">
        <v>18</v>
      </c>
    </row>
    <row r="22" spans="1:2">
      <c r="A22" s="5">
        <v>3</v>
      </c>
      <c r="B22" s="144" t="s">
        <v>19</v>
      </c>
    </row>
    <row r="23" spans="1:2">
      <c r="A23" s="5">
        <v>4</v>
      </c>
      <c r="B23" s="144" t="s">
        <v>20</v>
      </c>
    </row>
    <row r="24" spans="1:2">
      <c r="A24" s="5">
        <v>5</v>
      </c>
      <c r="B24" s="144" t="s">
        <v>21</v>
      </c>
    </row>
    <row r="25" spans="1:2">
      <c r="A25" s="5">
        <v>6</v>
      </c>
      <c r="B25" s="144" t="s">
        <v>22</v>
      </c>
    </row>
    <row r="26" spans="1:2">
      <c r="A26" s="5">
        <v>7</v>
      </c>
      <c r="B26" s="144" t="s">
        <v>23</v>
      </c>
    </row>
    <row r="27" spans="1:2">
      <c r="A27" s="5"/>
      <c r="B27" s="144"/>
    </row>
    <row r="28" spans="1:2" ht="20.25">
      <c r="A28" s="142"/>
      <c r="B28" s="143" t="s">
        <v>24</v>
      </c>
    </row>
    <row r="29" spans="1:2">
      <c r="A29" s="5">
        <v>1</v>
      </c>
      <c r="B29" s="144" t="s">
        <v>25</v>
      </c>
    </row>
    <row r="30" spans="1:2">
      <c r="A30" s="5">
        <v>2</v>
      </c>
      <c r="B30" s="144" t="s">
        <v>26</v>
      </c>
    </row>
    <row r="31" spans="1:2">
      <c r="A31" s="5">
        <v>3</v>
      </c>
      <c r="B31" s="144" t="s">
        <v>27</v>
      </c>
    </row>
    <row r="32" spans="1:2">
      <c r="A32" s="5">
        <v>4</v>
      </c>
      <c r="B32" s="144" t="s">
        <v>28</v>
      </c>
    </row>
    <row r="33" spans="1:2">
      <c r="A33" s="5">
        <v>5</v>
      </c>
      <c r="B33" s="144" t="s">
        <v>29</v>
      </c>
    </row>
    <row r="34" spans="1:2">
      <c r="A34" s="5">
        <v>6</v>
      </c>
      <c r="B34" s="144" t="s">
        <v>30</v>
      </c>
    </row>
    <row r="35" spans="1:2">
      <c r="A35" s="5">
        <v>7</v>
      </c>
      <c r="B35" s="144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"/>
  <sheetViews>
    <sheetView zoomScalePageLayoutView="125" workbookViewId="0">
      <selection activeCell="B4" sqref="B4:F9"/>
    </sheetView>
  </sheetViews>
  <sheetFormatPr defaultColWidth="9" defaultRowHeight="14.25"/>
  <cols>
    <col min="1" max="1" width="7" customWidth="1"/>
    <col min="2" max="2" width="14.875" customWidth="1"/>
    <col min="3" max="3" width="15.6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5" t="s">
        <v>232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198</v>
      </c>
      <c r="B2" s="375" t="s">
        <v>203</v>
      </c>
      <c r="C2" s="375" t="s">
        <v>199</v>
      </c>
      <c r="D2" s="375" t="s">
        <v>200</v>
      </c>
      <c r="E2" s="375" t="s">
        <v>201</v>
      </c>
      <c r="F2" s="375" t="s">
        <v>202</v>
      </c>
      <c r="G2" s="374" t="s">
        <v>233</v>
      </c>
      <c r="H2" s="374"/>
      <c r="I2" s="374" t="s">
        <v>234</v>
      </c>
      <c r="J2" s="374"/>
      <c r="K2" s="378" t="s">
        <v>235</v>
      </c>
      <c r="L2" s="380" t="s">
        <v>236</v>
      </c>
      <c r="M2" s="382" t="s">
        <v>237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238</v>
      </c>
      <c r="H3" s="3" t="s">
        <v>239</v>
      </c>
      <c r="I3" s="3" t="s">
        <v>238</v>
      </c>
      <c r="J3" s="3" t="s">
        <v>239</v>
      </c>
      <c r="K3" s="379"/>
      <c r="L3" s="381"/>
      <c r="M3" s="383"/>
    </row>
    <row r="4" spans="1:13">
      <c r="A4" s="5"/>
      <c r="B4" s="10" t="s">
        <v>218</v>
      </c>
      <c r="C4" s="11" t="s">
        <v>214</v>
      </c>
      <c r="D4" s="6" t="s">
        <v>215</v>
      </c>
      <c r="E4" s="12" t="s">
        <v>216</v>
      </c>
      <c r="F4" s="10" t="s">
        <v>217</v>
      </c>
      <c r="G4" s="6">
        <v>0</v>
      </c>
      <c r="H4" s="6">
        <v>0.4</v>
      </c>
      <c r="I4" s="6">
        <v>0</v>
      </c>
      <c r="J4" s="6">
        <v>0.7</v>
      </c>
      <c r="K4" s="6"/>
      <c r="L4" s="6"/>
      <c r="M4" s="6" t="s">
        <v>219</v>
      </c>
    </row>
    <row r="5" spans="1:13">
      <c r="A5" s="5"/>
      <c r="B5" s="10" t="s">
        <v>218</v>
      </c>
      <c r="C5" s="11" t="s">
        <v>220</v>
      </c>
      <c r="D5" s="6" t="s">
        <v>215</v>
      </c>
      <c r="E5" s="12" t="s">
        <v>221</v>
      </c>
      <c r="F5" s="10" t="s">
        <v>217</v>
      </c>
      <c r="G5" s="6">
        <v>0</v>
      </c>
      <c r="H5" s="6">
        <v>0.4</v>
      </c>
      <c r="I5" s="6">
        <v>0</v>
      </c>
      <c r="J5" s="6">
        <v>0.7</v>
      </c>
      <c r="K5" s="6"/>
      <c r="L5" s="6"/>
      <c r="M5" s="6" t="s">
        <v>219</v>
      </c>
    </row>
    <row r="6" spans="1:13">
      <c r="A6" s="5"/>
      <c r="B6" s="10" t="s">
        <v>218</v>
      </c>
      <c r="C6" s="11" t="s">
        <v>222</v>
      </c>
      <c r="D6" s="6" t="s">
        <v>215</v>
      </c>
      <c r="E6" s="12" t="s">
        <v>223</v>
      </c>
      <c r="F6" s="10" t="s">
        <v>224</v>
      </c>
      <c r="G6" s="6">
        <v>0</v>
      </c>
      <c r="H6" s="6">
        <v>0.4</v>
      </c>
      <c r="I6" s="6">
        <v>0</v>
      </c>
      <c r="J6" s="6">
        <v>0.7</v>
      </c>
      <c r="K6" s="6"/>
      <c r="L6" s="6"/>
      <c r="M6" s="6" t="s">
        <v>219</v>
      </c>
    </row>
    <row r="7" spans="1:13">
      <c r="A7" s="5"/>
      <c r="B7" s="10" t="s">
        <v>218</v>
      </c>
      <c r="C7" s="11"/>
      <c r="D7" s="6" t="s">
        <v>215</v>
      </c>
      <c r="E7" s="12" t="s">
        <v>225</v>
      </c>
      <c r="F7" s="10" t="s">
        <v>226</v>
      </c>
      <c r="G7" s="6"/>
      <c r="H7" s="6"/>
      <c r="I7" s="6"/>
      <c r="J7" s="6"/>
      <c r="K7" s="6"/>
      <c r="L7" s="6"/>
      <c r="M7" s="6"/>
    </row>
    <row r="8" spans="1:13">
      <c r="A8" s="5"/>
      <c r="B8" s="10" t="s">
        <v>218</v>
      </c>
      <c r="C8" s="11"/>
      <c r="D8" s="6" t="s">
        <v>215</v>
      </c>
      <c r="E8" s="13" t="s">
        <v>227</v>
      </c>
      <c r="F8" s="10" t="s">
        <v>226</v>
      </c>
      <c r="G8" s="6"/>
      <c r="H8" s="6"/>
      <c r="I8" s="6"/>
      <c r="J8" s="6"/>
      <c r="K8" s="5"/>
      <c r="L8" s="5"/>
      <c r="M8" s="6"/>
    </row>
    <row r="9" spans="1:13">
      <c r="A9" s="5"/>
      <c r="B9" s="10" t="s">
        <v>218</v>
      </c>
      <c r="C9" s="11"/>
      <c r="D9" s="6" t="s">
        <v>215</v>
      </c>
      <c r="E9" s="13" t="s">
        <v>228</v>
      </c>
      <c r="F9" s="10" t="s">
        <v>226</v>
      </c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6" t="s">
        <v>240</v>
      </c>
      <c r="B12" s="367"/>
      <c r="C12" s="367"/>
      <c r="D12" s="367"/>
      <c r="E12" s="368"/>
      <c r="F12" s="369"/>
      <c r="G12" s="371"/>
      <c r="H12" s="366" t="s">
        <v>241</v>
      </c>
      <c r="I12" s="367"/>
      <c r="J12" s="367"/>
      <c r="K12" s="368"/>
      <c r="L12" s="384"/>
      <c r="M12" s="385"/>
    </row>
    <row r="13" spans="1:13" ht="16.5">
      <c r="A13" s="377" t="s">
        <v>242</v>
      </c>
      <c r="B13" s="377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5" t="s">
        <v>243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>
      <c r="A2" s="375" t="s">
        <v>244</v>
      </c>
      <c r="B2" s="375" t="s">
        <v>203</v>
      </c>
      <c r="C2" s="375" t="s">
        <v>199</v>
      </c>
      <c r="D2" s="375" t="s">
        <v>200</v>
      </c>
      <c r="E2" s="375" t="s">
        <v>201</v>
      </c>
      <c r="F2" s="375" t="s">
        <v>202</v>
      </c>
      <c r="G2" s="392" t="s">
        <v>245</v>
      </c>
      <c r="H2" s="393"/>
      <c r="I2" s="394"/>
      <c r="J2" s="392" t="s">
        <v>246</v>
      </c>
      <c r="K2" s="393"/>
      <c r="L2" s="394"/>
      <c r="M2" s="392" t="s">
        <v>247</v>
      </c>
      <c r="N2" s="393"/>
      <c r="O2" s="394"/>
      <c r="P2" s="392" t="s">
        <v>248</v>
      </c>
      <c r="Q2" s="393"/>
      <c r="R2" s="394"/>
      <c r="S2" s="393" t="s">
        <v>249</v>
      </c>
      <c r="T2" s="393"/>
      <c r="U2" s="394"/>
      <c r="V2" s="395" t="s">
        <v>250</v>
      </c>
      <c r="W2" s="395" t="s">
        <v>212</v>
      </c>
    </row>
    <row r="3" spans="1:23" s="1" customFormat="1" ht="16.5">
      <c r="A3" s="376"/>
      <c r="B3" s="388"/>
      <c r="C3" s="388"/>
      <c r="D3" s="388"/>
      <c r="E3" s="388"/>
      <c r="F3" s="388"/>
      <c r="G3" s="3" t="s">
        <v>251</v>
      </c>
      <c r="H3" s="3" t="s">
        <v>61</v>
      </c>
      <c r="I3" s="3" t="s">
        <v>203</v>
      </c>
      <c r="J3" s="3" t="s">
        <v>251</v>
      </c>
      <c r="K3" s="3" t="s">
        <v>61</v>
      </c>
      <c r="L3" s="3" t="s">
        <v>203</v>
      </c>
      <c r="M3" s="3" t="s">
        <v>251</v>
      </c>
      <c r="N3" s="3" t="s">
        <v>61</v>
      </c>
      <c r="O3" s="3" t="s">
        <v>203</v>
      </c>
      <c r="P3" s="3" t="s">
        <v>251</v>
      </c>
      <c r="Q3" s="3" t="s">
        <v>61</v>
      </c>
      <c r="R3" s="3" t="s">
        <v>203</v>
      </c>
      <c r="S3" s="3" t="s">
        <v>251</v>
      </c>
      <c r="T3" s="3" t="s">
        <v>61</v>
      </c>
      <c r="U3" s="3" t="s">
        <v>203</v>
      </c>
      <c r="V3" s="396"/>
      <c r="W3" s="396"/>
    </row>
    <row r="4" spans="1:23">
      <c r="A4" s="389" t="s">
        <v>252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0"/>
      <c r="B5" s="6"/>
      <c r="C5" s="6"/>
      <c r="D5" s="6"/>
      <c r="E5" s="6"/>
      <c r="F5" s="6"/>
      <c r="G5" s="392" t="s">
        <v>253</v>
      </c>
      <c r="H5" s="393"/>
      <c r="I5" s="394"/>
      <c r="J5" s="392" t="s">
        <v>254</v>
      </c>
      <c r="K5" s="393"/>
      <c r="L5" s="394"/>
      <c r="M5" s="392" t="s">
        <v>255</v>
      </c>
      <c r="N5" s="393"/>
      <c r="O5" s="394"/>
      <c r="P5" s="392" t="s">
        <v>256</v>
      </c>
      <c r="Q5" s="393"/>
      <c r="R5" s="394"/>
      <c r="S5" s="393" t="s">
        <v>257</v>
      </c>
      <c r="T5" s="393"/>
      <c r="U5" s="394"/>
      <c r="V5" s="6"/>
      <c r="W5" s="6"/>
    </row>
    <row r="6" spans="1:23" ht="16.5">
      <c r="A6" s="390"/>
      <c r="B6" s="6"/>
      <c r="C6" s="6"/>
      <c r="D6" s="6"/>
      <c r="E6" s="6"/>
      <c r="F6" s="6"/>
      <c r="G6" s="3" t="s">
        <v>251</v>
      </c>
      <c r="H6" s="3" t="s">
        <v>61</v>
      </c>
      <c r="I6" s="3" t="s">
        <v>203</v>
      </c>
      <c r="J6" s="3" t="s">
        <v>251</v>
      </c>
      <c r="K6" s="3" t="s">
        <v>61</v>
      </c>
      <c r="L6" s="3" t="s">
        <v>203</v>
      </c>
      <c r="M6" s="3" t="s">
        <v>251</v>
      </c>
      <c r="N6" s="3" t="s">
        <v>61</v>
      </c>
      <c r="O6" s="3" t="s">
        <v>203</v>
      </c>
      <c r="P6" s="3" t="s">
        <v>251</v>
      </c>
      <c r="Q6" s="3" t="s">
        <v>61</v>
      </c>
      <c r="R6" s="3" t="s">
        <v>203</v>
      </c>
      <c r="S6" s="3" t="s">
        <v>251</v>
      </c>
      <c r="T6" s="3" t="s">
        <v>61</v>
      </c>
      <c r="U6" s="3" t="s">
        <v>203</v>
      </c>
      <c r="V6" s="6"/>
      <c r="W6" s="6"/>
    </row>
    <row r="7" spans="1:23">
      <c r="A7" s="39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6" t="s">
        <v>258</v>
      </c>
      <c r="B8" s="386"/>
      <c r="C8" s="386"/>
      <c r="D8" s="386"/>
      <c r="E8" s="386"/>
      <c r="F8" s="3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7"/>
      <c r="B9" s="387"/>
      <c r="C9" s="387"/>
      <c r="D9" s="387"/>
      <c r="E9" s="387"/>
      <c r="F9" s="3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6" t="s">
        <v>259</v>
      </c>
      <c r="B10" s="386"/>
      <c r="C10" s="386"/>
      <c r="D10" s="386"/>
      <c r="E10" s="386"/>
      <c r="F10" s="3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7"/>
      <c r="B11" s="387"/>
      <c r="C11" s="387"/>
      <c r="D11" s="387"/>
      <c r="E11" s="387"/>
      <c r="F11" s="38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6" t="s">
        <v>260</v>
      </c>
      <c r="B12" s="386"/>
      <c r="C12" s="386"/>
      <c r="D12" s="386"/>
      <c r="E12" s="386"/>
      <c r="F12" s="3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7"/>
      <c r="B13" s="387"/>
      <c r="C13" s="387"/>
      <c r="D13" s="387"/>
      <c r="E13" s="387"/>
      <c r="F13" s="3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6" t="s">
        <v>261</v>
      </c>
      <c r="B14" s="386"/>
      <c r="C14" s="386"/>
      <c r="D14" s="386"/>
      <c r="E14" s="386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7"/>
      <c r="B15" s="387"/>
      <c r="C15" s="387"/>
      <c r="D15" s="387"/>
      <c r="E15" s="387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6" t="s">
        <v>262</v>
      </c>
      <c r="B17" s="367"/>
      <c r="C17" s="367"/>
      <c r="D17" s="367"/>
      <c r="E17" s="368"/>
      <c r="F17" s="369"/>
      <c r="G17" s="371"/>
      <c r="H17" s="18"/>
      <c r="I17" s="18"/>
      <c r="J17" s="366" t="s">
        <v>263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 ht="56.25" customHeight="1">
      <c r="A18" s="372" t="s">
        <v>264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5" t="s">
        <v>265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4" t="s">
        <v>266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267</v>
      </c>
      <c r="H2" s="14" t="s">
        <v>268</v>
      </c>
      <c r="I2" s="14" t="s">
        <v>269</v>
      </c>
      <c r="J2" s="14" t="s">
        <v>268</v>
      </c>
      <c r="K2" s="14" t="s">
        <v>270</v>
      </c>
      <c r="L2" s="14" t="s">
        <v>268</v>
      </c>
      <c r="M2" s="15" t="s">
        <v>250</v>
      </c>
      <c r="N2" s="15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266</v>
      </c>
      <c r="B4" s="17" t="s">
        <v>271</v>
      </c>
      <c r="C4" s="17" t="s">
        <v>251</v>
      </c>
      <c r="D4" s="17" t="s">
        <v>201</v>
      </c>
      <c r="E4" s="15" t="s">
        <v>202</v>
      </c>
      <c r="F4" s="15" t="s">
        <v>203</v>
      </c>
      <c r="G4" s="14" t="s">
        <v>267</v>
      </c>
      <c r="H4" s="14" t="s">
        <v>268</v>
      </c>
      <c r="I4" s="14" t="s">
        <v>269</v>
      </c>
      <c r="J4" s="14" t="s">
        <v>268</v>
      </c>
      <c r="K4" s="14" t="s">
        <v>270</v>
      </c>
      <c r="L4" s="14" t="s">
        <v>268</v>
      </c>
      <c r="M4" s="15" t="s">
        <v>250</v>
      </c>
      <c r="N4" s="15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6" t="s">
        <v>262</v>
      </c>
      <c r="B11" s="367"/>
      <c r="C11" s="367"/>
      <c r="D11" s="368"/>
      <c r="E11" s="369"/>
      <c r="F11" s="370"/>
      <c r="G11" s="371"/>
      <c r="H11" s="18"/>
      <c r="I11" s="366" t="s">
        <v>263</v>
      </c>
      <c r="J11" s="367"/>
      <c r="K11" s="367"/>
      <c r="L11" s="7"/>
      <c r="M11" s="7"/>
      <c r="N11" s="9"/>
    </row>
    <row r="12" spans="1:14" ht="16.5">
      <c r="A12" s="372" t="s">
        <v>272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9"/>
  <sheetViews>
    <sheetView zoomScalePageLayoutView="125" workbookViewId="0">
      <selection activeCell="H6" sqref="H6:K8"/>
    </sheetView>
  </sheetViews>
  <sheetFormatPr defaultColWidth="9" defaultRowHeight="14.25"/>
  <cols>
    <col min="1" max="1" width="15.875" customWidth="1"/>
    <col min="2" max="2" width="11.5" customWidth="1"/>
    <col min="3" max="3" width="14.375" customWidth="1"/>
    <col min="4" max="4" width="12.875" customWidth="1"/>
    <col min="5" max="5" width="12.125" customWidth="1"/>
    <col min="6" max="6" width="24.625" customWidth="1"/>
    <col min="7" max="7" width="29.125" customWidth="1"/>
    <col min="8" max="9" width="14" customWidth="1"/>
    <col min="10" max="10" width="11.5" customWidth="1"/>
    <col min="11" max="11" width="12.625" customWidth="1"/>
  </cols>
  <sheetData>
    <row r="1" spans="1:12" ht="29.25">
      <c r="A1" s="365" t="s">
        <v>273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244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274</v>
      </c>
      <c r="H2" s="3" t="s">
        <v>275</v>
      </c>
      <c r="I2" s="3" t="s">
        <v>276</v>
      </c>
      <c r="J2" s="3" t="s">
        <v>277</v>
      </c>
      <c r="K2" s="4" t="s">
        <v>250</v>
      </c>
      <c r="L2" s="4" t="s">
        <v>212</v>
      </c>
    </row>
    <row r="3" spans="1:12">
      <c r="A3" s="5"/>
      <c r="B3" s="10" t="s">
        <v>218</v>
      </c>
      <c r="C3" s="11" t="s">
        <v>214</v>
      </c>
      <c r="D3" s="6" t="s">
        <v>215</v>
      </c>
      <c r="E3" s="12" t="s">
        <v>216</v>
      </c>
      <c r="F3" s="10" t="s">
        <v>217</v>
      </c>
      <c r="G3" s="6" t="s">
        <v>278</v>
      </c>
      <c r="H3" s="6" t="s">
        <v>279</v>
      </c>
      <c r="I3" s="6" t="s">
        <v>280</v>
      </c>
      <c r="J3" s="6" t="s">
        <v>281</v>
      </c>
      <c r="K3" s="6" t="s">
        <v>282</v>
      </c>
      <c r="L3" s="6"/>
    </row>
    <row r="4" spans="1:12">
      <c r="A4" s="5"/>
      <c r="B4" s="10" t="s">
        <v>218</v>
      </c>
      <c r="C4" s="11" t="s">
        <v>220</v>
      </c>
      <c r="D4" s="6" t="s">
        <v>215</v>
      </c>
      <c r="E4" s="12" t="s">
        <v>221</v>
      </c>
      <c r="F4" s="10" t="s">
        <v>217</v>
      </c>
      <c r="G4" s="6" t="s">
        <v>278</v>
      </c>
      <c r="H4" s="6" t="s">
        <v>279</v>
      </c>
      <c r="I4" s="6" t="s">
        <v>280</v>
      </c>
      <c r="J4" s="6" t="s">
        <v>281</v>
      </c>
      <c r="K4" s="6" t="s">
        <v>282</v>
      </c>
      <c r="L4" s="6"/>
    </row>
    <row r="5" spans="1:12">
      <c r="A5" s="5"/>
      <c r="B5" s="10" t="s">
        <v>218</v>
      </c>
      <c r="C5" s="11" t="s">
        <v>222</v>
      </c>
      <c r="D5" s="6" t="s">
        <v>215</v>
      </c>
      <c r="E5" s="12" t="s">
        <v>223</v>
      </c>
      <c r="F5" s="10" t="s">
        <v>224</v>
      </c>
      <c r="G5" s="6" t="s">
        <v>278</v>
      </c>
      <c r="H5" s="6" t="s">
        <v>279</v>
      </c>
      <c r="I5" s="6" t="s">
        <v>280</v>
      </c>
      <c r="J5" s="6" t="s">
        <v>281</v>
      </c>
      <c r="K5" s="6" t="s">
        <v>282</v>
      </c>
      <c r="L5" s="6"/>
    </row>
    <row r="6" spans="1:12">
      <c r="A6" s="5"/>
      <c r="B6" s="10" t="s">
        <v>218</v>
      </c>
      <c r="C6" s="11"/>
      <c r="D6" s="6" t="s">
        <v>215</v>
      </c>
      <c r="E6" s="12" t="s">
        <v>225</v>
      </c>
      <c r="F6" s="10" t="s">
        <v>226</v>
      </c>
      <c r="G6" s="6" t="s">
        <v>278</v>
      </c>
      <c r="H6" s="6"/>
      <c r="I6" s="6"/>
      <c r="J6" s="6"/>
      <c r="K6" s="6"/>
      <c r="L6" s="6"/>
    </row>
    <row r="7" spans="1:12">
      <c r="A7" s="5"/>
      <c r="B7" s="10" t="s">
        <v>218</v>
      </c>
      <c r="C7" s="11"/>
      <c r="D7" s="6" t="s">
        <v>215</v>
      </c>
      <c r="E7" s="13" t="s">
        <v>227</v>
      </c>
      <c r="F7" s="10" t="s">
        <v>226</v>
      </c>
      <c r="G7" s="6" t="s">
        <v>278</v>
      </c>
      <c r="H7" s="6"/>
      <c r="I7" s="6"/>
      <c r="J7" s="6"/>
      <c r="K7" s="6"/>
      <c r="L7" s="5"/>
    </row>
    <row r="8" spans="1:12">
      <c r="A8" s="5"/>
      <c r="B8" s="10" t="s">
        <v>218</v>
      </c>
      <c r="C8" s="11"/>
      <c r="D8" s="6" t="s">
        <v>215</v>
      </c>
      <c r="E8" s="13" t="s">
        <v>228</v>
      </c>
      <c r="F8" s="10" t="s">
        <v>226</v>
      </c>
      <c r="G8" s="6" t="s">
        <v>278</v>
      </c>
      <c r="H8" s="6"/>
      <c r="I8" s="6"/>
      <c r="J8" s="6"/>
      <c r="K8" s="6"/>
      <c r="L8" s="5"/>
    </row>
    <row r="9" spans="1:12">
      <c r="A9" s="5"/>
      <c r="B9" s="6"/>
      <c r="C9" s="11"/>
      <c r="D9" s="6"/>
      <c r="E9" s="12"/>
      <c r="F9" s="10"/>
      <c r="G9" s="6"/>
      <c r="H9" s="5"/>
      <c r="I9" s="6"/>
      <c r="J9" s="5"/>
      <c r="K9" s="13"/>
      <c r="L9" s="5"/>
    </row>
    <row r="10" spans="1:12">
      <c r="A10" s="5"/>
      <c r="B10" s="6"/>
      <c r="C10" s="11"/>
      <c r="D10" s="6"/>
      <c r="E10" s="12"/>
      <c r="F10" s="10"/>
      <c r="G10" s="6"/>
      <c r="H10" s="5"/>
      <c r="I10" s="6"/>
      <c r="J10" s="5"/>
      <c r="K10" s="13"/>
      <c r="L10" s="5"/>
    </row>
    <row r="11" spans="1:12">
      <c r="A11" s="5"/>
      <c r="B11" s="6"/>
      <c r="C11" s="11"/>
      <c r="D11" s="6"/>
      <c r="E11" s="12"/>
      <c r="F11" s="10"/>
      <c r="G11" s="6"/>
      <c r="H11" s="5"/>
      <c r="I11" s="6"/>
      <c r="J11" s="5"/>
      <c r="K11" s="13"/>
      <c r="L11" s="5"/>
    </row>
    <row r="12" spans="1:12">
      <c r="A12" s="5"/>
      <c r="B12" s="6"/>
      <c r="C12" s="11"/>
      <c r="D12" s="6"/>
      <c r="E12" s="12"/>
      <c r="F12" s="10"/>
      <c r="G12" s="6"/>
      <c r="H12" s="5"/>
      <c r="I12" s="6"/>
      <c r="J12" s="5"/>
      <c r="K12" s="13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6" t="s">
        <v>283</v>
      </c>
      <c r="B18" s="367"/>
      <c r="C18" s="367"/>
      <c r="D18" s="367"/>
      <c r="E18" s="368"/>
      <c r="F18" s="369"/>
      <c r="G18" s="371"/>
      <c r="H18" s="366" t="s">
        <v>284</v>
      </c>
      <c r="I18" s="367"/>
      <c r="J18" s="367"/>
      <c r="K18" s="7"/>
      <c r="L18" s="9"/>
    </row>
    <row r="19" spans="1:12" ht="72" customHeight="1">
      <c r="A19" s="372" t="s">
        <v>285</v>
      </c>
      <c r="B19" s="372"/>
      <c r="C19" s="373"/>
      <c r="D19" s="373"/>
      <c r="E19" s="373"/>
      <c r="F19" s="373"/>
      <c r="G19" s="373"/>
      <c r="H19" s="373"/>
      <c r="I19" s="373"/>
      <c r="J19" s="373"/>
      <c r="K19" s="373"/>
      <c r="L19" s="373"/>
    </row>
  </sheetData>
  <mergeCells count="5">
    <mergeCell ref="A1:J1"/>
    <mergeCell ref="A18:E18"/>
    <mergeCell ref="F18:G18"/>
    <mergeCell ref="H18:J18"/>
    <mergeCell ref="A19:L19"/>
  </mergeCells>
  <phoneticPr fontId="28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5" t="s">
        <v>286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198</v>
      </c>
      <c r="B2" s="375" t="s">
        <v>203</v>
      </c>
      <c r="C2" s="375" t="s">
        <v>251</v>
      </c>
      <c r="D2" s="375" t="s">
        <v>201</v>
      </c>
      <c r="E2" s="375" t="s">
        <v>202</v>
      </c>
      <c r="F2" s="3" t="s">
        <v>287</v>
      </c>
      <c r="G2" s="3" t="s">
        <v>234</v>
      </c>
      <c r="H2" s="378" t="s">
        <v>235</v>
      </c>
      <c r="I2" s="382" t="s">
        <v>237</v>
      </c>
    </row>
    <row r="3" spans="1:9" s="1" customFormat="1" ht="16.5">
      <c r="A3" s="374"/>
      <c r="B3" s="376"/>
      <c r="C3" s="376"/>
      <c r="D3" s="376"/>
      <c r="E3" s="376"/>
      <c r="F3" s="3" t="s">
        <v>288</v>
      </c>
      <c r="G3" s="3" t="s">
        <v>238</v>
      </c>
      <c r="H3" s="379"/>
      <c r="I3" s="383"/>
    </row>
    <row r="4" spans="1:9">
      <c r="A4" s="5"/>
      <c r="B4" s="5"/>
      <c r="C4" s="6"/>
      <c r="D4" s="6"/>
      <c r="E4" s="6"/>
      <c r="F4" s="6"/>
      <c r="G4" s="6"/>
      <c r="H4" s="6"/>
      <c r="I4" s="6" t="s">
        <v>219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6" t="s">
        <v>262</v>
      </c>
      <c r="B12" s="367"/>
      <c r="C12" s="367"/>
      <c r="D12" s="368"/>
      <c r="E12" s="8"/>
      <c r="F12" s="366" t="s">
        <v>263</v>
      </c>
      <c r="G12" s="367"/>
      <c r="H12" s="368"/>
      <c r="I12" s="9"/>
    </row>
    <row r="13" spans="1:9" ht="45.75" customHeight="1">
      <c r="A13" s="372" t="s">
        <v>289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32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28"/>
      <c r="C3" s="129"/>
      <c r="D3" s="176" t="s">
        <v>33</v>
      </c>
      <c r="E3" s="177"/>
      <c r="F3" s="178" t="s">
        <v>34</v>
      </c>
      <c r="G3" s="179"/>
      <c r="H3" s="176" t="s">
        <v>35</v>
      </c>
      <c r="I3" s="180"/>
    </row>
    <row r="4" spans="2:9" ht="27.95" customHeight="1">
      <c r="B4" s="128" t="s">
        <v>36</v>
      </c>
      <c r="C4" s="129" t="s">
        <v>37</v>
      </c>
      <c r="D4" s="129" t="s">
        <v>38</v>
      </c>
      <c r="E4" s="129" t="s">
        <v>39</v>
      </c>
      <c r="F4" s="130" t="s">
        <v>38</v>
      </c>
      <c r="G4" s="130" t="s">
        <v>39</v>
      </c>
      <c r="H4" s="129" t="s">
        <v>38</v>
      </c>
      <c r="I4" s="137" t="s">
        <v>39</v>
      </c>
    </row>
    <row r="5" spans="2:9" ht="27.95" customHeight="1">
      <c r="B5" s="131" t="s">
        <v>40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7.95" customHeight="1">
      <c r="B6" s="131" t="s">
        <v>41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7.95" customHeight="1">
      <c r="B7" s="131" t="s">
        <v>42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7.95" customHeight="1">
      <c r="B8" s="131" t="s">
        <v>43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7.95" customHeight="1">
      <c r="B9" s="131" t="s">
        <v>44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7.95" customHeight="1">
      <c r="B10" s="131" t="s">
        <v>45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7.95" customHeight="1">
      <c r="B11" s="131" t="s">
        <v>46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7.95" customHeight="1">
      <c r="B12" s="133" t="s">
        <v>47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48</v>
      </c>
      <c r="C14" s="136"/>
      <c r="D14" s="136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7" zoomScaleNormal="100" zoomScalePageLayoutView="125" workbookViewId="0">
      <selection activeCell="A18" sqref="A18:K18"/>
    </sheetView>
  </sheetViews>
  <sheetFormatPr defaultColWidth="10.375" defaultRowHeight="16.5" customHeight="1"/>
  <cols>
    <col min="1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61" t="s">
        <v>50</v>
      </c>
      <c r="B2" s="254" t="s">
        <v>307</v>
      </c>
      <c r="C2" s="255"/>
      <c r="D2" s="256" t="s">
        <v>51</v>
      </c>
      <c r="E2" s="256"/>
      <c r="F2" s="254" t="s">
        <v>308</v>
      </c>
      <c r="G2" s="255"/>
      <c r="H2" s="62" t="s">
        <v>52</v>
      </c>
      <c r="I2" s="257" t="s">
        <v>306</v>
      </c>
      <c r="J2" s="257"/>
      <c r="K2" s="258"/>
    </row>
    <row r="3" spans="1:11" ht="14.25">
      <c r="A3" s="246" t="s">
        <v>53</v>
      </c>
      <c r="B3" s="247"/>
      <c r="C3" s="248"/>
      <c r="D3" s="249" t="s">
        <v>54</v>
      </c>
      <c r="E3" s="250"/>
      <c r="F3" s="250"/>
      <c r="G3" s="251"/>
      <c r="H3" s="249" t="s">
        <v>55</v>
      </c>
      <c r="I3" s="250"/>
      <c r="J3" s="250"/>
      <c r="K3" s="251"/>
    </row>
    <row r="4" spans="1:11" ht="14.25">
      <c r="A4" s="65" t="s">
        <v>56</v>
      </c>
      <c r="B4" s="244" t="s">
        <v>304</v>
      </c>
      <c r="C4" s="245"/>
      <c r="D4" s="238" t="s">
        <v>57</v>
      </c>
      <c r="E4" s="239"/>
      <c r="F4" s="252" t="s">
        <v>309</v>
      </c>
      <c r="G4" s="237"/>
      <c r="H4" s="238" t="s">
        <v>58</v>
      </c>
      <c r="I4" s="239"/>
      <c r="J4" s="80" t="s">
        <v>59</v>
      </c>
      <c r="K4" s="89" t="s">
        <v>60</v>
      </c>
    </row>
    <row r="5" spans="1:11" ht="14.25">
      <c r="A5" s="68" t="s">
        <v>61</v>
      </c>
      <c r="B5" s="244" t="s">
        <v>305</v>
      </c>
      <c r="C5" s="245"/>
      <c r="D5" s="238" t="s">
        <v>62</v>
      </c>
      <c r="E5" s="239"/>
      <c r="F5" s="236">
        <v>44896</v>
      </c>
      <c r="G5" s="237"/>
      <c r="H5" s="238" t="s">
        <v>63</v>
      </c>
      <c r="I5" s="239"/>
      <c r="J5" s="80" t="s">
        <v>59</v>
      </c>
      <c r="K5" s="89" t="s">
        <v>60</v>
      </c>
    </row>
    <row r="6" spans="1:11" ht="14.25">
      <c r="A6" s="65" t="s">
        <v>64</v>
      </c>
      <c r="B6" s="69">
        <v>3</v>
      </c>
      <c r="C6" s="70">
        <v>6</v>
      </c>
      <c r="D6" s="68" t="s">
        <v>65</v>
      </c>
      <c r="E6" s="82"/>
      <c r="F6" s="236">
        <v>44900</v>
      </c>
      <c r="G6" s="237"/>
      <c r="H6" s="238" t="s">
        <v>66</v>
      </c>
      <c r="I6" s="239"/>
      <c r="J6" s="80" t="s">
        <v>59</v>
      </c>
      <c r="K6" s="89" t="s">
        <v>60</v>
      </c>
    </row>
    <row r="7" spans="1:11" ht="14.25">
      <c r="A7" s="65" t="s">
        <v>67</v>
      </c>
      <c r="B7" s="235">
        <v>5907</v>
      </c>
      <c r="C7" s="196"/>
      <c r="D7" s="68" t="s">
        <v>68</v>
      </c>
      <c r="E7" s="81"/>
      <c r="F7" s="236">
        <v>44902</v>
      </c>
      <c r="G7" s="237"/>
      <c r="H7" s="238" t="s">
        <v>69</v>
      </c>
      <c r="I7" s="239"/>
      <c r="J7" s="80" t="s">
        <v>59</v>
      </c>
      <c r="K7" s="89" t="s">
        <v>60</v>
      </c>
    </row>
    <row r="8" spans="1:11" ht="14.25">
      <c r="A8" s="107"/>
      <c r="B8" s="240"/>
      <c r="C8" s="241"/>
      <c r="D8" s="231" t="s">
        <v>70</v>
      </c>
      <c r="E8" s="205"/>
      <c r="F8" s="242">
        <v>44903</v>
      </c>
      <c r="G8" s="243"/>
      <c r="H8" s="231" t="s">
        <v>71</v>
      </c>
      <c r="I8" s="205"/>
      <c r="J8" s="83" t="s">
        <v>59</v>
      </c>
      <c r="K8" s="90" t="s">
        <v>60</v>
      </c>
    </row>
    <row r="9" spans="1:11" ht="14.25">
      <c r="A9" s="228" t="s">
        <v>72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01" t="s">
        <v>73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08" t="s">
        <v>74</v>
      </c>
      <c r="B11" s="109" t="s">
        <v>75</v>
      </c>
      <c r="C11" s="110" t="s">
        <v>76</v>
      </c>
      <c r="D11" s="111"/>
      <c r="E11" s="112" t="s">
        <v>77</v>
      </c>
      <c r="F11" s="109" t="s">
        <v>75</v>
      </c>
      <c r="G11" s="110" t="s">
        <v>76</v>
      </c>
      <c r="H11" s="110" t="s">
        <v>78</v>
      </c>
      <c r="I11" s="112" t="s">
        <v>79</v>
      </c>
      <c r="J11" s="109" t="s">
        <v>75</v>
      </c>
      <c r="K11" s="125" t="s">
        <v>76</v>
      </c>
    </row>
    <row r="12" spans="1:11" ht="14.25">
      <c r="A12" s="68" t="s">
        <v>80</v>
      </c>
      <c r="B12" s="79" t="s">
        <v>75</v>
      </c>
      <c r="C12" s="80" t="s">
        <v>76</v>
      </c>
      <c r="D12" s="81"/>
      <c r="E12" s="82" t="s">
        <v>81</v>
      </c>
      <c r="F12" s="79" t="s">
        <v>75</v>
      </c>
      <c r="G12" s="80" t="s">
        <v>76</v>
      </c>
      <c r="H12" s="80" t="s">
        <v>78</v>
      </c>
      <c r="I12" s="82" t="s">
        <v>82</v>
      </c>
      <c r="J12" s="79" t="s">
        <v>75</v>
      </c>
      <c r="K12" s="89" t="s">
        <v>76</v>
      </c>
    </row>
    <row r="13" spans="1:11" ht="14.25">
      <c r="A13" s="68" t="s">
        <v>83</v>
      </c>
      <c r="B13" s="79" t="s">
        <v>75</v>
      </c>
      <c r="C13" s="80" t="s">
        <v>76</v>
      </c>
      <c r="D13" s="81"/>
      <c r="E13" s="82" t="s">
        <v>84</v>
      </c>
      <c r="F13" s="80" t="s">
        <v>85</v>
      </c>
      <c r="G13" s="80" t="s">
        <v>86</v>
      </c>
      <c r="H13" s="80" t="s">
        <v>78</v>
      </c>
      <c r="I13" s="82" t="s">
        <v>87</v>
      </c>
      <c r="J13" s="79" t="s">
        <v>75</v>
      </c>
      <c r="K13" s="89" t="s">
        <v>76</v>
      </c>
    </row>
    <row r="14" spans="1:11" ht="14.25">
      <c r="A14" s="231" t="s">
        <v>88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>
      <c r="A15" s="201" t="s">
        <v>89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13" t="s">
        <v>90</v>
      </c>
      <c r="B16" s="110" t="s">
        <v>85</v>
      </c>
      <c r="C16" s="110" t="s">
        <v>86</v>
      </c>
      <c r="D16" s="114"/>
      <c r="E16" s="115" t="s">
        <v>91</v>
      </c>
      <c r="F16" s="110" t="s">
        <v>85</v>
      </c>
      <c r="G16" s="110" t="s">
        <v>86</v>
      </c>
      <c r="H16" s="116"/>
      <c r="I16" s="115" t="s">
        <v>92</v>
      </c>
      <c r="J16" s="110" t="s">
        <v>85</v>
      </c>
      <c r="K16" s="125" t="s">
        <v>86</v>
      </c>
    </row>
    <row r="17" spans="1:22" ht="16.5" customHeight="1">
      <c r="A17" s="71" t="s">
        <v>93</v>
      </c>
      <c r="B17" s="80" t="s">
        <v>85</v>
      </c>
      <c r="C17" s="80" t="s">
        <v>86</v>
      </c>
      <c r="D17" s="66"/>
      <c r="E17" s="84" t="s">
        <v>94</v>
      </c>
      <c r="F17" s="80" t="s">
        <v>85</v>
      </c>
      <c r="G17" s="80" t="s">
        <v>86</v>
      </c>
      <c r="H17" s="117"/>
      <c r="I17" s="84" t="s">
        <v>95</v>
      </c>
      <c r="J17" s="80" t="s">
        <v>85</v>
      </c>
      <c r="K17" s="89" t="s">
        <v>86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32" t="s">
        <v>96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>
      <c r="A19" s="201" t="s">
        <v>97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19" t="s">
        <v>98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18" t="s">
        <v>99</v>
      </c>
      <c r="B21" s="84" t="s">
        <v>100</v>
      </c>
      <c r="C21" s="84" t="s">
        <v>101</v>
      </c>
      <c r="D21" s="84" t="s">
        <v>102</v>
      </c>
      <c r="E21" s="84" t="s">
        <v>103</v>
      </c>
      <c r="F21" s="84" t="s">
        <v>104</v>
      </c>
      <c r="G21" s="84" t="s">
        <v>105</v>
      </c>
      <c r="H21" s="84" t="s">
        <v>106</v>
      </c>
      <c r="I21" s="84" t="s">
        <v>107</v>
      </c>
      <c r="J21" s="84" t="s">
        <v>108</v>
      </c>
      <c r="K21" s="92" t="s">
        <v>109</v>
      </c>
    </row>
    <row r="22" spans="1:22" ht="16.5" customHeight="1">
      <c r="A22" s="155" t="s">
        <v>310</v>
      </c>
      <c r="B22" s="119"/>
      <c r="C22" s="119"/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119">
        <v>1</v>
      </c>
      <c r="J22" s="119"/>
      <c r="K22" s="127" t="s">
        <v>313</v>
      </c>
    </row>
    <row r="23" spans="1:22" ht="16.5" customHeight="1">
      <c r="A23" s="155" t="s">
        <v>311</v>
      </c>
      <c r="B23" s="119"/>
      <c r="C23" s="119"/>
      <c r="D23" s="119">
        <v>1</v>
      </c>
      <c r="E23" s="119">
        <v>1</v>
      </c>
      <c r="F23" s="119">
        <v>1</v>
      </c>
      <c r="G23" s="119">
        <v>1</v>
      </c>
      <c r="H23" s="119">
        <v>1</v>
      </c>
      <c r="I23" s="119">
        <v>1</v>
      </c>
      <c r="J23" s="119"/>
      <c r="K23" s="127" t="s">
        <v>313</v>
      </c>
    </row>
    <row r="24" spans="1:22" ht="16.5" customHeight="1">
      <c r="A24" s="155" t="s">
        <v>312</v>
      </c>
      <c r="B24" s="119"/>
      <c r="C24" s="119"/>
      <c r="D24" s="119">
        <v>1</v>
      </c>
      <c r="E24" s="119">
        <v>1</v>
      </c>
      <c r="F24" s="119">
        <v>1</v>
      </c>
      <c r="G24" s="119">
        <v>1</v>
      </c>
      <c r="H24" s="119">
        <v>1</v>
      </c>
      <c r="I24" s="119">
        <v>1</v>
      </c>
      <c r="J24" s="119"/>
      <c r="K24" s="127" t="s">
        <v>313</v>
      </c>
    </row>
    <row r="25" spans="1:22" ht="16.5" customHeight="1">
      <c r="A25" s="72"/>
      <c r="B25" s="119"/>
      <c r="C25" s="119"/>
      <c r="D25" s="119"/>
      <c r="E25" s="119"/>
      <c r="F25" s="119"/>
      <c r="G25" s="119"/>
      <c r="H25" s="119"/>
      <c r="I25" s="119"/>
      <c r="J25" s="119"/>
      <c r="K25" s="59"/>
    </row>
    <row r="26" spans="1:22" ht="16.5" customHeight="1">
      <c r="A26" s="72"/>
      <c r="B26" s="119"/>
      <c r="C26" s="119"/>
      <c r="D26" s="119"/>
      <c r="E26" s="119"/>
      <c r="F26" s="119"/>
      <c r="G26" s="119"/>
      <c r="H26" s="119"/>
      <c r="I26" s="119"/>
      <c r="J26" s="119"/>
      <c r="K26" s="59"/>
    </row>
    <row r="27" spans="1:22" ht="16.5" customHeight="1">
      <c r="A27" s="72"/>
      <c r="B27" s="119"/>
      <c r="C27" s="119"/>
      <c r="D27" s="119"/>
      <c r="E27" s="119"/>
      <c r="F27" s="119"/>
      <c r="G27" s="119"/>
      <c r="H27" s="119"/>
      <c r="I27" s="119"/>
      <c r="J27" s="119"/>
      <c r="K27" s="59"/>
    </row>
    <row r="28" spans="1:22" ht="16.5" customHeight="1">
      <c r="A28" s="72"/>
      <c r="B28" s="119"/>
      <c r="C28" s="119"/>
      <c r="D28" s="119"/>
      <c r="E28" s="119"/>
      <c r="F28" s="119"/>
      <c r="G28" s="119"/>
      <c r="H28" s="119"/>
      <c r="I28" s="119"/>
      <c r="J28" s="119"/>
      <c r="K28" s="59"/>
    </row>
    <row r="29" spans="1:22" ht="18" customHeight="1">
      <c r="A29" s="208" t="s">
        <v>110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314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111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1" t="s">
        <v>112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113</v>
      </c>
      <c r="B34" s="215"/>
      <c r="C34" s="80" t="s">
        <v>59</v>
      </c>
      <c r="D34" s="80" t="s">
        <v>60</v>
      </c>
      <c r="E34" s="216" t="s">
        <v>321</v>
      </c>
      <c r="F34" s="217"/>
      <c r="G34" s="217"/>
      <c r="H34" s="217"/>
      <c r="I34" s="217"/>
      <c r="J34" s="217"/>
      <c r="K34" s="218"/>
    </row>
    <row r="35" spans="1:11" ht="14.25">
      <c r="A35" s="181" t="s">
        <v>115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4.25">
      <c r="A36" s="207" t="s">
        <v>322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194" t="s">
        <v>323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>
      <c r="A38" s="194" t="s">
        <v>324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>
      <c r="A39" s="194" t="s">
        <v>325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>
      <c r="A40" s="194" t="s">
        <v>326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>
      <c r="A41" s="194" t="s">
        <v>327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4.25">
      <c r="A42" s="197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4.25">
      <c r="A44" s="201" t="s">
        <v>117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13" t="s">
        <v>118</v>
      </c>
      <c r="B45" s="110" t="s">
        <v>85</v>
      </c>
      <c r="C45" s="110" t="s">
        <v>86</v>
      </c>
      <c r="D45" s="110" t="s">
        <v>78</v>
      </c>
      <c r="E45" s="115" t="s">
        <v>119</v>
      </c>
      <c r="F45" s="110" t="s">
        <v>85</v>
      </c>
      <c r="G45" s="110" t="s">
        <v>86</v>
      </c>
      <c r="H45" s="110" t="s">
        <v>78</v>
      </c>
      <c r="I45" s="115" t="s">
        <v>120</v>
      </c>
      <c r="J45" s="110" t="s">
        <v>85</v>
      </c>
      <c r="K45" s="125" t="s">
        <v>86</v>
      </c>
    </row>
    <row r="46" spans="1:11" ht="14.25">
      <c r="A46" s="71" t="s">
        <v>77</v>
      </c>
      <c r="B46" s="80" t="s">
        <v>85</v>
      </c>
      <c r="C46" s="80" t="s">
        <v>86</v>
      </c>
      <c r="D46" s="80" t="s">
        <v>78</v>
      </c>
      <c r="E46" s="84" t="s">
        <v>84</v>
      </c>
      <c r="F46" s="80" t="s">
        <v>85</v>
      </c>
      <c r="G46" s="80" t="s">
        <v>86</v>
      </c>
      <c r="H46" s="80" t="s">
        <v>78</v>
      </c>
      <c r="I46" s="84" t="s">
        <v>95</v>
      </c>
      <c r="J46" s="80" t="s">
        <v>85</v>
      </c>
      <c r="K46" s="89" t="s">
        <v>86</v>
      </c>
    </row>
    <row r="47" spans="1:11" ht="14.25">
      <c r="A47" s="204" t="s">
        <v>328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4.25">
      <c r="A48" s="181" t="s">
        <v>121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120" t="s">
        <v>122</v>
      </c>
      <c r="B50" s="185" t="s">
        <v>123</v>
      </c>
      <c r="C50" s="185"/>
      <c r="D50" s="121" t="s">
        <v>124</v>
      </c>
      <c r="E50" s="161" t="s">
        <v>329</v>
      </c>
      <c r="F50" s="122" t="s">
        <v>125</v>
      </c>
      <c r="G50" s="123">
        <v>44897</v>
      </c>
      <c r="H50" s="186" t="s">
        <v>126</v>
      </c>
      <c r="I50" s="187"/>
      <c r="J50" s="193" t="s">
        <v>330</v>
      </c>
      <c r="K50" s="189"/>
    </row>
    <row r="51" spans="1:11" ht="14.25">
      <c r="A51" s="181" t="s">
        <v>127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4.2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4.25">
      <c r="A53" s="120" t="s">
        <v>122</v>
      </c>
      <c r="B53" s="185" t="s">
        <v>123</v>
      </c>
      <c r="C53" s="185"/>
      <c r="D53" s="121" t="s">
        <v>124</v>
      </c>
      <c r="E53" s="124"/>
      <c r="F53" s="122" t="s">
        <v>128</v>
      </c>
      <c r="G53" s="123"/>
      <c r="H53" s="186" t="s">
        <v>126</v>
      </c>
      <c r="I53" s="187"/>
      <c r="J53" s="188"/>
      <c r="K53" s="1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9" t="s">
        <v>56</v>
      </c>
      <c r="B2" s="261" t="s">
        <v>304</v>
      </c>
      <c r="C2" s="262"/>
      <c r="D2" s="20" t="s">
        <v>61</v>
      </c>
      <c r="E2" s="261" t="s">
        <v>305</v>
      </c>
      <c r="F2" s="262"/>
      <c r="G2" s="262"/>
      <c r="H2" s="267"/>
      <c r="I2" s="27" t="s">
        <v>52</v>
      </c>
      <c r="J2" s="261" t="s">
        <v>306</v>
      </c>
      <c r="K2" s="262"/>
      <c r="L2" s="262"/>
      <c r="M2" s="262"/>
      <c r="N2" s="263"/>
    </row>
    <row r="3" spans="1:14" ht="29.1" customHeight="1">
      <c r="A3" s="266" t="s">
        <v>130</v>
      </c>
      <c r="B3" s="264" t="s">
        <v>131</v>
      </c>
      <c r="C3" s="264"/>
      <c r="D3" s="264"/>
      <c r="E3" s="264"/>
      <c r="F3" s="264"/>
      <c r="G3" s="264"/>
      <c r="H3" s="268"/>
      <c r="I3" s="264" t="s">
        <v>132</v>
      </c>
      <c r="J3" s="264"/>
      <c r="K3" s="264"/>
      <c r="L3" s="264"/>
      <c r="M3" s="264"/>
      <c r="N3" s="265"/>
    </row>
    <row r="4" spans="1:14" ht="29.1" customHeight="1">
      <c r="A4" s="266"/>
      <c r="B4" s="149" t="s">
        <v>102</v>
      </c>
      <c r="C4" s="149" t="s">
        <v>103</v>
      </c>
      <c r="D4" s="150" t="s">
        <v>104</v>
      </c>
      <c r="E4" s="149" t="s">
        <v>105</v>
      </c>
      <c r="F4" s="149" t="s">
        <v>106</v>
      </c>
      <c r="G4" s="149" t="s">
        <v>107</v>
      </c>
      <c r="H4" s="268"/>
      <c r="I4" s="28"/>
      <c r="J4" s="28"/>
      <c r="K4" s="28"/>
      <c r="L4" s="28"/>
      <c r="M4" s="156" t="s">
        <v>315</v>
      </c>
      <c r="N4" s="29"/>
    </row>
    <row r="5" spans="1:14" ht="29.1" customHeight="1">
      <c r="A5" s="266"/>
      <c r="B5" s="151" t="s">
        <v>290</v>
      </c>
      <c r="C5" s="151" t="s">
        <v>291</v>
      </c>
      <c r="D5" s="152" t="s">
        <v>292</v>
      </c>
      <c r="E5" s="151" t="s">
        <v>293</v>
      </c>
      <c r="F5" s="151" t="s">
        <v>294</v>
      </c>
      <c r="G5" s="151" t="s">
        <v>295</v>
      </c>
      <c r="H5" s="268"/>
      <c r="I5" s="30"/>
      <c r="J5" s="30"/>
      <c r="K5" s="30"/>
      <c r="L5" s="30"/>
      <c r="M5" s="157" t="s">
        <v>312</v>
      </c>
      <c r="N5" s="31"/>
    </row>
    <row r="6" spans="1:14" ht="29.1" customHeight="1">
      <c r="A6" s="153" t="s">
        <v>296</v>
      </c>
      <c r="B6" s="153">
        <v>66</v>
      </c>
      <c r="C6" s="153">
        <v>67</v>
      </c>
      <c r="D6" s="154">
        <v>69</v>
      </c>
      <c r="E6" s="153">
        <v>71</v>
      </c>
      <c r="F6" s="153">
        <v>73</v>
      </c>
      <c r="G6" s="153">
        <v>74</v>
      </c>
      <c r="H6" s="268"/>
      <c r="I6" s="32"/>
      <c r="J6" s="32"/>
      <c r="K6" s="32"/>
      <c r="L6" s="32"/>
      <c r="M6" s="158" t="s">
        <v>316</v>
      </c>
      <c r="N6" s="33"/>
    </row>
    <row r="7" spans="1:14" ht="29.1" customHeight="1">
      <c r="A7" s="153" t="s">
        <v>297</v>
      </c>
      <c r="B7" s="153">
        <v>50</v>
      </c>
      <c r="C7" s="153">
        <v>52</v>
      </c>
      <c r="D7" s="154">
        <v>54</v>
      </c>
      <c r="E7" s="153">
        <v>56</v>
      </c>
      <c r="F7" s="153">
        <v>58</v>
      </c>
      <c r="G7" s="153">
        <v>61</v>
      </c>
      <c r="H7" s="268"/>
      <c r="I7" s="23"/>
      <c r="J7" s="23"/>
      <c r="K7" s="23"/>
      <c r="L7" s="23"/>
      <c r="M7" s="159" t="s">
        <v>317</v>
      </c>
      <c r="N7" s="100"/>
    </row>
    <row r="8" spans="1:14" ht="29.1" customHeight="1">
      <c r="A8" s="153" t="s">
        <v>298</v>
      </c>
      <c r="B8" s="153">
        <v>49</v>
      </c>
      <c r="C8" s="153">
        <v>51</v>
      </c>
      <c r="D8" s="154">
        <v>53</v>
      </c>
      <c r="E8" s="153">
        <v>55</v>
      </c>
      <c r="F8" s="153">
        <v>57.5</v>
      </c>
      <c r="G8" s="153">
        <v>60.5</v>
      </c>
      <c r="H8" s="268"/>
      <c r="I8" s="23"/>
      <c r="J8" s="23"/>
      <c r="K8" s="23"/>
      <c r="L8" s="23"/>
      <c r="M8" s="159" t="s">
        <v>317</v>
      </c>
      <c r="N8" s="100"/>
    </row>
    <row r="9" spans="1:14" ht="29.1" customHeight="1">
      <c r="A9" s="153" t="s">
        <v>299</v>
      </c>
      <c r="B9" s="153">
        <v>43.6</v>
      </c>
      <c r="C9" s="153">
        <f>D9-1.2</f>
        <v>44.8</v>
      </c>
      <c r="D9" s="154">
        <v>46</v>
      </c>
      <c r="E9" s="153">
        <f>D9+1.2</f>
        <v>47.2</v>
      </c>
      <c r="F9" s="153">
        <f>D9+2.4</f>
        <v>48.4</v>
      </c>
      <c r="G9" s="153">
        <f>D9+3.8</f>
        <v>49.8</v>
      </c>
      <c r="H9" s="268"/>
      <c r="I9" s="32"/>
      <c r="J9" s="32"/>
      <c r="K9" s="32"/>
      <c r="L9" s="32"/>
      <c r="M9" s="160" t="s">
        <v>318</v>
      </c>
      <c r="N9" s="35"/>
    </row>
    <row r="10" spans="1:14" ht="29.1" customHeight="1">
      <c r="A10" s="153" t="s">
        <v>300</v>
      </c>
      <c r="B10" s="153">
        <v>18.100000000000001</v>
      </c>
      <c r="C10" s="153">
        <v>18.8</v>
      </c>
      <c r="D10" s="154">
        <v>19.5</v>
      </c>
      <c r="E10" s="153">
        <v>20.2</v>
      </c>
      <c r="F10" s="153">
        <v>20.9</v>
      </c>
      <c r="G10" s="153">
        <v>21.85</v>
      </c>
      <c r="H10" s="268"/>
      <c r="I10" s="23"/>
      <c r="J10" s="23"/>
      <c r="K10" s="23"/>
      <c r="L10" s="23"/>
      <c r="M10" s="159" t="s">
        <v>316</v>
      </c>
      <c r="N10" s="100"/>
    </row>
    <row r="11" spans="1:14" ht="29.1" customHeight="1">
      <c r="A11" s="153" t="s">
        <v>301</v>
      </c>
      <c r="B11" s="153">
        <v>19</v>
      </c>
      <c r="C11" s="153">
        <v>19.5</v>
      </c>
      <c r="D11" s="154">
        <v>20</v>
      </c>
      <c r="E11" s="153">
        <v>20.5</v>
      </c>
      <c r="F11" s="153">
        <v>21</v>
      </c>
      <c r="G11" s="153">
        <v>21.5</v>
      </c>
      <c r="H11" s="268"/>
      <c r="I11" s="23"/>
      <c r="J11" s="23"/>
      <c r="K11" s="23"/>
      <c r="L11" s="23"/>
      <c r="M11" s="159" t="s">
        <v>319</v>
      </c>
      <c r="N11" s="100"/>
    </row>
    <row r="12" spans="1:14" ht="29.1" customHeight="1">
      <c r="A12" s="153" t="s">
        <v>302</v>
      </c>
      <c r="B12" s="153">
        <v>15.6</v>
      </c>
      <c r="C12" s="153">
        <v>16.3</v>
      </c>
      <c r="D12" s="154">
        <v>17</v>
      </c>
      <c r="E12" s="153">
        <v>17.7</v>
      </c>
      <c r="F12" s="153">
        <v>18.399999999999999</v>
      </c>
      <c r="G12" s="153">
        <v>19.350000000000001</v>
      </c>
      <c r="H12" s="268"/>
      <c r="I12" s="23"/>
      <c r="J12" s="23"/>
      <c r="K12" s="23"/>
      <c r="L12" s="23"/>
      <c r="M12" s="159" t="s">
        <v>320</v>
      </c>
      <c r="N12" s="34"/>
    </row>
    <row r="13" spans="1:14" ht="29.1" customHeight="1">
      <c r="A13" s="153" t="s">
        <v>303</v>
      </c>
      <c r="B13" s="153">
        <v>43</v>
      </c>
      <c r="C13" s="153">
        <v>44</v>
      </c>
      <c r="D13" s="154">
        <v>45</v>
      </c>
      <c r="E13" s="153">
        <v>46</v>
      </c>
      <c r="F13" s="153">
        <v>47</v>
      </c>
      <c r="G13" s="153">
        <v>48.5</v>
      </c>
      <c r="H13" s="268"/>
      <c r="I13" s="23"/>
      <c r="J13" s="23"/>
      <c r="K13" s="23"/>
      <c r="L13" s="23"/>
      <c r="M13" s="159" t="s">
        <v>317</v>
      </c>
      <c r="N13" s="101"/>
    </row>
    <row r="14" spans="1:14" ht="29.1" customHeight="1">
      <c r="A14" s="93"/>
      <c r="B14" s="94"/>
      <c r="C14" s="95"/>
      <c r="D14" s="95"/>
      <c r="E14" s="96"/>
      <c r="F14" s="96"/>
      <c r="G14" s="94"/>
      <c r="H14" s="269"/>
      <c r="I14" s="102"/>
      <c r="J14" s="103"/>
      <c r="K14" s="104"/>
      <c r="L14" s="105"/>
      <c r="M14" s="105"/>
      <c r="N14" s="106"/>
    </row>
    <row r="15" spans="1:14" ht="14.25">
      <c r="A15" s="97" t="s">
        <v>114</v>
      </c>
      <c r="B15" s="98"/>
      <c r="C15" s="98"/>
      <c r="D15" s="99"/>
      <c r="E15" s="99"/>
      <c r="F15" s="99"/>
      <c r="G15" s="99"/>
      <c r="H15" s="26"/>
      <c r="I15" s="26"/>
      <c r="J15" s="26"/>
      <c r="K15" s="26"/>
      <c r="L15" s="26"/>
      <c r="M15" s="26"/>
      <c r="N15" s="26"/>
    </row>
    <row r="16" spans="1:14" ht="14.25">
      <c r="A16" s="25" t="s">
        <v>133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3" ht="14.25">
      <c r="A17" s="26"/>
      <c r="B17" s="26"/>
      <c r="C17" s="26"/>
      <c r="D17" s="26"/>
      <c r="E17" s="26"/>
      <c r="F17" s="26"/>
      <c r="G17" s="26"/>
      <c r="H17" s="26"/>
      <c r="I17" s="24" t="s">
        <v>134</v>
      </c>
      <c r="J17" s="36">
        <v>44897</v>
      </c>
      <c r="K17" s="24" t="s">
        <v>135</v>
      </c>
      <c r="L17" s="24"/>
      <c r="M17" s="24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37"/>
  </cols>
  <sheetData>
    <row r="1" spans="1:11" ht="22.5" customHeight="1">
      <c r="A1" s="320" t="s">
        <v>137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>
      <c r="A2" s="61" t="s">
        <v>50</v>
      </c>
      <c r="B2" s="255"/>
      <c r="C2" s="255"/>
      <c r="D2" s="256" t="s">
        <v>51</v>
      </c>
      <c r="E2" s="256"/>
      <c r="F2" s="255"/>
      <c r="G2" s="255"/>
      <c r="H2" s="62" t="s">
        <v>52</v>
      </c>
      <c r="I2" s="257"/>
      <c r="J2" s="257"/>
      <c r="K2" s="258"/>
    </row>
    <row r="3" spans="1:11" ht="16.5" customHeight="1">
      <c r="A3" s="246" t="s">
        <v>53</v>
      </c>
      <c r="B3" s="247"/>
      <c r="C3" s="248"/>
      <c r="D3" s="249" t="s">
        <v>54</v>
      </c>
      <c r="E3" s="250"/>
      <c r="F3" s="250"/>
      <c r="G3" s="251"/>
      <c r="H3" s="249" t="s">
        <v>55</v>
      </c>
      <c r="I3" s="250"/>
      <c r="J3" s="250"/>
      <c r="K3" s="251"/>
    </row>
    <row r="4" spans="1:11" ht="16.5" customHeight="1">
      <c r="A4" s="65" t="s">
        <v>56</v>
      </c>
      <c r="B4" s="312"/>
      <c r="C4" s="313"/>
      <c r="D4" s="238" t="s">
        <v>57</v>
      </c>
      <c r="E4" s="239"/>
      <c r="F4" s="236"/>
      <c r="G4" s="237"/>
      <c r="H4" s="238" t="s">
        <v>138</v>
      </c>
      <c r="I4" s="239"/>
      <c r="J4" s="80" t="s">
        <v>59</v>
      </c>
      <c r="K4" s="89" t="s">
        <v>60</v>
      </c>
    </row>
    <row r="5" spans="1:11" ht="16.5" customHeight="1">
      <c r="A5" s="68" t="s">
        <v>61</v>
      </c>
      <c r="B5" s="315"/>
      <c r="C5" s="316"/>
      <c r="D5" s="238" t="s">
        <v>139</v>
      </c>
      <c r="E5" s="239"/>
      <c r="F5" s="312"/>
      <c r="G5" s="313"/>
      <c r="H5" s="238" t="s">
        <v>140</v>
      </c>
      <c r="I5" s="239"/>
      <c r="J5" s="80" t="s">
        <v>59</v>
      </c>
      <c r="K5" s="89" t="s">
        <v>60</v>
      </c>
    </row>
    <row r="6" spans="1:11" ht="16.5" customHeight="1">
      <c r="A6" s="65" t="s">
        <v>64</v>
      </c>
      <c r="B6" s="69"/>
      <c r="C6" s="70"/>
      <c r="D6" s="238" t="s">
        <v>141</v>
      </c>
      <c r="E6" s="239"/>
      <c r="F6" s="312"/>
      <c r="G6" s="313"/>
      <c r="H6" s="317" t="s">
        <v>142</v>
      </c>
      <c r="I6" s="318"/>
      <c r="J6" s="318"/>
      <c r="K6" s="319"/>
    </row>
    <row r="7" spans="1:11" ht="16.5" customHeight="1">
      <c r="A7" s="65" t="s">
        <v>67</v>
      </c>
      <c r="B7" s="312"/>
      <c r="C7" s="313"/>
      <c r="D7" s="65" t="s">
        <v>143</v>
      </c>
      <c r="E7" s="67"/>
      <c r="F7" s="312"/>
      <c r="G7" s="313"/>
      <c r="H7" s="314"/>
      <c r="I7" s="294"/>
      <c r="J7" s="294"/>
      <c r="K7" s="245"/>
    </row>
    <row r="8" spans="1:11" ht="16.5" customHeight="1">
      <c r="A8" s="73"/>
      <c r="B8" s="240"/>
      <c r="C8" s="241"/>
      <c r="D8" s="231" t="s">
        <v>70</v>
      </c>
      <c r="E8" s="205"/>
      <c r="F8" s="242"/>
      <c r="G8" s="243"/>
      <c r="H8" s="295"/>
      <c r="I8" s="296"/>
      <c r="J8" s="296"/>
      <c r="K8" s="297"/>
    </row>
    <row r="9" spans="1:11" ht="16.5" customHeight="1">
      <c r="A9" s="280" t="s">
        <v>144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74" t="s">
        <v>74</v>
      </c>
      <c r="B10" s="75" t="s">
        <v>75</v>
      </c>
      <c r="C10" s="76" t="s">
        <v>76</v>
      </c>
      <c r="D10" s="77"/>
      <c r="E10" s="78" t="s">
        <v>79</v>
      </c>
      <c r="F10" s="75" t="s">
        <v>75</v>
      </c>
      <c r="G10" s="76" t="s">
        <v>76</v>
      </c>
      <c r="H10" s="75"/>
      <c r="I10" s="78" t="s">
        <v>77</v>
      </c>
      <c r="J10" s="75" t="s">
        <v>75</v>
      </c>
      <c r="K10" s="91" t="s">
        <v>76</v>
      </c>
    </row>
    <row r="11" spans="1:11" ht="16.5" customHeight="1">
      <c r="A11" s="68" t="s">
        <v>80</v>
      </c>
      <c r="B11" s="79" t="s">
        <v>75</v>
      </c>
      <c r="C11" s="80" t="s">
        <v>76</v>
      </c>
      <c r="D11" s="81"/>
      <c r="E11" s="82" t="s">
        <v>82</v>
      </c>
      <c r="F11" s="79" t="s">
        <v>75</v>
      </c>
      <c r="G11" s="80" t="s">
        <v>76</v>
      </c>
      <c r="H11" s="79"/>
      <c r="I11" s="82" t="s">
        <v>87</v>
      </c>
      <c r="J11" s="79" t="s">
        <v>75</v>
      </c>
      <c r="K11" s="89" t="s">
        <v>76</v>
      </c>
    </row>
    <row r="12" spans="1:11" ht="16.5" customHeight="1">
      <c r="A12" s="231" t="s">
        <v>114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2" t="s">
        <v>145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/>
      <c r="B14" s="304"/>
      <c r="C14" s="304"/>
      <c r="D14" s="304"/>
      <c r="E14" s="304"/>
      <c r="F14" s="304"/>
      <c r="G14" s="304"/>
      <c r="H14" s="304"/>
      <c r="I14" s="300"/>
      <c r="J14" s="300"/>
      <c r="K14" s="301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302" t="s">
        <v>146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/>
      <c r="B18" s="304"/>
      <c r="C18" s="304"/>
      <c r="D18" s="304"/>
      <c r="E18" s="304"/>
      <c r="F18" s="304"/>
      <c r="G18" s="304"/>
      <c r="H18" s="304"/>
      <c r="I18" s="300"/>
      <c r="J18" s="300"/>
      <c r="K18" s="301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111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112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14" t="s">
        <v>113</v>
      </c>
      <c r="B23" s="215"/>
      <c r="C23" s="80" t="s">
        <v>59</v>
      </c>
      <c r="D23" s="80" t="s">
        <v>60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38" t="s">
        <v>147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45"/>
    </row>
    <row r="25" spans="1:11" ht="16.5" customHeight="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>
      <c r="A26" s="280" t="s">
        <v>117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63" t="s">
        <v>118</v>
      </c>
      <c r="B27" s="76" t="s">
        <v>85</v>
      </c>
      <c r="C27" s="76" t="s">
        <v>86</v>
      </c>
      <c r="D27" s="76" t="s">
        <v>78</v>
      </c>
      <c r="E27" s="64" t="s">
        <v>119</v>
      </c>
      <c r="F27" s="76" t="s">
        <v>85</v>
      </c>
      <c r="G27" s="76" t="s">
        <v>86</v>
      </c>
      <c r="H27" s="76" t="s">
        <v>78</v>
      </c>
      <c r="I27" s="64" t="s">
        <v>120</v>
      </c>
      <c r="J27" s="76" t="s">
        <v>85</v>
      </c>
      <c r="K27" s="91" t="s">
        <v>86</v>
      </c>
    </row>
    <row r="28" spans="1:11" ht="16.5" customHeight="1">
      <c r="A28" s="71" t="s">
        <v>77</v>
      </c>
      <c r="B28" s="80" t="s">
        <v>85</v>
      </c>
      <c r="C28" s="80" t="s">
        <v>86</v>
      </c>
      <c r="D28" s="80" t="s">
        <v>78</v>
      </c>
      <c r="E28" s="84" t="s">
        <v>84</v>
      </c>
      <c r="F28" s="80" t="s">
        <v>85</v>
      </c>
      <c r="G28" s="80" t="s">
        <v>86</v>
      </c>
      <c r="H28" s="80" t="s">
        <v>78</v>
      </c>
      <c r="I28" s="84" t="s">
        <v>95</v>
      </c>
      <c r="J28" s="80" t="s">
        <v>85</v>
      </c>
      <c r="K28" s="89" t="s">
        <v>86</v>
      </c>
    </row>
    <row r="29" spans="1:11" ht="16.5" customHeight="1">
      <c r="A29" s="238" t="s">
        <v>88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88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80" t="s">
        <v>148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>
      <c r="A33" s="197"/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7"/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7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7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7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7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7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7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7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7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80" t="s">
        <v>149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281" t="s">
        <v>114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>
      <c r="A48" s="85" t="s">
        <v>122</v>
      </c>
      <c r="B48" s="276" t="s">
        <v>123</v>
      </c>
      <c r="C48" s="276"/>
      <c r="D48" s="86" t="s">
        <v>124</v>
      </c>
      <c r="E48" s="87"/>
      <c r="F48" s="86" t="s">
        <v>125</v>
      </c>
      <c r="G48" s="88"/>
      <c r="H48" s="277" t="s">
        <v>126</v>
      </c>
      <c r="I48" s="277"/>
      <c r="J48" s="276"/>
      <c r="K48" s="287"/>
    </row>
    <row r="49" spans="1:11" ht="16.5" customHeight="1">
      <c r="A49" s="201" t="s">
        <v>127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6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>
      <c r="A52" s="85" t="s">
        <v>122</v>
      </c>
      <c r="B52" s="276" t="s">
        <v>123</v>
      </c>
      <c r="C52" s="276"/>
      <c r="D52" s="86" t="s">
        <v>124</v>
      </c>
      <c r="E52" s="86"/>
      <c r="F52" s="86" t="s">
        <v>125</v>
      </c>
      <c r="G52" s="86"/>
      <c r="H52" s="277" t="s">
        <v>126</v>
      </c>
      <c r="I52" s="27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zoomScale="90" zoomScaleNormal="90" workbookViewId="0">
      <selection activeCell="I7" sqref="I7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 thickBo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thickTop="1">
      <c r="A2" s="19" t="s">
        <v>56</v>
      </c>
      <c r="B2" s="262" t="s">
        <v>224</v>
      </c>
      <c r="C2" s="262"/>
      <c r="D2" s="20" t="s">
        <v>61</v>
      </c>
      <c r="E2" s="262" t="s">
        <v>339</v>
      </c>
      <c r="F2" s="262"/>
      <c r="G2" s="262"/>
      <c r="H2" s="267"/>
      <c r="I2" s="27" t="s">
        <v>52</v>
      </c>
      <c r="J2" s="262"/>
      <c r="K2" s="262"/>
      <c r="L2" s="262"/>
      <c r="M2" s="262"/>
      <c r="N2" s="263"/>
    </row>
    <row r="3" spans="1:14" ht="29.1" customHeight="1">
      <c r="A3" s="266" t="s">
        <v>130</v>
      </c>
      <c r="B3" s="264" t="s">
        <v>131</v>
      </c>
      <c r="C3" s="264"/>
      <c r="D3" s="264"/>
      <c r="E3" s="264"/>
      <c r="F3" s="264"/>
      <c r="G3" s="264"/>
      <c r="H3" s="268"/>
      <c r="I3" s="264" t="s">
        <v>132</v>
      </c>
      <c r="J3" s="264"/>
      <c r="K3" s="264"/>
      <c r="L3" s="264"/>
      <c r="M3" s="264"/>
      <c r="N3" s="265"/>
    </row>
    <row r="4" spans="1:14" ht="29.1" customHeight="1">
      <c r="A4" s="266"/>
      <c r="B4" s="149" t="s">
        <v>102</v>
      </c>
      <c r="C4" s="149" t="s">
        <v>103</v>
      </c>
      <c r="D4" s="14" t="s">
        <v>104</v>
      </c>
      <c r="E4" s="149" t="s">
        <v>105</v>
      </c>
      <c r="F4" s="149" t="s">
        <v>106</v>
      </c>
      <c r="G4" s="149" t="s">
        <v>107</v>
      </c>
      <c r="H4" s="268"/>
      <c r="I4" s="28" t="s">
        <v>223</v>
      </c>
      <c r="J4" s="28" t="s">
        <v>223</v>
      </c>
      <c r="K4" s="28" t="s">
        <v>216</v>
      </c>
      <c r="L4" s="28" t="s">
        <v>221</v>
      </c>
      <c r="M4" s="28" t="s">
        <v>221</v>
      </c>
      <c r="N4" s="28" t="s">
        <v>216</v>
      </c>
    </row>
    <row r="5" spans="1:14" ht="29.1" customHeight="1">
      <c r="A5" s="266"/>
      <c r="B5" s="149" t="s">
        <v>290</v>
      </c>
      <c r="C5" s="149" t="s">
        <v>291</v>
      </c>
      <c r="D5" s="14" t="s">
        <v>292</v>
      </c>
      <c r="E5" s="149" t="s">
        <v>293</v>
      </c>
      <c r="F5" s="149" t="s">
        <v>294</v>
      </c>
      <c r="G5" s="149" t="s">
        <v>295</v>
      </c>
      <c r="H5" s="268"/>
      <c r="I5" s="170" t="s">
        <v>102</v>
      </c>
      <c r="J5" s="170" t="s">
        <v>103</v>
      </c>
      <c r="K5" s="171" t="s">
        <v>104</v>
      </c>
      <c r="L5" s="171" t="s">
        <v>105</v>
      </c>
      <c r="M5" s="170" t="s">
        <v>106</v>
      </c>
      <c r="N5" s="170" t="s">
        <v>107</v>
      </c>
    </row>
    <row r="6" spans="1:14" ht="29.1" customHeight="1">
      <c r="A6" s="21" t="s">
        <v>296</v>
      </c>
      <c r="B6" s="172">
        <v>66</v>
      </c>
      <c r="C6" s="172">
        <v>67</v>
      </c>
      <c r="D6" s="172">
        <v>69</v>
      </c>
      <c r="E6" s="172">
        <v>71</v>
      </c>
      <c r="F6" s="172">
        <v>73</v>
      </c>
      <c r="G6" s="172">
        <v>74</v>
      </c>
      <c r="H6" s="268"/>
      <c r="I6" s="23" t="s">
        <v>85</v>
      </c>
      <c r="J6" s="23" t="s">
        <v>340</v>
      </c>
      <c r="K6" s="23" t="s">
        <v>85</v>
      </c>
      <c r="L6" s="23" t="s">
        <v>85</v>
      </c>
      <c r="M6" s="23" t="s">
        <v>85</v>
      </c>
      <c r="N6" s="23" t="s">
        <v>85</v>
      </c>
    </row>
    <row r="7" spans="1:14" ht="29.1" customHeight="1">
      <c r="A7" s="21" t="s">
        <v>341</v>
      </c>
      <c r="B7" s="172">
        <v>50</v>
      </c>
      <c r="C7" s="172">
        <v>52</v>
      </c>
      <c r="D7" s="172">
        <v>54</v>
      </c>
      <c r="E7" s="172">
        <v>56</v>
      </c>
      <c r="F7" s="172">
        <v>58</v>
      </c>
      <c r="G7" s="172">
        <v>61</v>
      </c>
      <c r="H7" s="268"/>
      <c r="I7" s="23" t="s">
        <v>342</v>
      </c>
      <c r="J7" s="23" t="s">
        <v>342</v>
      </c>
      <c r="K7" s="23" t="s">
        <v>342</v>
      </c>
      <c r="L7" s="23" t="s">
        <v>85</v>
      </c>
      <c r="M7" s="23" t="s">
        <v>342</v>
      </c>
      <c r="N7" s="23" t="s">
        <v>343</v>
      </c>
    </row>
    <row r="8" spans="1:14" ht="29.1" customHeight="1">
      <c r="A8" s="21" t="s">
        <v>344</v>
      </c>
      <c r="B8" s="172">
        <v>49</v>
      </c>
      <c r="C8" s="172">
        <v>51</v>
      </c>
      <c r="D8" s="172">
        <v>53</v>
      </c>
      <c r="E8" s="172">
        <v>55</v>
      </c>
      <c r="F8" s="172">
        <v>57.5</v>
      </c>
      <c r="G8" s="172">
        <v>60.5</v>
      </c>
      <c r="H8" s="268"/>
      <c r="I8" s="23" t="s">
        <v>85</v>
      </c>
      <c r="J8" s="23" t="s">
        <v>85</v>
      </c>
      <c r="K8" s="23" t="s">
        <v>85</v>
      </c>
      <c r="L8" s="23" t="s">
        <v>85</v>
      </c>
      <c r="M8" s="23" t="s">
        <v>85</v>
      </c>
      <c r="N8" s="23" t="s">
        <v>85</v>
      </c>
    </row>
    <row r="9" spans="1:14" ht="29.1" customHeight="1">
      <c r="A9" s="21" t="s">
        <v>299</v>
      </c>
      <c r="B9" s="172">
        <v>43.6</v>
      </c>
      <c r="C9" s="172">
        <f>D9-1.2</f>
        <v>44.8</v>
      </c>
      <c r="D9" s="172">
        <v>46</v>
      </c>
      <c r="E9" s="172">
        <f>D9+1.2</f>
        <v>47.2</v>
      </c>
      <c r="F9" s="172">
        <f>D9+2.4</f>
        <v>48.4</v>
      </c>
      <c r="G9" s="172">
        <f>D9+3.8</f>
        <v>49.8</v>
      </c>
      <c r="H9" s="268"/>
      <c r="I9" s="23" t="s">
        <v>345</v>
      </c>
      <c r="J9" s="23" t="s">
        <v>346</v>
      </c>
      <c r="K9" s="23" t="s">
        <v>342</v>
      </c>
      <c r="L9" s="23" t="s">
        <v>345</v>
      </c>
      <c r="M9" s="23" t="s">
        <v>347</v>
      </c>
      <c r="N9" s="23" t="s">
        <v>348</v>
      </c>
    </row>
    <row r="10" spans="1:14" ht="29.1" customHeight="1">
      <c r="A10" s="21" t="s">
        <v>301</v>
      </c>
      <c r="B10" s="172">
        <v>19</v>
      </c>
      <c r="C10" s="172">
        <v>19.5</v>
      </c>
      <c r="D10" s="172">
        <v>20</v>
      </c>
      <c r="E10" s="172">
        <v>20.5</v>
      </c>
      <c r="F10" s="172">
        <v>21</v>
      </c>
      <c r="G10" s="172">
        <v>21.5</v>
      </c>
      <c r="H10" s="268"/>
      <c r="I10" s="23" t="s">
        <v>85</v>
      </c>
      <c r="J10" s="23" t="s">
        <v>85</v>
      </c>
      <c r="K10" s="23" t="s">
        <v>85</v>
      </c>
      <c r="L10" s="23" t="s">
        <v>85</v>
      </c>
      <c r="M10" s="23" t="s">
        <v>85</v>
      </c>
      <c r="N10" s="23" t="s">
        <v>340</v>
      </c>
    </row>
    <row r="11" spans="1:14" ht="29.1" customHeight="1">
      <c r="A11" s="22" t="s">
        <v>349</v>
      </c>
      <c r="B11" s="172">
        <v>15.6</v>
      </c>
      <c r="C11" s="172">
        <v>16.3</v>
      </c>
      <c r="D11" s="172">
        <v>17</v>
      </c>
      <c r="E11" s="172">
        <v>17.7</v>
      </c>
      <c r="F11" s="172">
        <v>18.399999999999999</v>
      </c>
      <c r="G11" s="172">
        <v>19.350000000000001</v>
      </c>
      <c r="H11" s="268"/>
      <c r="I11" s="23" t="s">
        <v>85</v>
      </c>
      <c r="J11" s="23" t="s">
        <v>348</v>
      </c>
      <c r="K11" s="23" t="s">
        <v>85</v>
      </c>
      <c r="L11" s="23" t="s">
        <v>85</v>
      </c>
      <c r="M11" s="23" t="s">
        <v>347</v>
      </c>
      <c r="N11" s="23" t="s">
        <v>350</v>
      </c>
    </row>
    <row r="12" spans="1:14" ht="29.1" customHeight="1" thickBot="1">
      <c r="A12" s="93" t="s">
        <v>351</v>
      </c>
      <c r="B12" s="172">
        <v>18.100000000000001</v>
      </c>
      <c r="C12" s="172">
        <v>18.8</v>
      </c>
      <c r="D12" s="172">
        <v>19.5</v>
      </c>
      <c r="E12" s="172">
        <v>20.2</v>
      </c>
      <c r="F12" s="172">
        <v>20.9</v>
      </c>
      <c r="G12" s="172">
        <v>21.85</v>
      </c>
      <c r="H12" s="269"/>
      <c r="I12" s="102" t="s">
        <v>85</v>
      </c>
      <c r="J12" s="103" t="s">
        <v>85</v>
      </c>
      <c r="K12" s="104" t="s">
        <v>85</v>
      </c>
      <c r="L12" s="105" t="s">
        <v>85</v>
      </c>
      <c r="M12" s="105" t="s">
        <v>85</v>
      </c>
      <c r="N12" s="106" t="s">
        <v>85</v>
      </c>
    </row>
    <row r="13" spans="1:14" ht="29.1" customHeight="1" thickTop="1">
      <c r="A13" s="97" t="s">
        <v>114</v>
      </c>
      <c r="B13" s="98"/>
      <c r="C13" s="98"/>
      <c r="D13" s="99"/>
      <c r="E13" s="99"/>
      <c r="F13" s="99"/>
      <c r="G13" s="99"/>
      <c r="H13" s="26"/>
      <c r="I13" s="26"/>
      <c r="J13" s="26"/>
      <c r="K13" s="26"/>
      <c r="L13" s="26"/>
      <c r="M13" s="26"/>
      <c r="N13" s="26"/>
    </row>
    <row r="14" spans="1:14" ht="29.1" customHeight="1">
      <c r="A14" s="25" t="s">
        <v>133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29.1" customHeight="1">
      <c r="A15" s="26"/>
      <c r="B15" s="26"/>
      <c r="C15" s="26"/>
      <c r="D15" s="26"/>
      <c r="E15" s="26"/>
      <c r="F15" s="26"/>
      <c r="G15" s="26"/>
      <c r="H15" s="26"/>
      <c r="I15" s="24" t="s">
        <v>352</v>
      </c>
      <c r="J15" s="36"/>
      <c r="K15" s="24" t="s">
        <v>353</v>
      </c>
      <c r="L15" s="24"/>
      <c r="M15" s="24" t="s">
        <v>136</v>
      </c>
      <c r="N15" s="25" t="s">
        <v>354</v>
      </c>
    </row>
    <row r="16" spans="1:14" ht="14.25"/>
    <row r="17" ht="14.25"/>
    <row r="18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2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abSelected="1" zoomScaleNormal="100" zoomScalePageLayoutView="125" workbookViewId="0">
      <selection activeCell="O42" sqref="O42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358" t="s">
        <v>150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38" t="s">
        <v>50</v>
      </c>
      <c r="B2" s="359" t="s">
        <v>331</v>
      </c>
      <c r="C2" s="360"/>
      <c r="D2" s="39" t="s">
        <v>56</v>
      </c>
      <c r="E2" s="162" t="s">
        <v>304</v>
      </c>
      <c r="F2" s="40" t="s">
        <v>151</v>
      </c>
      <c r="G2" s="361" t="s">
        <v>305</v>
      </c>
      <c r="H2" s="362"/>
      <c r="I2" s="56" t="s">
        <v>52</v>
      </c>
      <c r="J2" s="361" t="s">
        <v>306</v>
      </c>
      <c r="K2" s="363"/>
    </row>
    <row r="3" spans="1:11">
      <c r="A3" s="41" t="s">
        <v>67</v>
      </c>
      <c r="B3" s="312">
        <v>5907</v>
      </c>
      <c r="C3" s="312"/>
      <c r="D3" s="42" t="s">
        <v>152</v>
      </c>
      <c r="E3" s="364">
        <v>44895</v>
      </c>
      <c r="F3" s="315"/>
      <c r="G3" s="315"/>
      <c r="H3" s="292" t="s">
        <v>153</v>
      </c>
      <c r="I3" s="292"/>
      <c r="J3" s="292"/>
      <c r="K3" s="293"/>
    </row>
    <row r="4" spans="1:11">
      <c r="A4" s="43" t="s">
        <v>64</v>
      </c>
      <c r="B4" s="44">
        <v>3</v>
      </c>
      <c r="C4" s="44">
        <v>6</v>
      </c>
      <c r="D4" s="45" t="s">
        <v>154</v>
      </c>
      <c r="E4" s="355" t="s">
        <v>332</v>
      </c>
      <c r="F4" s="315"/>
      <c r="G4" s="315"/>
      <c r="H4" s="215" t="s">
        <v>155</v>
      </c>
      <c r="I4" s="215"/>
      <c r="J4" s="54" t="s">
        <v>59</v>
      </c>
      <c r="K4" s="59" t="s">
        <v>60</v>
      </c>
    </row>
    <row r="5" spans="1:11">
      <c r="A5" s="43" t="s">
        <v>156</v>
      </c>
      <c r="B5" s="312">
        <v>3</v>
      </c>
      <c r="C5" s="312"/>
      <c r="D5" s="42" t="s">
        <v>157</v>
      </c>
      <c r="E5" s="42" t="s">
        <v>158</v>
      </c>
      <c r="F5" s="42" t="s">
        <v>159</v>
      </c>
      <c r="G5" s="42" t="s">
        <v>160</v>
      </c>
      <c r="H5" s="215" t="s">
        <v>161</v>
      </c>
      <c r="I5" s="215"/>
      <c r="J5" s="54" t="s">
        <v>59</v>
      </c>
      <c r="K5" s="59" t="s">
        <v>60</v>
      </c>
    </row>
    <row r="6" spans="1:11">
      <c r="A6" s="46" t="s">
        <v>162</v>
      </c>
      <c r="B6" s="356">
        <v>125</v>
      </c>
      <c r="C6" s="356"/>
      <c r="D6" s="47" t="s">
        <v>163</v>
      </c>
      <c r="E6" s="48"/>
      <c r="F6" s="49">
        <v>2571</v>
      </c>
      <c r="G6" s="47"/>
      <c r="H6" s="357" t="s">
        <v>164</v>
      </c>
      <c r="I6" s="357"/>
      <c r="J6" s="49" t="s">
        <v>59</v>
      </c>
      <c r="K6" s="60" t="s">
        <v>60</v>
      </c>
    </row>
    <row r="7" spans="1:1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165</v>
      </c>
      <c r="B8" s="40" t="s">
        <v>166</v>
      </c>
      <c r="C8" s="40" t="s">
        <v>167</v>
      </c>
      <c r="D8" s="40" t="s">
        <v>168</v>
      </c>
      <c r="E8" s="40" t="s">
        <v>169</v>
      </c>
      <c r="F8" s="40" t="s">
        <v>170</v>
      </c>
      <c r="G8" s="349"/>
      <c r="H8" s="350"/>
      <c r="I8" s="350"/>
      <c r="J8" s="350"/>
      <c r="K8" s="351"/>
    </row>
    <row r="9" spans="1:11">
      <c r="A9" s="214" t="s">
        <v>171</v>
      </c>
      <c r="B9" s="215"/>
      <c r="C9" s="54" t="s">
        <v>59</v>
      </c>
      <c r="D9" s="54" t="s">
        <v>60</v>
      </c>
      <c r="E9" s="42" t="s">
        <v>172</v>
      </c>
      <c r="F9" s="55" t="s">
        <v>173</v>
      </c>
      <c r="G9" s="352"/>
      <c r="H9" s="353"/>
      <c r="I9" s="353"/>
      <c r="J9" s="353"/>
      <c r="K9" s="354"/>
    </row>
    <row r="10" spans="1:11">
      <c r="A10" s="214" t="s">
        <v>174</v>
      </c>
      <c r="B10" s="215"/>
      <c r="C10" s="54" t="s">
        <v>59</v>
      </c>
      <c r="D10" s="54" t="s">
        <v>60</v>
      </c>
      <c r="E10" s="42" t="s">
        <v>175</v>
      </c>
      <c r="F10" s="55" t="s">
        <v>176</v>
      </c>
      <c r="G10" s="352" t="s">
        <v>177</v>
      </c>
      <c r="H10" s="353"/>
      <c r="I10" s="353"/>
      <c r="J10" s="353"/>
      <c r="K10" s="354"/>
    </row>
    <row r="11" spans="1:11">
      <c r="A11" s="281" t="s">
        <v>144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41" t="s">
        <v>79</v>
      </c>
      <c r="B12" s="54" t="s">
        <v>75</v>
      </c>
      <c r="C12" s="54" t="s">
        <v>76</v>
      </c>
      <c r="D12" s="55"/>
      <c r="E12" s="42" t="s">
        <v>77</v>
      </c>
      <c r="F12" s="54" t="s">
        <v>75</v>
      </c>
      <c r="G12" s="54" t="s">
        <v>76</v>
      </c>
      <c r="H12" s="54"/>
      <c r="I12" s="42" t="s">
        <v>178</v>
      </c>
      <c r="J12" s="54" t="s">
        <v>75</v>
      </c>
      <c r="K12" s="59" t="s">
        <v>76</v>
      </c>
    </row>
    <row r="13" spans="1:11">
      <c r="A13" s="41" t="s">
        <v>82</v>
      </c>
      <c r="B13" s="54" t="s">
        <v>75</v>
      </c>
      <c r="C13" s="54" t="s">
        <v>76</v>
      </c>
      <c r="D13" s="55"/>
      <c r="E13" s="42" t="s">
        <v>87</v>
      </c>
      <c r="F13" s="54" t="s">
        <v>75</v>
      </c>
      <c r="G13" s="54" t="s">
        <v>76</v>
      </c>
      <c r="H13" s="54"/>
      <c r="I13" s="42" t="s">
        <v>179</v>
      </c>
      <c r="J13" s="54" t="s">
        <v>75</v>
      </c>
      <c r="K13" s="59" t="s">
        <v>76</v>
      </c>
    </row>
    <row r="14" spans="1:11">
      <c r="A14" s="46" t="s">
        <v>180</v>
      </c>
      <c r="B14" s="49" t="s">
        <v>75</v>
      </c>
      <c r="C14" s="49" t="s">
        <v>76</v>
      </c>
      <c r="D14" s="48"/>
      <c r="E14" s="47" t="s">
        <v>181</v>
      </c>
      <c r="F14" s="49" t="s">
        <v>75</v>
      </c>
      <c r="G14" s="49" t="s">
        <v>76</v>
      </c>
      <c r="H14" s="49"/>
      <c r="I14" s="47" t="s">
        <v>182</v>
      </c>
      <c r="J14" s="49" t="s">
        <v>75</v>
      </c>
      <c r="K14" s="60" t="s">
        <v>76</v>
      </c>
    </row>
    <row r="15" spans="1:11">
      <c r="A15" s="50"/>
      <c r="B15" s="52"/>
      <c r="C15" s="52"/>
      <c r="D15" s="51"/>
      <c r="E15" s="50"/>
      <c r="F15" s="52"/>
      <c r="G15" s="52"/>
      <c r="H15" s="52"/>
      <c r="I15" s="50"/>
      <c r="J15" s="52"/>
      <c r="K15" s="52"/>
    </row>
    <row r="16" spans="1:11">
      <c r="A16" s="299" t="s">
        <v>183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14" t="s">
        <v>184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88"/>
    </row>
    <row r="18" spans="1:11">
      <c r="A18" s="214" t="s">
        <v>185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88"/>
    </row>
    <row r="19" spans="1:11">
      <c r="A19" s="346" t="s">
        <v>333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>
      <c r="A20" s="342" t="s">
        <v>334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25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25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25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14" t="s">
        <v>113</v>
      </c>
      <c r="B24" s="215"/>
      <c r="C24" s="54" t="s">
        <v>59</v>
      </c>
      <c r="D24" s="54" t="s">
        <v>60</v>
      </c>
      <c r="E24" s="292"/>
      <c r="F24" s="292"/>
      <c r="G24" s="292"/>
      <c r="H24" s="292"/>
      <c r="I24" s="292"/>
      <c r="J24" s="292"/>
      <c r="K24" s="293"/>
    </row>
    <row r="25" spans="1:11">
      <c r="A25" s="57" t="s">
        <v>186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>
      <c r="A27" s="339" t="s">
        <v>187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33" t="s">
        <v>355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3.1" customHeigh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25"/>
    </row>
    <row r="35" spans="1:11" ht="23.1" customHeight="1">
      <c r="A35" s="324"/>
      <c r="B35" s="306"/>
      <c r="C35" s="306"/>
      <c r="D35" s="306"/>
      <c r="E35" s="306"/>
      <c r="F35" s="306"/>
      <c r="G35" s="306"/>
      <c r="H35" s="306"/>
      <c r="I35" s="306"/>
      <c r="J35" s="306"/>
      <c r="K35" s="325"/>
    </row>
    <row r="36" spans="1:11" ht="23.1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329" t="s">
        <v>188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>
      <c r="A38" s="214" t="s">
        <v>189</v>
      </c>
      <c r="B38" s="215"/>
      <c r="C38" s="215"/>
      <c r="D38" s="292" t="s">
        <v>190</v>
      </c>
      <c r="E38" s="292"/>
      <c r="F38" s="309" t="s">
        <v>191</v>
      </c>
      <c r="G38" s="332"/>
      <c r="H38" s="215" t="s">
        <v>192</v>
      </c>
      <c r="I38" s="215"/>
      <c r="J38" s="215" t="s">
        <v>193</v>
      </c>
      <c r="K38" s="288"/>
    </row>
    <row r="39" spans="1:11" ht="18.75" customHeight="1">
      <c r="A39" s="43" t="s">
        <v>114</v>
      </c>
      <c r="B39" s="215" t="s">
        <v>194</v>
      </c>
      <c r="C39" s="215"/>
      <c r="D39" s="215"/>
      <c r="E39" s="215"/>
      <c r="F39" s="215"/>
      <c r="G39" s="215"/>
      <c r="H39" s="215"/>
      <c r="I39" s="215"/>
      <c r="J39" s="215"/>
      <c r="K39" s="288"/>
    </row>
    <row r="40" spans="1:11" ht="30.95" customHeight="1">
      <c r="A40" s="214" t="s">
        <v>356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88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88"/>
    </row>
    <row r="42" spans="1:11" ht="32.1" customHeight="1">
      <c r="A42" s="46" t="s">
        <v>122</v>
      </c>
      <c r="B42" s="321" t="s">
        <v>195</v>
      </c>
      <c r="C42" s="321"/>
      <c r="D42" s="47" t="s">
        <v>196</v>
      </c>
      <c r="E42" s="163" t="s">
        <v>329</v>
      </c>
      <c r="F42" s="47" t="s">
        <v>125</v>
      </c>
      <c r="G42" s="58">
        <v>44922</v>
      </c>
      <c r="H42" s="322" t="s">
        <v>126</v>
      </c>
      <c r="I42" s="322"/>
      <c r="J42" s="321" t="s">
        <v>330</v>
      </c>
      <c r="K42" s="32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66675</xdr:rowOff>
                  </from>
                  <to>
                    <xdr:col>3</xdr:col>
                    <xdr:colOff>57150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6"/>
  <sheetViews>
    <sheetView zoomScale="80" zoomScaleNormal="80" workbookViewId="0">
      <selection activeCell="M10" sqref="M10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 thickBo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thickTop="1">
      <c r="A2" s="19" t="s">
        <v>56</v>
      </c>
      <c r="B2" s="261" t="s">
        <v>304</v>
      </c>
      <c r="C2" s="262"/>
      <c r="D2" s="20" t="s">
        <v>61</v>
      </c>
      <c r="E2" s="261" t="s">
        <v>305</v>
      </c>
      <c r="F2" s="262"/>
      <c r="G2" s="262"/>
      <c r="H2" s="267"/>
      <c r="I2" s="27" t="s">
        <v>52</v>
      </c>
      <c r="J2" s="261" t="s">
        <v>306</v>
      </c>
      <c r="K2" s="262"/>
      <c r="L2" s="262"/>
      <c r="M2" s="262"/>
      <c r="N2" s="263"/>
    </row>
    <row r="3" spans="1:14" ht="29.1" customHeight="1">
      <c r="A3" s="266" t="s">
        <v>130</v>
      </c>
      <c r="B3" s="264" t="s">
        <v>131</v>
      </c>
      <c r="C3" s="264"/>
      <c r="D3" s="264"/>
      <c r="E3" s="264"/>
      <c r="F3" s="264"/>
      <c r="G3" s="264"/>
      <c r="H3" s="268"/>
      <c r="I3" s="264" t="s">
        <v>132</v>
      </c>
      <c r="J3" s="264"/>
      <c r="K3" s="264"/>
      <c r="L3" s="264"/>
      <c r="M3" s="264"/>
      <c r="N3" s="265"/>
    </row>
    <row r="4" spans="1:14" ht="29.1" customHeight="1">
      <c r="A4" s="266"/>
      <c r="B4" s="149" t="s">
        <v>102</v>
      </c>
      <c r="C4" s="149" t="s">
        <v>103</v>
      </c>
      <c r="D4" s="150" t="s">
        <v>104</v>
      </c>
      <c r="E4" s="149" t="s">
        <v>105</v>
      </c>
      <c r="F4" s="149" t="s">
        <v>106</v>
      </c>
      <c r="G4" s="149" t="s">
        <v>107</v>
      </c>
      <c r="H4" s="268"/>
      <c r="I4" s="149" t="s">
        <v>102</v>
      </c>
      <c r="J4" s="149" t="s">
        <v>103</v>
      </c>
      <c r="K4" s="150" t="s">
        <v>104</v>
      </c>
      <c r="L4" s="149" t="s">
        <v>105</v>
      </c>
      <c r="M4" s="149" t="s">
        <v>106</v>
      </c>
      <c r="N4" s="149" t="s">
        <v>107</v>
      </c>
    </row>
    <row r="5" spans="1:14" ht="29.1" customHeight="1">
      <c r="A5" s="266"/>
      <c r="B5" s="151" t="s">
        <v>290</v>
      </c>
      <c r="C5" s="151" t="s">
        <v>291</v>
      </c>
      <c r="D5" s="152" t="s">
        <v>292</v>
      </c>
      <c r="E5" s="151" t="s">
        <v>293</v>
      </c>
      <c r="F5" s="151" t="s">
        <v>294</v>
      </c>
      <c r="G5" s="151" t="s">
        <v>295</v>
      </c>
      <c r="H5" s="268"/>
      <c r="I5" s="157" t="s">
        <v>311</v>
      </c>
      <c r="J5" s="157" t="s">
        <v>310</v>
      </c>
      <c r="K5" s="157" t="s">
        <v>310</v>
      </c>
      <c r="L5" s="157" t="s">
        <v>312</v>
      </c>
      <c r="M5" s="157" t="s">
        <v>312</v>
      </c>
      <c r="N5" s="165" t="s">
        <v>311</v>
      </c>
    </row>
    <row r="6" spans="1:14" ht="29.1" customHeight="1">
      <c r="A6" s="153" t="s">
        <v>296</v>
      </c>
      <c r="B6" s="153">
        <v>66</v>
      </c>
      <c r="C6" s="153">
        <v>67</v>
      </c>
      <c r="D6" s="154">
        <v>69</v>
      </c>
      <c r="E6" s="153">
        <v>71</v>
      </c>
      <c r="F6" s="153">
        <v>73</v>
      </c>
      <c r="G6" s="153">
        <v>74</v>
      </c>
      <c r="H6" s="268"/>
      <c r="I6" s="158" t="s">
        <v>319</v>
      </c>
      <c r="J6" s="158" t="s">
        <v>319</v>
      </c>
      <c r="K6" s="158" t="s">
        <v>319</v>
      </c>
      <c r="L6" s="158" t="s">
        <v>316</v>
      </c>
      <c r="M6" s="158" t="s">
        <v>316</v>
      </c>
      <c r="N6" s="166" t="s">
        <v>319</v>
      </c>
    </row>
    <row r="7" spans="1:14" ht="29.1" customHeight="1">
      <c r="A7" s="153" t="s">
        <v>297</v>
      </c>
      <c r="B7" s="153">
        <v>50</v>
      </c>
      <c r="C7" s="153">
        <v>52</v>
      </c>
      <c r="D7" s="154">
        <v>54</v>
      </c>
      <c r="E7" s="153">
        <v>56</v>
      </c>
      <c r="F7" s="153">
        <v>58</v>
      </c>
      <c r="G7" s="153">
        <v>61</v>
      </c>
      <c r="H7" s="268"/>
      <c r="I7" s="164" t="s">
        <v>316</v>
      </c>
      <c r="J7" s="164" t="s">
        <v>316</v>
      </c>
      <c r="K7" s="164" t="s">
        <v>319</v>
      </c>
      <c r="L7" s="164" t="s">
        <v>317</v>
      </c>
      <c r="M7" s="159" t="s">
        <v>316</v>
      </c>
      <c r="N7" s="167" t="s">
        <v>317</v>
      </c>
    </row>
    <row r="8" spans="1:14" ht="29.1" customHeight="1">
      <c r="A8" s="153" t="s">
        <v>298</v>
      </c>
      <c r="B8" s="153">
        <v>49</v>
      </c>
      <c r="C8" s="153">
        <v>51</v>
      </c>
      <c r="D8" s="154">
        <v>53</v>
      </c>
      <c r="E8" s="153">
        <v>55</v>
      </c>
      <c r="F8" s="153">
        <v>57.5</v>
      </c>
      <c r="G8" s="153">
        <v>60.5</v>
      </c>
      <c r="H8" s="268"/>
      <c r="I8" s="164" t="s">
        <v>316</v>
      </c>
      <c r="J8" s="164" t="s">
        <v>316</v>
      </c>
      <c r="K8" s="164" t="s">
        <v>319</v>
      </c>
      <c r="L8" s="164" t="s">
        <v>317</v>
      </c>
      <c r="M8" s="159" t="s">
        <v>316</v>
      </c>
      <c r="N8" s="167" t="s">
        <v>319</v>
      </c>
    </row>
    <row r="9" spans="1:14" ht="29.1" customHeight="1">
      <c r="A9" s="153" t="s">
        <v>299</v>
      </c>
      <c r="B9" s="153">
        <v>43.6</v>
      </c>
      <c r="C9" s="153">
        <f>D9-1.2</f>
        <v>44.8</v>
      </c>
      <c r="D9" s="154">
        <v>46</v>
      </c>
      <c r="E9" s="153">
        <f>D9+1.2</f>
        <v>47.2</v>
      </c>
      <c r="F9" s="153">
        <f>D9+2.4</f>
        <v>48.4</v>
      </c>
      <c r="G9" s="153">
        <f>D9+3.8</f>
        <v>49.8</v>
      </c>
      <c r="H9" s="268"/>
      <c r="I9" s="158" t="s">
        <v>316</v>
      </c>
      <c r="J9" s="158" t="s">
        <v>320</v>
      </c>
      <c r="K9" s="158" t="s">
        <v>317</v>
      </c>
      <c r="L9" s="158" t="s">
        <v>337</v>
      </c>
      <c r="M9" s="160" t="s">
        <v>338</v>
      </c>
      <c r="N9" s="168" t="s">
        <v>320</v>
      </c>
    </row>
    <row r="10" spans="1:14" ht="29.1" customHeight="1">
      <c r="A10" s="153" t="s">
        <v>301</v>
      </c>
      <c r="B10" s="153">
        <v>19</v>
      </c>
      <c r="C10" s="153">
        <v>19.5</v>
      </c>
      <c r="D10" s="154">
        <v>20</v>
      </c>
      <c r="E10" s="153">
        <v>20.5</v>
      </c>
      <c r="F10" s="153">
        <v>21</v>
      </c>
      <c r="G10" s="153">
        <v>21.5</v>
      </c>
      <c r="H10" s="268"/>
      <c r="I10" s="164" t="s">
        <v>319</v>
      </c>
      <c r="J10" s="164" t="s">
        <v>316</v>
      </c>
      <c r="K10" s="164" t="s">
        <v>335</v>
      </c>
      <c r="L10" s="164" t="s">
        <v>319</v>
      </c>
      <c r="M10" s="159" t="s">
        <v>316</v>
      </c>
      <c r="N10" s="167" t="s">
        <v>335</v>
      </c>
    </row>
    <row r="11" spans="1:14" ht="29.1" customHeight="1">
      <c r="A11" s="153" t="s">
        <v>302</v>
      </c>
      <c r="B11" s="153">
        <v>15.6</v>
      </c>
      <c r="C11" s="153">
        <v>16.3</v>
      </c>
      <c r="D11" s="154">
        <v>17</v>
      </c>
      <c r="E11" s="153">
        <v>17.7</v>
      </c>
      <c r="F11" s="153">
        <v>18.399999999999999</v>
      </c>
      <c r="G11" s="153">
        <v>19.350000000000001</v>
      </c>
      <c r="H11" s="268"/>
      <c r="I11" s="164" t="s">
        <v>316</v>
      </c>
      <c r="J11" s="164" t="s">
        <v>316</v>
      </c>
      <c r="K11" s="164" t="s">
        <v>336</v>
      </c>
      <c r="L11" s="164" t="s">
        <v>316</v>
      </c>
      <c r="M11" s="159" t="s">
        <v>316</v>
      </c>
      <c r="N11" s="169" t="s">
        <v>320</v>
      </c>
    </row>
    <row r="12" spans="1:14" ht="29.1" customHeight="1">
      <c r="A12" s="153"/>
      <c r="B12" s="153"/>
      <c r="C12" s="153"/>
      <c r="D12" s="154"/>
      <c r="E12" s="153"/>
      <c r="F12" s="153"/>
      <c r="G12" s="153"/>
      <c r="H12" s="268"/>
      <c r="I12" s="23"/>
      <c r="J12" s="23"/>
      <c r="K12" s="23"/>
      <c r="L12" s="23"/>
      <c r="M12" s="159"/>
      <c r="N12" s="101"/>
    </row>
    <row r="13" spans="1:14" ht="29.1" customHeight="1" thickBot="1">
      <c r="A13" s="93"/>
      <c r="B13" s="94"/>
      <c r="C13" s="95"/>
      <c r="D13" s="95"/>
      <c r="E13" s="96"/>
      <c r="F13" s="96"/>
      <c r="G13" s="94"/>
      <c r="H13" s="269"/>
      <c r="I13" s="102"/>
      <c r="J13" s="103"/>
      <c r="K13" s="104"/>
      <c r="L13" s="105"/>
      <c r="M13" s="105"/>
      <c r="N13" s="106"/>
    </row>
    <row r="14" spans="1:14" ht="15" thickTop="1">
      <c r="A14" s="97" t="s">
        <v>114</v>
      </c>
      <c r="B14" s="98"/>
      <c r="C14" s="98"/>
      <c r="D14" s="99"/>
      <c r="E14" s="99"/>
      <c r="F14" s="99"/>
      <c r="G14" s="99"/>
      <c r="H14" s="26"/>
      <c r="I14" s="26"/>
      <c r="J14" s="26"/>
      <c r="K14" s="26"/>
      <c r="L14" s="26"/>
      <c r="M14" s="26"/>
      <c r="N14" s="26"/>
    </row>
    <row r="15" spans="1:14" ht="14.25">
      <c r="A15" s="25" t="s">
        <v>133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>
      <c r="A16" s="26"/>
      <c r="B16" s="26"/>
      <c r="C16" s="26"/>
      <c r="D16" s="26"/>
      <c r="E16" s="26"/>
      <c r="F16" s="26"/>
      <c r="G16" s="26"/>
      <c r="H16" s="26"/>
      <c r="I16" s="24" t="s">
        <v>134</v>
      </c>
      <c r="J16" s="36">
        <v>44897</v>
      </c>
      <c r="K16" s="24" t="s">
        <v>135</v>
      </c>
      <c r="L16" s="24"/>
      <c r="M16" s="24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3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5.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5" t="s">
        <v>197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198</v>
      </c>
      <c r="B2" s="375" t="s">
        <v>199</v>
      </c>
      <c r="C2" s="375" t="s">
        <v>200</v>
      </c>
      <c r="D2" s="375" t="s">
        <v>201</v>
      </c>
      <c r="E2" s="375" t="s">
        <v>202</v>
      </c>
      <c r="F2" s="375" t="s">
        <v>203</v>
      </c>
      <c r="G2" s="375" t="s">
        <v>204</v>
      </c>
      <c r="H2" s="375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75" t="s">
        <v>211</v>
      </c>
      <c r="O2" s="375" t="s">
        <v>212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76"/>
      <c r="O3" s="376"/>
    </row>
    <row r="4" spans="1:15" ht="17.100000000000001" customHeight="1">
      <c r="A4" s="6">
        <v>1</v>
      </c>
      <c r="B4" s="11" t="s">
        <v>214</v>
      </c>
      <c r="C4" s="6" t="s">
        <v>215</v>
      </c>
      <c r="D4" s="12" t="s">
        <v>216</v>
      </c>
      <c r="E4" s="10" t="s">
        <v>217</v>
      </c>
      <c r="F4" s="10" t="s">
        <v>218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219</v>
      </c>
    </row>
    <row r="5" spans="1:15" ht="17.100000000000001" customHeight="1">
      <c r="A5" s="6">
        <v>2</v>
      </c>
      <c r="B5" s="11" t="s">
        <v>220</v>
      </c>
      <c r="C5" s="6" t="s">
        <v>215</v>
      </c>
      <c r="D5" s="12" t="s">
        <v>221</v>
      </c>
      <c r="E5" s="10" t="s">
        <v>217</v>
      </c>
      <c r="F5" s="10" t="s">
        <v>218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219</v>
      </c>
    </row>
    <row r="6" spans="1:15" ht="17.100000000000001" customHeight="1">
      <c r="A6" s="6">
        <v>3</v>
      </c>
      <c r="B6" s="11" t="s">
        <v>222</v>
      </c>
      <c r="C6" s="6" t="s">
        <v>215</v>
      </c>
      <c r="D6" s="12" t="s">
        <v>223</v>
      </c>
      <c r="E6" s="10" t="s">
        <v>224</v>
      </c>
      <c r="F6" s="10" t="s">
        <v>218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219</v>
      </c>
    </row>
    <row r="7" spans="1:15" ht="17.100000000000001" customHeight="1">
      <c r="A7" s="6">
        <v>4</v>
      </c>
      <c r="B7" s="11"/>
      <c r="C7" s="6" t="s">
        <v>215</v>
      </c>
      <c r="D7" s="12" t="s">
        <v>225</v>
      </c>
      <c r="E7" s="10" t="s">
        <v>226</v>
      </c>
      <c r="F7" s="10" t="s">
        <v>218</v>
      </c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1"/>
      <c r="C8" s="6" t="s">
        <v>215</v>
      </c>
      <c r="D8" s="13" t="s">
        <v>227</v>
      </c>
      <c r="E8" s="10" t="s">
        <v>226</v>
      </c>
      <c r="F8" s="10" t="s">
        <v>218</v>
      </c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1"/>
      <c r="C9" s="6" t="s">
        <v>215</v>
      </c>
      <c r="D9" s="13" t="s">
        <v>228</v>
      </c>
      <c r="E9" s="10" t="s">
        <v>226</v>
      </c>
      <c r="F9" s="10" t="s">
        <v>218</v>
      </c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6" t="s">
        <v>229</v>
      </c>
      <c r="B12" s="367"/>
      <c r="C12" s="367"/>
      <c r="D12" s="368"/>
      <c r="E12" s="369"/>
      <c r="F12" s="370"/>
      <c r="G12" s="370"/>
      <c r="H12" s="370"/>
      <c r="I12" s="371"/>
      <c r="J12" s="366" t="s">
        <v>230</v>
      </c>
      <c r="K12" s="367"/>
      <c r="L12" s="367"/>
      <c r="M12" s="368"/>
      <c r="N12" s="7"/>
      <c r="O12" s="9"/>
    </row>
    <row r="13" spans="1:15" ht="16.5">
      <c r="A13" s="372" t="s">
        <v>231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中期洗水后尺寸表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2022-12-27T02:27:55Z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