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2022\11-27尾期俄罗斯126件\"/>
    </mc:Choice>
  </mc:AlternateContent>
  <xr:revisionPtr revIDLastSave="0" documentId="13_ncr:1_{A47CDC87-6502-4AF4-BB43-E6ECC39EB0A8}" xr6:coauthVersionLast="47" xr6:coauthVersionMax="47" xr10:uidLastSave="{00000000-0000-0000-0000-000000000000}"/>
  <bookViews>
    <workbookView xWindow="-120" yWindow="-120" windowWidth="20730" windowHeight="11160" tabRatio="830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5" l="1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<sst xmlns="http://schemas.openxmlformats.org/spreadsheetml/2006/main" count="937" uniqueCount="348">
  <si>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</si>
  <si>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</si>
  <si>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</si>
  <si>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</si>
  <si>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</si>
  <si>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</si>
  <si>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</si>
  <si>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</si>
  <si>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</si>
  <si>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</si>
  <si>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</si>
  <si>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</si>
  <si>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</si>
  <si>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</si>
  <si>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</si>
  <si>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</si>
  <si>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</si>
  <si>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</si>
  <si>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</si>
  <si>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</si>
  <si>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</si>
  <si>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</si>
  <si>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</si>
  <si>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</si>
  <si>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</si>
  <si>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</si>
  <si>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</si>
  <si>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</si>
  <si>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</si>
  <si>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</si>
  <si>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</si>
  <si>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</si>
  <si>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</si>
  <si>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</si>
  <si>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</si>
  <si>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</si>
  <si>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</si>
  <si>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</si>
  <si>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</si>
  <si>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</si>
  <si>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</si>
  <si>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</si>
  <si>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</si>
  <si>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</si>
  <si>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</si>
  <si>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</si>
  <si>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</si>
  <si>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</si>
  <si>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</si>
  <si>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</si>
  <si>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</si>
  <si>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</si>
  <si>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</si>
  <si>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</si>
  <si>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源莱美</t>
  </si>
  <si>
    <t>订单基础信息</t>
  </si>
  <si>
    <t>生产•出货进度</t>
  </si>
  <si>
    <t>指示•确认资料</t>
  </si>
  <si>
    <t>款号</t>
  </si>
  <si>
    <t>TAJJAL82022</t>
  </si>
  <si>
    <t>合同交期</t>
  </si>
  <si>
    <t>11月30</t>
  </si>
  <si>
    <t>产前确认样</t>
  </si>
  <si>
    <t>有</t>
  </si>
  <si>
    <t>无</t>
  </si>
  <si>
    <t>品名</t>
  </si>
  <si>
    <t>女式功能短袖T恤</t>
  </si>
  <si>
    <t>上线日</t>
  </si>
  <si>
    <t>11月20</t>
  </si>
  <si>
    <t>原辅材料卡</t>
  </si>
  <si>
    <t>色/号型数</t>
  </si>
  <si>
    <t>缝制预计完成日</t>
  </si>
  <si>
    <t>11月25</t>
  </si>
  <si>
    <t>大货面料确认样</t>
  </si>
  <si>
    <t>订单数量</t>
  </si>
  <si>
    <t>1262件</t>
  </si>
  <si>
    <t>包装预计完成日</t>
  </si>
  <si>
    <t>11月28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</si>
  <si>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</si>
  <si>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</si>
  <si>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</si>
  <si>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</si>
  <si>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</si>
  <si>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</si>
  <si>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</si>
  <si>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</si>
  <si>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</si>
  <si>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</si>
  <si>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</si>
  <si>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</si>
  <si>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</si>
  <si>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</si>
  <si>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</si>
  <si>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</si>
  <si>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</si>
  <si>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</si>
  <si>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</si>
  <si>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</si>
  <si>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</si>
  <si>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</si>
  <si>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</si>
  <si>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</si>
  <si>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</si>
  <si>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</si>
  <si>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</si>
  <si>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</si>
  <si>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</si>
  <si>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</si>
  <si>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</si>
  <si>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</si>
  <si>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</si>
  <si>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</si>
  <si>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</si>
  <si>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</si>
  <si>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</si>
  <si>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</si>
  <si>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</si>
  <si>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</si>
  <si>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</si>
  <si>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</t>
  </si>
  <si>
    <t>极光紫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</si>
  <si>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</si>
  <si>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</si>
  <si>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</si>
  <si>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</si>
  <si>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</si>
  <si>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</si>
  <si>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</si>
  <si>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</si>
  <si>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</si>
  <si>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</si>
  <si>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</si>
  <si>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</si>
  <si>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</si>
  <si>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</si>
  <si>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</si>
  <si>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</si>
  <si>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</si>
  <si>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</si>
  <si>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</si>
  <si>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</si>
  <si>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</si>
  <si>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</si>
  <si>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</si>
  <si>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</si>
  <si>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</si>
  <si>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</si>
  <si>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</si>
  <si>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</si>
  <si>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</si>
  <si>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</si>
  <si>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</si>
  <si>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</si>
  <si>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洗前</t>
  </si>
  <si>
    <t>后中长</t>
  </si>
  <si>
    <t>+0.5</t>
  </si>
  <si>
    <t>胸围</t>
  </si>
  <si>
    <t>+0</t>
  </si>
  <si>
    <t>腰围</t>
  </si>
  <si>
    <t>摆围</t>
  </si>
  <si>
    <t>-2.7</t>
  </si>
  <si>
    <t>颈肩点袖长</t>
  </si>
  <si>
    <t>-1</t>
  </si>
  <si>
    <t>袖肥/2（参考值）</t>
  </si>
  <si>
    <t>短袖口/2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</si>
  <si>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</si>
  <si>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</si>
  <si>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</si>
  <si>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</si>
  <si>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</si>
  <si>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</si>
  <si>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</si>
  <si>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</si>
  <si>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</si>
  <si>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</si>
  <si>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</si>
  <si>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</si>
  <si>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</si>
  <si>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</si>
  <si>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</si>
  <si>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</si>
  <si>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</si>
  <si>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</si>
  <si>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</si>
  <si>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</si>
  <si>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</si>
  <si>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</si>
  <si>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</si>
  <si>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</si>
  <si>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</si>
  <si>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</si>
  <si>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</si>
  <si>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</si>
  <si>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</si>
  <si>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</si>
  <si>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</si>
  <si>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</si>
  <si>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</si>
  <si>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</si>
  <si>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</si>
  <si>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</si>
  <si>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</si>
  <si>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</si>
  <si>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</si>
  <si>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</si>
  <si>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</si>
  <si>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</si>
  <si>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</si>
  <si>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</si>
  <si>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</si>
  <si>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</si>
  <si>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</si>
  <si>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</si>
  <si>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</si>
  <si>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</si>
  <si>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</si>
  <si>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</si>
  <si>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</si>
  <si>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</si>
  <si>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</si>
  <si>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</si>
  <si>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</si>
  <si>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</si>
  <si>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</si>
  <si>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</si>
  <si>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</si>
  <si>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</si>
  <si>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</si>
  <si>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</si>
  <si>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</si>
  <si>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</si>
  <si>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</si>
  <si>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</si>
  <si>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</si>
  <si>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</si>
  <si>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</si>
  <si>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</si>
  <si>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</si>
  <si>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</si>
  <si>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</si>
  <si>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</si>
  <si>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</si>
  <si>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</si>
  <si>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</si>
  <si>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F220906208</t>
  </si>
  <si>
    <t>FK07250</t>
  </si>
  <si>
    <t>光谱紫</t>
  </si>
  <si>
    <t>宏港</t>
  </si>
  <si>
    <t>YES</t>
  </si>
  <si>
    <t>F220906212</t>
  </si>
  <si>
    <t>F220906213</t>
  </si>
  <si>
    <t>FK05710</t>
  </si>
  <si>
    <t>天海花边</t>
  </si>
  <si>
    <t>G221004057</t>
  </si>
  <si>
    <t>G0A1149760</t>
  </si>
  <si>
    <t>制表时间：2022年11月10日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</si>
  <si>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</si>
  <si>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</si>
  <si>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</si>
  <si>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</si>
  <si>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</si>
  <si>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</si>
  <si>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</si>
  <si>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</si>
  <si>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</si>
  <si>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</si>
  <si>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制表时间：2022年11月12日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</si>
  <si>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</si>
  <si>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</si>
  <si>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</si>
  <si>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</si>
  <si>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</si>
  <si>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</si>
  <si>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</si>
  <si>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</si>
  <si>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</si>
  <si>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</si>
  <si>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</si>
  <si>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</si>
  <si>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</si>
  <si>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</si>
  <si>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</si>
  <si>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</si>
  <si>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</si>
  <si>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</si>
  <si>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</si>
  <si>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</si>
  <si>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</si>
  <si>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制表时间：2022年11月15日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</si>
  <si>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</si>
  <si>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</si>
  <si>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</si>
  <si>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</si>
  <si>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</si>
  <si>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</si>
  <si>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</si>
  <si>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</si>
  <si>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</si>
  <si>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</si>
  <si>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</si>
  <si>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</si>
  <si>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</si>
  <si>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</si>
  <si>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</si>
  <si>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</si>
  <si>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宏港/天海花边</t>
  </si>
  <si>
    <t>前片/后片领下、袖口，袖拼片</t>
  </si>
  <si>
    <t>热转印标</t>
  </si>
  <si>
    <t>生粘</t>
  </si>
  <si>
    <t>未脱落</t>
  </si>
  <si>
    <t>F220906212/G221004057</t>
  </si>
  <si>
    <t>FK07250/FK05710</t>
  </si>
  <si>
    <t>F220906213/G0A1149760</t>
  </si>
  <si>
    <t>制表时间：2022年11月13日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</si>
  <si>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</si>
  <si>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</si>
  <si>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</si>
  <si>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</si>
  <si>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</si>
  <si>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</si>
  <si>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L冰紫色</t>
    <phoneticPr fontId="37" type="noConversion"/>
  </si>
  <si>
    <t>冰紫色L，2件未洗水</t>
    <phoneticPr fontId="37" type="noConversion"/>
  </si>
  <si>
    <t>摆围-2.7cm，超公差</t>
    <phoneticPr fontId="37" type="noConversion"/>
  </si>
  <si>
    <t>前袖笼左右弧度不顺，袖片吃皱明显</t>
    <phoneticPr fontId="37" type="noConversion"/>
  </si>
  <si>
    <t>后袖笼左右不对称，未对位</t>
    <phoneticPr fontId="37" type="noConversion"/>
  </si>
  <si>
    <t>外侧合缝两层吃量不均，造成不平</t>
    <phoneticPr fontId="37" type="noConversion"/>
  </si>
  <si>
    <t>前领侧压线处面布斜纽，造成合肩不顺</t>
    <phoneticPr fontId="37" type="noConversion"/>
  </si>
  <si>
    <t>左侧下摆内倒缝错位，造成下摆斜纽</t>
    <phoneticPr fontId="37" type="noConversion"/>
  </si>
  <si>
    <t>中山源莱美</t>
    <phoneticPr fontId="37" type="noConversion"/>
  </si>
  <si>
    <t>TAJJAL82022</t>
    <phoneticPr fontId="37" type="noConversion"/>
  </si>
  <si>
    <t>女士功能短袖T恤</t>
    <phoneticPr fontId="37" type="noConversion"/>
  </si>
  <si>
    <t>探路者期货</t>
    <phoneticPr fontId="37" type="noConversion"/>
  </si>
  <si>
    <t>俄罗斯</t>
    <phoneticPr fontId="37" type="noConversion"/>
  </si>
  <si>
    <t>②检验明细：齐色齐号抽验，</t>
    <phoneticPr fontId="37" type="noConversion"/>
  </si>
  <si>
    <t>张超</t>
    <phoneticPr fontId="37" type="noConversion"/>
  </si>
  <si>
    <t>冰紫色</t>
    <phoneticPr fontId="37" type="noConversion"/>
  </si>
  <si>
    <t>+0</t>
    <phoneticPr fontId="37" type="noConversion"/>
  </si>
  <si>
    <t>+2</t>
    <phoneticPr fontId="37" type="noConversion"/>
  </si>
  <si>
    <t>-0.4</t>
    <phoneticPr fontId="37" type="noConversion"/>
  </si>
  <si>
    <t>-1</t>
    <phoneticPr fontId="37" type="noConversion"/>
  </si>
  <si>
    <t>+0.5</t>
    <phoneticPr fontId="37" type="noConversion"/>
  </si>
  <si>
    <t>白色</t>
    <phoneticPr fontId="37" type="noConversion"/>
  </si>
  <si>
    <t>-2</t>
    <phoneticPr fontId="37" type="noConversion"/>
  </si>
  <si>
    <t>+0.6</t>
    <phoneticPr fontId="37" type="noConversion"/>
  </si>
  <si>
    <t>+0.3</t>
    <phoneticPr fontId="37" type="noConversion"/>
  </si>
  <si>
    <t>袖笼弧度吃皱不均</t>
    <phoneticPr fontId="37" type="noConversion"/>
  </si>
  <si>
    <t>领围吃皱</t>
    <phoneticPr fontId="37" type="noConversion"/>
  </si>
  <si>
    <t>面布脏污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</si>
</sst>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name val="宋体"/>
      <family val="3"/>
      <charset val="134"/>
      <scheme val="major"/>
    </font>
    <font>
      <b/>
      <sz val="12"/>
      <color rgb="FFFF0000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1"/>
      <color rgb="FFFF0000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4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1" fillId="3" borderId="11" xfId="3" applyFont="1" applyFill="1" applyBorder="1" applyAlignment="1"/>
    <xf numFmtId="49" fontId="11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right" vertical="center"/>
    </xf>
    <xf numFmtId="0" fontId="11" fillId="3" borderId="12" xfId="3" applyFont="1" applyFill="1" applyBorder="1" applyAlignment="1"/>
    <xf numFmtId="49" fontId="11" fillId="3" borderId="13" xfId="3" applyNumberFormat="1" applyFont="1" applyFill="1" applyBorder="1" applyAlignment="1">
      <alignment horizontal="center"/>
    </xf>
    <xf numFmtId="49" fontId="11" fillId="3" borderId="13" xfId="3" applyNumberFormat="1" applyFont="1" applyFill="1" applyBorder="1" applyAlignment="1">
      <alignment horizontal="right"/>
    </xf>
    <xf numFmtId="49" fontId="11" fillId="3" borderId="13" xfId="3" applyNumberFormat="1" applyFont="1" applyFill="1" applyBorder="1" applyAlignment="1">
      <alignment horizontal="right" vertical="center"/>
    </xf>
    <xf numFmtId="0" fontId="10" fillId="3" borderId="0" xfId="3" applyFont="1" applyFill="1"/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6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1" fillId="3" borderId="13" xfId="4" applyNumberFormat="1" applyFont="1" applyFill="1" applyBorder="1" applyAlignment="1">
      <alignment horizontal="center" vertical="center"/>
    </xf>
    <xf numFmtId="49" fontId="11" fillId="3" borderId="18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vertical="center"/>
    </xf>
    <xf numFmtId="0" fontId="17" fillId="0" borderId="21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3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righ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8" fillId="0" borderId="25" xfId="2" applyFont="1" applyFill="1" applyBorder="1" applyAlignment="1">
      <alignment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20" xfId="2" applyFont="1" applyFill="1" applyBorder="1" applyAlignment="1">
      <alignment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58" fontId="18" fillId="0" borderId="25" xfId="2" applyNumberFormat="1" applyFont="1" applyFill="1" applyBorder="1" applyAlignment="1">
      <alignment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2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3" fillId="0" borderId="37" xfId="2" applyFont="1" applyBorder="1" applyAlignment="1">
      <alignment vertical="center"/>
    </xf>
    <xf numFmtId="0" fontId="12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0" xfId="2" applyFont="1" applyBorder="1" applyAlignment="1">
      <alignment vertical="center"/>
    </xf>
    <xf numFmtId="0" fontId="15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vertical="center"/>
    </xf>
    <xf numFmtId="0" fontId="12" fillId="0" borderId="21" xfId="2" applyFont="1" applyBorder="1" applyAlignment="1">
      <alignment vertical="center"/>
    </xf>
    <xf numFmtId="0" fontId="15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vertical="center"/>
    </xf>
    <xf numFmtId="0" fontId="12" fillId="0" borderId="23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0" fontId="13" fillId="0" borderId="45" xfId="2" applyFont="1" applyBorder="1" applyAlignment="1">
      <alignment vertical="center"/>
    </xf>
    <xf numFmtId="58" fontId="15" fillId="0" borderId="45" xfId="2" applyNumberFormat="1" applyFont="1" applyBorder="1" applyAlignment="1">
      <alignment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3" fillId="0" borderId="2" xfId="0" applyFont="1" applyFill="1" applyBorder="1" applyAlignment="1"/>
    <xf numFmtId="0" fontId="21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vertical="center"/>
    </xf>
    <xf numFmtId="49" fontId="11" fillId="3" borderId="53" xfId="4" applyNumberFormat="1" applyFont="1" applyFill="1" applyBorder="1" applyAlignment="1">
      <alignment horizontal="center" vertical="center"/>
    </xf>
    <xf numFmtId="49" fontId="11" fillId="3" borderId="54" xfId="4" applyNumberFormat="1" applyFont="1" applyFill="1" applyBorder="1" applyAlignment="1">
      <alignment horizontal="center" vertical="center"/>
    </xf>
    <xf numFmtId="49" fontId="11" fillId="3" borderId="55" xfId="4" applyNumberFormat="1" applyFont="1" applyFill="1" applyBorder="1" applyAlignment="1">
      <alignment horizontal="center" vertical="center"/>
    </xf>
    <xf numFmtId="49" fontId="11" fillId="3" borderId="56" xfId="3" applyNumberFormat="1" applyFont="1" applyFill="1" applyBorder="1" applyAlignment="1">
      <alignment horizontal="center"/>
    </xf>
    <xf numFmtId="49" fontId="11" fillId="3" borderId="57" xfId="3" applyNumberFormat="1" applyFont="1" applyFill="1" applyBorder="1" applyAlignment="1">
      <alignment horizontal="center"/>
    </xf>
    <xf numFmtId="49" fontId="11" fillId="3" borderId="58" xfId="4" applyNumberFormat="1" applyFont="1" applyFill="1" applyBorder="1" applyAlignment="1">
      <alignment horizontal="center" vertical="center"/>
    </xf>
    <xf numFmtId="49" fontId="11" fillId="3" borderId="59" xfId="3" applyNumberFormat="1" applyFont="1" applyFill="1" applyBorder="1" applyAlignment="1">
      <alignment horizontal="center"/>
    </xf>
    <xf numFmtId="49" fontId="11" fillId="3" borderId="60" xfId="3" applyNumberFormat="1" applyFont="1" applyFill="1" applyBorder="1" applyAlignment="1">
      <alignment horizontal="center"/>
    </xf>
    <xf numFmtId="0" fontId="15" fillId="0" borderId="0" xfId="2" applyFont="1" applyBorder="1" applyAlignment="1">
      <alignment horizontal="left" vertical="center"/>
    </xf>
    <xf numFmtId="0" fontId="12" fillId="0" borderId="24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0" fontId="15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5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2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28" fillId="0" borderId="62" xfId="2" applyFont="1" applyBorder="1" applyAlignment="1">
      <alignment horizontal="left" vertical="center" wrapText="1"/>
    </xf>
    <xf numFmtId="0" fontId="8" fillId="0" borderId="2" xfId="0" applyFont="1" applyFill="1" applyBorder="1" applyAlignment="1"/>
    <xf numFmtId="9" fontId="13" fillId="0" borderId="23" xfId="2" applyNumberFormat="1" applyFont="1" applyBorder="1" applyAlignment="1">
      <alignment horizontal="center" vertical="center"/>
    </xf>
    <xf numFmtId="0" fontId="19" fillId="0" borderId="42" xfId="2" applyFont="1" applyBorder="1" applyAlignment="1">
      <alignment vertical="center"/>
    </xf>
    <xf numFmtId="0" fontId="19" fillId="0" borderId="43" xfId="2" applyFont="1" applyBorder="1" applyAlignment="1">
      <alignment vertical="center"/>
    </xf>
    <xf numFmtId="0" fontId="13" fillId="0" borderId="66" xfId="2" applyFont="1" applyBorder="1" applyAlignment="1">
      <alignment vertical="center"/>
    </xf>
    <xf numFmtId="0" fontId="19" fillId="0" borderId="66" xfId="2" applyFont="1" applyBorder="1" applyAlignment="1">
      <alignment vertical="center"/>
    </xf>
    <xf numFmtId="58" fontId="15" fillId="0" borderId="43" xfId="2" applyNumberFormat="1" applyFont="1" applyBorder="1" applyAlignment="1">
      <alignment vertical="center"/>
    </xf>
    <xf numFmtId="0" fontId="15" fillId="0" borderId="66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30" fillId="0" borderId="37" xfId="2" applyFont="1" applyBorder="1" applyAlignment="1">
      <alignment horizontal="left" vertical="center" wrapText="1"/>
    </xf>
    <xf numFmtId="0" fontId="30" fillId="0" borderId="37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32" fillId="0" borderId="72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2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3" borderId="2" xfId="3" applyFont="1" applyFill="1" applyBorder="1" applyAlignment="1" applyProtection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0" fontId="24" fillId="3" borderId="2" xfId="1" applyFont="1" applyFill="1" applyBorder="1" applyAlignment="1">
      <alignment horizontal="center"/>
    </xf>
    <xf numFmtId="176" fontId="25" fillId="3" borderId="2" xfId="0" applyNumberFormat="1" applyFont="1" applyFill="1" applyBorder="1" applyAlignment="1">
      <alignment horizontal="center" vertical="center"/>
    </xf>
    <xf numFmtId="176" fontId="22" fillId="3" borderId="2" xfId="0" applyNumberFormat="1" applyFont="1" applyFill="1" applyBorder="1" applyAlignment="1">
      <alignment horizontal="center" vertical="center"/>
    </xf>
    <xf numFmtId="176" fontId="26" fillId="3" borderId="2" xfId="0" applyNumberFormat="1" applyFont="1" applyFill="1" applyBorder="1" applyAlignment="1">
      <alignment horizontal="center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19" fillId="0" borderId="31" xfId="2" applyFont="1" applyFill="1" applyBorder="1" applyAlignment="1">
      <alignment horizontal="left" vertical="center"/>
    </xf>
    <xf numFmtId="0" fontId="13" fillId="0" borderId="61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67" xfId="2" applyFont="1" applyFill="1" applyBorder="1" applyAlignment="1">
      <alignment horizontal="left" vertical="center"/>
    </xf>
    <xf numFmtId="0" fontId="29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Fill="1" applyBorder="1" applyAlignment="1">
      <alignment horizontal="left" vertical="center"/>
    </xf>
    <xf numFmtId="0" fontId="13" fillId="0" borderId="65" xfId="2" applyFont="1" applyFill="1" applyBorder="1" applyAlignment="1">
      <alignment horizontal="left" vertical="center"/>
    </xf>
    <xf numFmtId="0" fontId="13" fillId="0" borderId="68" xfId="2" applyFont="1" applyFill="1" applyBorder="1" applyAlignment="1">
      <alignment horizontal="left" vertical="center"/>
    </xf>
    <xf numFmtId="0" fontId="39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39" fillId="0" borderId="64" xfId="2" applyFont="1" applyFill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6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9" fontId="39" fillId="0" borderId="32" xfId="2" applyNumberFormat="1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1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top"/>
    </xf>
    <xf numFmtId="0" fontId="13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38" fillId="3" borderId="1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3" xfId="3" applyFont="1" applyFill="1" applyBorder="1" applyAlignment="1">
      <alignment horizontal="center"/>
    </xf>
    <xf numFmtId="0" fontId="19" fillId="0" borderId="46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7" fillId="0" borderId="37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9" fillId="0" borderId="30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5" fillId="0" borderId="25" xfId="2" applyFill="1" applyBorder="1" applyAlignment="1">
      <alignment horizontal="center" vertical="center"/>
    </xf>
    <xf numFmtId="0" fontId="15" fillId="0" borderId="38" xfId="2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 wrapText="1"/>
    </xf>
    <xf numFmtId="0" fontId="18" fillId="0" borderId="23" xfId="2" applyFont="1" applyFill="1" applyBorder="1" applyAlignment="1">
      <alignment horizontal="left" vertical="center" wrapText="1"/>
    </xf>
    <xf numFmtId="0" fontId="18" fillId="0" borderId="37" xfId="2" applyFont="1" applyFill="1" applyBorder="1" applyAlignment="1">
      <alignment horizontal="left" vertical="center" wrapText="1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right" vertical="center"/>
    </xf>
    <xf numFmtId="0" fontId="17" fillId="0" borderId="25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center" vertical="top"/>
    </xf>
    <xf numFmtId="0" fontId="13" fillId="0" borderId="2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58" fontId="18" fillId="0" borderId="2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9" fillId="0" borderId="21" xfId="2" applyFont="1" applyFill="1" applyBorder="1" applyAlignment="1">
      <alignment horizontal="center" vertical="center"/>
    </xf>
    <xf numFmtId="0" fontId="41" fillId="3" borderId="2" xfId="4" applyFont="1" applyFill="1" applyBorder="1" applyAlignment="1">
      <alignment horizontal="center" vertical="center"/>
    </xf>
    <xf numFmtId="49" fontId="41" fillId="3" borderId="2" xfId="4" applyNumberFormat="1" applyFont="1" applyFill="1" applyBorder="1" applyAlignment="1">
      <alignment horizontal="center" vertical="center"/>
    </xf>
    <xf numFmtId="49" fontId="38" fillId="3" borderId="5" xfId="4" applyNumberFormat="1" applyFont="1" applyFill="1" applyBorder="1" applyAlignment="1">
      <alignment horizontal="center" vertical="center"/>
    </xf>
    <xf numFmtId="49" fontId="41" fillId="3" borderId="5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0" fontId="41" fillId="3" borderId="16" xfId="4" applyFont="1" applyFill="1" applyBorder="1" applyAlignment="1">
      <alignment horizontal="center" vertical="center"/>
    </xf>
    <xf numFmtId="49" fontId="41" fillId="3" borderId="17" xfId="4" applyNumberFormat="1" applyFont="1" applyFill="1" applyBorder="1" applyAlignment="1">
      <alignment horizontal="center" vertical="center"/>
    </xf>
    <xf numFmtId="49" fontId="38" fillId="3" borderId="15" xfId="4" applyNumberFormat="1" applyFont="1" applyFill="1" applyBorder="1" applyAlignment="1">
      <alignment horizontal="center" vertical="center"/>
    </xf>
    <xf numFmtId="49" fontId="41" fillId="3" borderId="15" xfId="4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checked="Checked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checked="Checked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checked="Checked" noThreeD="1"/>
</file>

<file path=xl/ctrlProps/ctrlProp192.xml><?xml version="1.0" encoding="utf-8"?>
<formControlPr xmlns="http://schemas.microsoft.com/office/spreadsheetml/2009/9/main" objectType="CheckBox" checked="Checked" noThreeD="1"/>
</file>

<file path=xl/ctrlProps/ctrlProp193.xml><?xml version="1.0" encoding="utf-8"?>
<formControlPr xmlns="http://schemas.microsoft.com/office/spreadsheetml/2009/9/main" objectType="CheckBox" checked="Checked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checked="Checked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checked="Checked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checked="Checked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2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2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2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2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2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2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2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2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2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2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2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2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2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636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636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1133475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1133475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1133475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6" Type="http://schemas.openxmlformats.org/officeDocument/2006/relationships/ctrlProp" Target="../ctrlProps/ctrlProp1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28" Type="http://schemas.openxmlformats.org/officeDocument/2006/relationships/ctrlProp" Target="../ctrlProps/ctrlProp126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26" Type="http://schemas.openxmlformats.org/officeDocument/2006/relationships/ctrlProp" Target="../ctrlProps/ctrlProp152.xml"/><Relationship Id="rId39" Type="http://schemas.openxmlformats.org/officeDocument/2006/relationships/ctrlProp" Target="../ctrlProps/ctrlProp165.xml"/><Relationship Id="rId21" Type="http://schemas.openxmlformats.org/officeDocument/2006/relationships/ctrlProp" Target="../ctrlProps/ctrlProp147.xml"/><Relationship Id="rId34" Type="http://schemas.openxmlformats.org/officeDocument/2006/relationships/ctrlProp" Target="../ctrlProps/ctrlProp160.xml"/><Relationship Id="rId7" Type="http://schemas.openxmlformats.org/officeDocument/2006/relationships/ctrlProp" Target="../ctrlProps/ctrlProp133.x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42.xml"/><Relationship Id="rId20" Type="http://schemas.openxmlformats.org/officeDocument/2006/relationships/ctrlProp" Target="../ctrlProps/ctrlProp146.xml"/><Relationship Id="rId29" Type="http://schemas.openxmlformats.org/officeDocument/2006/relationships/ctrlProp" Target="../ctrlProps/ctrlProp155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2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5" Type="http://schemas.openxmlformats.org/officeDocument/2006/relationships/ctrlProp" Target="../ctrlProps/ctrlProp131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10" Type="http://schemas.openxmlformats.org/officeDocument/2006/relationships/ctrlProp" Target="../ctrlProps/ctrlProp136.xml"/><Relationship Id="rId19" Type="http://schemas.openxmlformats.org/officeDocument/2006/relationships/ctrlProp" Target="../ctrlProps/ctrlProp145.xml"/><Relationship Id="rId31" Type="http://schemas.openxmlformats.org/officeDocument/2006/relationships/ctrlProp" Target="../ctrlProps/ctrlProp157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8" Type="http://schemas.openxmlformats.org/officeDocument/2006/relationships/ctrlProp" Target="../ctrlProps/ctrlProp134.xml"/><Relationship Id="rId3" Type="http://schemas.openxmlformats.org/officeDocument/2006/relationships/ctrlProp" Target="../ctrlProps/ctrlProp12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6.xml"/><Relationship Id="rId18" Type="http://schemas.openxmlformats.org/officeDocument/2006/relationships/ctrlProp" Target="../ctrlProps/ctrlProp181.xml"/><Relationship Id="rId26" Type="http://schemas.openxmlformats.org/officeDocument/2006/relationships/ctrlProp" Target="../ctrlProps/ctrlProp189.xml"/><Relationship Id="rId39" Type="http://schemas.openxmlformats.org/officeDocument/2006/relationships/ctrlProp" Target="../ctrlProps/ctrlProp202.xml"/><Relationship Id="rId21" Type="http://schemas.openxmlformats.org/officeDocument/2006/relationships/ctrlProp" Target="../ctrlProps/ctrlProp184.xml"/><Relationship Id="rId34" Type="http://schemas.openxmlformats.org/officeDocument/2006/relationships/ctrlProp" Target="../ctrlProps/ctrlProp197.xml"/><Relationship Id="rId7" Type="http://schemas.openxmlformats.org/officeDocument/2006/relationships/ctrlProp" Target="../ctrlProps/ctrlProp170.xml"/><Relationship Id="rId12" Type="http://schemas.openxmlformats.org/officeDocument/2006/relationships/ctrlProp" Target="../ctrlProps/ctrlProp175.xml"/><Relationship Id="rId17" Type="http://schemas.openxmlformats.org/officeDocument/2006/relationships/ctrlProp" Target="../ctrlProps/ctrlProp180.xml"/><Relationship Id="rId25" Type="http://schemas.openxmlformats.org/officeDocument/2006/relationships/ctrlProp" Target="../ctrlProps/ctrlProp188.xml"/><Relationship Id="rId33" Type="http://schemas.openxmlformats.org/officeDocument/2006/relationships/ctrlProp" Target="../ctrlProps/ctrlProp196.xml"/><Relationship Id="rId38" Type="http://schemas.openxmlformats.org/officeDocument/2006/relationships/ctrlProp" Target="../ctrlProps/ctrlProp201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79.xml"/><Relationship Id="rId20" Type="http://schemas.openxmlformats.org/officeDocument/2006/relationships/ctrlProp" Target="../ctrlProps/ctrlProp183.xml"/><Relationship Id="rId29" Type="http://schemas.openxmlformats.org/officeDocument/2006/relationships/ctrlProp" Target="../ctrlProps/ctrlProp19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69.xml"/><Relationship Id="rId11" Type="http://schemas.openxmlformats.org/officeDocument/2006/relationships/ctrlProp" Target="../ctrlProps/ctrlProp174.xml"/><Relationship Id="rId24" Type="http://schemas.openxmlformats.org/officeDocument/2006/relationships/ctrlProp" Target="../ctrlProps/ctrlProp187.xml"/><Relationship Id="rId32" Type="http://schemas.openxmlformats.org/officeDocument/2006/relationships/ctrlProp" Target="../ctrlProps/ctrlProp195.xml"/><Relationship Id="rId37" Type="http://schemas.openxmlformats.org/officeDocument/2006/relationships/ctrlProp" Target="../ctrlProps/ctrlProp200.xml"/><Relationship Id="rId5" Type="http://schemas.openxmlformats.org/officeDocument/2006/relationships/ctrlProp" Target="../ctrlProps/ctrlProp168.xml"/><Relationship Id="rId15" Type="http://schemas.openxmlformats.org/officeDocument/2006/relationships/ctrlProp" Target="../ctrlProps/ctrlProp178.xml"/><Relationship Id="rId23" Type="http://schemas.openxmlformats.org/officeDocument/2006/relationships/ctrlProp" Target="../ctrlProps/ctrlProp186.xml"/><Relationship Id="rId28" Type="http://schemas.openxmlformats.org/officeDocument/2006/relationships/ctrlProp" Target="../ctrlProps/ctrlProp191.xml"/><Relationship Id="rId36" Type="http://schemas.openxmlformats.org/officeDocument/2006/relationships/ctrlProp" Target="../ctrlProps/ctrlProp199.xml"/><Relationship Id="rId10" Type="http://schemas.openxmlformats.org/officeDocument/2006/relationships/ctrlProp" Target="../ctrlProps/ctrlProp173.xml"/><Relationship Id="rId19" Type="http://schemas.openxmlformats.org/officeDocument/2006/relationships/ctrlProp" Target="../ctrlProps/ctrlProp182.xml"/><Relationship Id="rId31" Type="http://schemas.openxmlformats.org/officeDocument/2006/relationships/ctrlProp" Target="../ctrlProps/ctrlProp194.xml"/><Relationship Id="rId4" Type="http://schemas.openxmlformats.org/officeDocument/2006/relationships/ctrlProp" Target="../ctrlProps/ctrlProp167.xml"/><Relationship Id="rId9" Type="http://schemas.openxmlformats.org/officeDocument/2006/relationships/ctrlProp" Target="../ctrlProps/ctrlProp172.xml"/><Relationship Id="rId14" Type="http://schemas.openxmlformats.org/officeDocument/2006/relationships/ctrlProp" Target="../ctrlProps/ctrlProp177.xml"/><Relationship Id="rId22" Type="http://schemas.openxmlformats.org/officeDocument/2006/relationships/ctrlProp" Target="../ctrlProps/ctrlProp185.xml"/><Relationship Id="rId27" Type="http://schemas.openxmlformats.org/officeDocument/2006/relationships/ctrlProp" Target="../ctrlProps/ctrlProp190.xml"/><Relationship Id="rId30" Type="http://schemas.openxmlformats.org/officeDocument/2006/relationships/ctrlProp" Target="../ctrlProps/ctrlProp193.xml"/><Relationship Id="rId35" Type="http://schemas.openxmlformats.org/officeDocument/2006/relationships/ctrlProp" Target="../ctrlProps/ctrlProp198.xml"/><Relationship Id="rId8" Type="http://schemas.openxmlformats.org/officeDocument/2006/relationships/ctrlProp" Target="../ctrlProps/ctrlProp171.xml"/><Relationship Id="rId3" Type="http://schemas.openxmlformats.org/officeDocument/2006/relationships/ctrlProp" Target="../ctrlProps/ctrlProp16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5">
        <v>1</v>
      </c>
      <c r="B2" s="168" t="s">
        <v>1</v>
      </c>
    </row>
    <row r="3" spans="1:2">
      <c r="A3" s="5">
        <v>2</v>
      </c>
      <c r="B3" s="168" t="s">
        <v>2</v>
      </c>
    </row>
    <row r="4" spans="1:2">
      <c r="A4" s="5">
        <v>3</v>
      </c>
      <c r="B4" s="168" t="s">
        <v>3</v>
      </c>
    </row>
    <row r="5" spans="1:2">
      <c r="A5" s="5">
        <v>4</v>
      </c>
      <c r="B5" s="168" t="s">
        <v>4</v>
      </c>
    </row>
    <row r="6" spans="1:2">
      <c r="A6" s="5">
        <v>5</v>
      </c>
      <c r="B6" s="168" t="s">
        <v>5</v>
      </c>
    </row>
    <row r="7" spans="1:2" ht="13.5" customHeight="1">
      <c r="A7" s="5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>
      <c r="A9" s="5"/>
      <c r="B9" s="168"/>
    </row>
    <row r="10" spans="1:2" ht="18.95" customHeight="1">
      <c r="A10" s="166"/>
      <c r="B10" s="171" t="s">
        <v>8</v>
      </c>
    </row>
    <row r="11" spans="1:2" ht="15.95" customHeight="1">
      <c r="A11" s="5">
        <v>1</v>
      </c>
      <c r="B11" s="172" t="s">
        <v>9</v>
      </c>
    </row>
    <row r="12" spans="1:2">
      <c r="A12" s="5">
        <v>2</v>
      </c>
      <c r="B12" s="168" t="s">
        <v>10</v>
      </c>
    </row>
    <row r="13" spans="1:2">
      <c r="A13" s="5">
        <v>3</v>
      </c>
      <c r="B13" s="170" t="s">
        <v>11</v>
      </c>
    </row>
    <row r="14" spans="1:2">
      <c r="A14" s="5">
        <v>4</v>
      </c>
      <c r="B14" s="168" t="s">
        <v>12</v>
      </c>
    </row>
    <row r="15" spans="1:2">
      <c r="A15" s="5">
        <v>5</v>
      </c>
      <c r="B15" s="168" t="s">
        <v>13</v>
      </c>
    </row>
    <row r="16" spans="1:2">
      <c r="A16" s="5">
        <v>6</v>
      </c>
      <c r="B16" s="168" t="s">
        <v>14</v>
      </c>
    </row>
    <row r="17" spans="1:2">
      <c r="A17" s="5">
        <v>7</v>
      </c>
      <c r="B17" s="168" t="s">
        <v>15</v>
      </c>
    </row>
    <row r="18" spans="1:2">
      <c r="A18" s="5"/>
      <c r="B18" s="168"/>
    </row>
    <row r="19" spans="1:2" ht="20.25">
      <c r="A19" s="166"/>
      <c r="B19" s="167" t="s">
        <v>16</v>
      </c>
    </row>
    <row r="20" spans="1:2">
      <c r="A20" s="5">
        <v>1</v>
      </c>
      <c r="B20" s="173" t="s">
        <v>17</v>
      </c>
    </row>
    <row r="21" spans="1:2">
      <c r="A21" s="5">
        <v>2</v>
      </c>
      <c r="B21" s="168" t="s">
        <v>18</v>
      </c>
    </row>
    <row r="22" spans="1:2">
      <c r="A22" s="5">
        <v>3</v>
      </c>
      <c r="B22" s="168" t="s">
        <v>19</v>
      </c>
    </row>
    <row r="23" spans="1:2">
      <c r="A23" s="5">
        <v>4</v>
      </c>
      <c r="B23" s="168" t="s">
        <v>20</v>
      </c>
    </row>
    <row r="24" spans="1:2">
      <c r="A24" s="5">
        <v>5</v>
      </c>
      <c r="B24" s="168" t="s">
        <v>21</v>
      </c>
    </row>
    <row r="25" spans="1:2">
      <c r="A25" s="5">
        <v>6</v>
      </c>
      <c r="B25" s="168" t="s">
        <v>22</v>
      </c>
    </row>
    <row r="26" spans="1:2">
      <c r="A26" s="5">
        <v>7</v>
      </c>
      <c r="B26" s="168" t="s">
        <v>23</v>
      </c>
    </row>
    <row r="27" spans="1:2">
      <c r="A27" s="5"/>
      <c r="B27" s="168"/>
    </row>
    <row r="28" spans="1:2" ht="20.25">
      <c r="A28" s="166"/>
      <c r="B28" s="167" t="s">
        <v>24</v>
      </c>
    </row>
    <row r="29" spans="1:2">
      <c r="A29" s="5">
        <v>1</v>
      </c>
      <c r="B29" s="173" t="s">
        <v>25</v>
      </c>
    </row>
    <row r="30" spans="1:2">
      <c r="A30" s="5">
        <v>2</v>
      </c>
      <c r="B30" s="168" t="s">
        <v>26</v>
      </c>
    </row>
    <row r="31" spans="1:2">
      <c r="A31" s="5">
        <v>3</v>
      </c>
      <c r="B31" s="168" t="s">
        <v>27</v>
      </c>
    </row>
    <row r="32" spans="1:2">
      <c r="A32" s="5">
        <v>4</v>
      </c>
      <c r="B32" s="168" t="s">
        <v>28</v>
      </c>
    </row>
    <row r="33" spans="1:2">
      <c r="A33" s="5">
        <v>5</v>
      </c>
      <c r="B33" s="168" t="s">
        <v>29</v>
      </c>
    </row>
    <row r="34" spans="1:2">
      <c r="A34" s="5">
        <v>6</v>
      </c>
      <c r="B34" s="168" t="s">
        <v>30</v>
      </c>
    </row>
    <row r="35" spans="1:2">
      <c r="A35" s="5">
        <v>7</v>
      </c>
      <c r="B35" s="168" t="s">
        <v>31</v>
      </c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8" sqref="B8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8" t="s">
        <v>258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s="1" customFormat="1" ht="16.5">
      <c r="A2" s="400" t="s">
        <v>228</v>
      </c>
      <c r="B2" s="401" t="s">
        <v>233</v>
      </c>
      <c r="C2" s="401" t="s">
        <v>229</v>
      </c>
      <c r="D2" s="401" t="s">
        <v>230</v>
      </c>
      <c r="E2" s="401" t="s">
        <v>231</v>
      </c>
      <c r="F2" s="401" t="s">
        <v>232</v>
      </c>
      <c r="G2" s="400" t="s">
        <v>259</v>
      </c>
      <c r="H2" s="400"/>
      <c r="I2" s="400" t="s">
        <v>260</v>
      </c>
      <c r="J2" s="400"/>
      <c r="K2" s="404" t="s">
        <v>261</v>
      </c>
      <c r="L2" s="406" t="s">
        <v>262</v>
      </c>
      <c r="M2" s="408" t="s">
        <v>263</v>
      </c>
    </row>
    <row r="3" spans="1:13" s="1" customFormat="1" ht="16.5">
      <c r="A3" s="400"/>
      <c r="B3" s="402"/>
      <c r="C3" s="402"/>
      <c r="D3" s="402"/>
      <c r="E3" s="402"/>
      <c r="F3" s="402"/>
      <c r="G3" s="3" t="s">
        <v>264</v>
      </c>
      <c r="H3" s="3" t="s">
        <v>265</v>
      </c>
      <c r="I3" s="3" t="s">
        <v>264</v>
      </c>
      <c r="J3" s="3" t="s">
        <v>265</v>
      </c>
      <c r="K3" s="405"/>
      <c r="L3" s="407"/>
      <c r="M3" s="409"/>
    </row>
    <row r="4" spans="1:13">
      <c r="A4" s="5"/>
      <c r="B4" s="6" t="s">
        <v>247</v>
      </c>
      <c r="C4" s="10" t="s">
        <v>244</v>
      </c>
      <c r="D4" s="6" t="s">
        <v>245</v>
      </c>
      <c r="E4" s="6" t="s">
        <v>246</v>
      </c>
      <c r="F4" s="6" t="s">
        <v>59</v>
      </c>
      <c r="G4" s="6">
        <v>0</v>
      </c>
      <c r="H4" s="6">
        <v>0.4</v>
      </c>
      <c r="I4" s="6">
        <v>0</v>
      </c>
      <c r="J4" s="6">
        <v>1</v>
      </c>
      <c r="K4" s="6"/>
      <c r="L4" s="6"/>
      <c r="M4" s="6" t="s">
        <v>248</v>
      </c>
    </row>
    <row r="5" spans="1:13">
      <c r="A5" s="5"/>
      <c r="B5" s="6" t="s">
        <v>247</v>
      </c>
      <c r="C5" s="5" t="s">
        <v>249</v>
      </c>
      <c r="D5" s="6" t="s">
        <v>245</v>
      </c>
      <c r="E5" s="6" t="s">
        <v>121</v>
      </c>
      <c r="F5" s="6" t="s">
        <v>59</v>
      </c>
      <c r="G5" s="6">
        <v>0</v>
      </c>
      <c r="H5" s="6">
        <v>0.4</v>
      </c>
      <c r="I5" s="6">
        <v>0</v>
      </c>
      <c r="J5" s="6">
        <v>1</v>
      </c>
      <c r="K5" s="6"/>
      <c r="L5" s="6"/>
      <c r="M5" s="6" t="s">
        <v>248</v>
      </c>
    </row>
    <row r="6" spans="1:13">
      <c r="A6" s="5"/>
      <c r="B6" s="6" t="s">
        <v>247</v>
      </c>
      <c r="C6" s="5" t="s">
        <v>250</v>
      </c>
      <c r="D6" s="6" t="s">
        <v>245</v>
      </c>
      <c r="E6" s="6" t="s">
        <v>119</v>
      </c>
      <c r="F6" s="6" t="s">
        <v>59</v>
      </c>
      <c r="G6" s="6">
        <v>0</v>
      </c>
      <c r="H6" s="6">
        <v>0.4</v>
      </c>
      <c r="I6" s="6">
        <v>0</v>
      </c>
      <c r="J6" s="6">
        <v>1</v>
      </c>
      <c r="K6" s="6"/>
      <c r="L6" s="6"/>
      <c r="M6" s="6" t="s">
        <v>248</v>
      </c>
    </row>
    <row r="7" spans="1:13">
      <c r="A7" s="5"/>
      <c r="B7" s="6" t="s">
        <v>252</v>
      </c>
      <c r="C7" s="10"/>
      <c r="D7" s="6" t="s">
        <v>251</v>
      </c>
      <c r="E7" s="6" t="s">
        <v>246</v>
      </c>
      <c r="F7" s="6" t="s">
        <v>59</v>
      </c>
      <c r="G7" s="6">
        <v>0</v>
      </c>
      <c r="H7" s="6">
        <v>0.4</v>
      </c>
      <c r="I7" s="6">
        <v>0</v>
      </c>
      <c r="J7" s="6">
        <v>1</v>
      </c>
      <c r="K7" s="6"/>
      <c r="L7" s="6"/>
      <c r="M7" s="6" t="s">
        <v>248</v>
      </c>
    </row>
    <row r="8" spans="1:13">
      <c r="A8" s="5"/>
      <c r="B8" s="6" t="s">
        <v>252</v>
      </c>
      <c r="C8" s="5" t="s">
        <v>253</v>
      </c>
      <c r="D8" s="6" t="s">
        <v>251</v>
      </c>
      <c r="E8" s="6" t="s">
        <v>121</v>
      </c>
      <c r="F8" s="6" t="s">
        <v>59</v>
      </c>
      <c r="G8" s="6">
        <v>0</v>
      </c>
      <c r="H8" s="6">
        <v>0.4</v>
      </c>
      <c r="I8" s="6">
        <v>0</v>
      </c>
      <c r="J8" s="6">
        <v>1</v>
      </c>
      <c r="K8" s="5"/>
      <c r="L8" s="5"/>
      <c r="M8" s="5" t="s">
        <v>248</v>
      </c>
    </row>
    <row r="9" spans="1:13">
      <c r="A9" s="5"/>
      <c r="B9" s="6" t="s">
        <v>252</v>
      </c>
      <c r="C9" s="5" t="s">
        <v>254</v>
      </c>
      <c r="D9" s="6" t="s">
        <v>251</v>
      </c>
      <c r="E9" s="6" t="s">
        <v>119</v>
      </c>
      <c r="F9" s="6" t="s">
        <v>59</v>
      </c>
      <c r="G9" s="6">
        <v>0</v>
      </c>
      <c r="H9" s="6">
        <v>0.4</v>
      </c>
      <c r="I9" s="6">
        <v>0</v>
      </c>
      <c r="J9" s="6">
        <v>1</v>
      </c>
      <c r="K9" s="5"/>
      <c r="L9" s="5"/>
      <c r="M9" s="5" t="s">
        <v>248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">
        <v>248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9" t="s">
        <v>266</v>
      </c>
      <c r="B12" s="390"/>
      <c r="C12" s="390"/>
      <c r="D12" s="390"/>
      <c r="E12" s="391"/>
      <c r="F12" s="392"/>
      <c r="G12" s="394"/>
      <c r="H12" s="389" t="s">
        <v>267</v>
      </c>
      <c r="I12" s="390"/>
      <c r="J12" s="390"/>
      <c r="K12" s="391"/>
      <c r="L12" s="410"/>
      <c r="M12" s="411"/>
    </row>
    <row r="13" spans="1:13" ht="16.5">
      <c r="A13" s="403" t="s">
        <v>268</v>
      </c>
      <c r="B13" s="403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G29" sqref="G2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8" t="s">
        <v>269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1" customFormat="1" ht="15.95" customHeight="1">
      <c r="A2" s="401" t="s">
        <v>270</v>
      </c>
      <c r="B2" s="401" t="s">
        <v>233</v>
      </c>
      <c r="C2" s="401" t="s">
        <v>229</v>
      </c>
      <c r="D2" s="401" t="s">
        <v>230</v>
      </c>
      <c r="E2" s="401" t="s">
        <v>231</v>
      </c>
      <c r="F2" s="401" t="s">
        <v>232</v>
      </c>
      <c r="G2" s="418" t="s">
        <v>271</v>
      </c>
      <c r="H2" s="419"/>
      <c r="I2" s="420"/>
      <c r="J2" s="418" t="s">
        <v>272</v>
      </c>
      <c r="K2" s="419"/>
      <c r="L2" s="420"/>
      <c r="M2" s="418" t="s">
        <v>273</v>
      </c>
      <c r="N2" s="419"/>
      <c r="O2" s="420"/>
      <c r="P2" s="418" t="s">
        <v>274</v>
      </c>
      <c r="Q2" s="419"/>
      <c r="R2" s="420"/>
      <c r="S2" s="419" t="s">
        <v>275</v>
      </c>
      <c r="T2" s="419"/>
      <c r="U2" s="420"/>
      <c r="V2" s="421" t="s">
        <v>276</v>
      </c>
      <c r="W2" s="421" t="s">
        <v>242</v>
      </c>
    </row>
    <row r="3" spans="1:23" s="1" customFormat="1" ht="16.5">
      <c r="A3" s="402"/>
      <c r="B3" s="414"/>
      <c r="C3" s="414"/>
      <c r="D3" s="414"/>
      <c r="E3" s="414"/>
      <c r="F3" s="414"/>
      <c r="G3" s="3" t="s">
        <v>277</v>
      </c>
      <c r="H3" s="3" t="s">
        <v>65</v>
      </c>
      <c r="I3" s="3" t="s">
        <v>233</v>
      </c>
      <c r="J3" s="3" t="s">
        <v>277</v>
      </c>
      <c r="K3" s="3" t="s">
        <v>65</v>
      </c>
      <c r="L3" s="3" t="s">
        <v>233</v>
      </c>
      <c r="M3" s="3" t="s">
        <v>277</v>
      </c>
      <c r="N3" s="3" t="s">
        <v>65</v>
      </c>
      <c r="O3" s="3" t="s">
        <v>233</v>
      </c>
      <c r="P3" s="3" t="s">
        <v>277</v>
      </c>
      <c r="Q3" s="3" t="s">
        <v>65</v>
      </c>
      <c r="R3" s="3" t="s">
        <v>233</v>
      </c>
      <c r="S3" s="3" t="s">
        <v>277</v>
      </c>
      <c r="T3" s="3" t="s">
        <v>65</v>
      </c>
      <c r="U3" s="3" t="s">
        <v>233</v>
      </c>
      <c r="V3" s="422"/>
      <c r="W3" s="422"/>
    </row>
    <row r="4" spans="1:23">
      <c r="A4" s="415" t="s">
        <v>278</v>
      </c>
      <c r="B4" s="6"/>
      <c r="C4" s="12"/>
      <c r="D4" s="12"/>
      <c r="E4" s="12"/>
      <c r="F4" s="1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6"/>
      <c r="B5" s="6"/>
      <c r="C5" s="12"/>
      <c r="D5" s="12"/>
      <c r="E5" s="12"/>
      <c r="F5" s="12"/>
      <c r="G5" s="418" t="s">
        <v>279</v>
      </c>
      <c r="H5" s="419"/>
      <c r="I5" s="420"/>
      <c r="J5" s="418" t="s">
        <v>280</v>
      </c>
      <c r="K5" s="419"/>
      <c r="L5" s="420"/>
      <c r="M5" s="418" t="s">
        <v>281</v>
      </c>
      <c r="N5" s="419"/>
      <c r="O5" s="420"/>
      <c r="P5" s="418" t="s">
        <v>282</v>
      </c>
      <c r="Q5" s="419"/>
      <c r="R5" s="420"/>
      <c r="S5" s="419" t="s">
        <v>283</v>
      </c>
      <c r="T5" s="419"/>
      <c r="U5" s="420"/>
      <c r="V5" s="6"/>
      <c r="W5" s="6"/>
    </row>
    <row r="6" spans="1:23" ht="16.5">
      <c r="A6" s="416"/>
      <c r="B6" s="6"/>
      <c r="C6" s="12"/>
      <c r="D6" s="12"/>
      <c r="E6" s="12"/>
      <c r="F6" s="12"/>
      <c r="G6" s="3" t="s">
        <v>277</v>
      </c>
      <c r="H6" s="3" t="s">
        <v>65</v>
      </c>
      <c r="I6" s="3" t="s">
        <v>233</v>
      </c>
      <c r="J6" s="3" t="s">
        <v>277</v>
      </c>
      <c r="K6" s="3" t="s">
        <v>65</v>
      </c>
      <c r="L6" s="3" t="s">
        <v>233</v>
      </c>
      <c r="M6" s="3" t="s">
        <v>277</v>
      </c>
      <c r="N6" s="3" t="s">
        <v>65</v>
      </c>
      <c r="O6" s="3" t="s">
        <v>233</v>
      </c>
      <c r="P6" s="3" t="s">
        <v>277</v>
      </c>
      <c r="Q6" s="3" t="s">
        <v>65</v>
      </c>
      <c r="R6" s="3" t="s">
        <v>233</v>
      </c>
      <c r="S6" s="3" t="s">
        <v>277</v>
      </c>
      <c r="T6" s="3" t="s">
        <v>65</v>
      </c>
      <c r="U6" s="3" t="s">
        <v>233</v>
      </c>
      <c r="V6" s="6"/>
      <c r="W6" s="6"/>
    </row>
    <row r="7" spans="1:23">
      <c r="A7" s="417"/>
      <c r="B7" s="6"/>
      <c r="C7" s="12"/>
      <c r="D7" s="12"/>
      <c r="E7" s="12"/>
      <c r="F7" s="1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2" t="s">
        <v>284</v>
      </c>
      <c r="B8" s="412"/>
      <c r="C8" s="412"/>
      <c r="D8" s="412"/>
      <c r="E8" s="412"/>
      <c r="F8" s="41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3"/>
      <c r="B9" s="413"/>
      <c r="C9" s="413"/>
      <c r="D9" s="413"/>
      <c r="E9" s="413"/>
      <c r="F9" s="41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2" t="s">
        <v>285</v>
      </c>
      <c r="B10" s="412"/>
      <c r="C10" s="412"/>
      <c r="D10" s="412"/>
      <c r="E10" s="412"/>
      <c r="F10" s="41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3"/>
      <c r="B11" s="413"/>
      <c r="C11" s="413"/>
      <c r="D11" s="413"/>
      <c r="E11" s="413"/>
      <c r="F11" s="41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2" t="s">
        <v>286</v>
      </c>
      <c r="B12" s="412"/>
      <c r="C12" s="412"/>
      <c r="D12" s="412"/>
      <c r="E12" s="412"/>
      <c r="F12" s="41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3"/>
      <c r="B13" s="413"/>
      <c r="C13" s="413"/>
      <c r="D13" s="413"/>
      <c r="E13" s="413"/>
      <c r="F13" s="41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2" t="s">
        <v>287</v>
      </c>
      <c r="B14" s="412"/>
      <c r="C14" s="412"/>
      <c r="D14" s="412"/>
      <c r="E14" s="412"/>
      <c r="F14" s="41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3"/>
      <c r="B15" s="413"/>
      <c r="C15" s="413"/>
      <c r="D15" s="413"/>
      <c r="E15" s="413"/>
      <c r="F15" s="41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9" t="s">
        <v>288</v>
      </c>
      <c r="B17" s="390"/>
      <c r="C17" s="390"/>
      <c r="D17" s="390"/>
      <c r="E17" s="391"/>
      <c r="F17" s="392"/>
      <c r="G17" s="394"/>
      <c r="H17" s="18"/>
      <c r="I17" s="18"/>
      <c r="J17" s="389" t="s">
        <v>289</v>
      </c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1"/>
      <c r="V17" s="7"/>
      <c r="W17" s="9"/>
    </row>
    <row r="18" spans="1:23" ht="56.25" customHeight="1">
      <c r="A18" s="398" t="s">
        <v>290</v>
      </c>
      <c r="B18" s="398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N33" sqref="N3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8" t="s">
        <v>291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1" customFormat="1" ht="16.5">
      <c r="A2" s="14" t="s">
        <v>292</v>
      </c>
      <c r="B2" s="15" t="s">
        <v>229</v>
      </c>
      <c r="C2" s="15" t="s">
        <v>230</v>
      </c>
      <c r="D2" s="15" t="s">
        <v>231</v>
      </c>
      <c r="E2" s="15" t="s">
        <v>232</v>
      </c>
      <c r="F2" s="15" t="s">
        <v>233</v>
      </c>
      <c r="G2" s="14" t="s">
        <v>293</v>
      </c>
      <c r="H2" s="14" t="s">
        <v>294</v>
      </c>
      <c r="I2" s="14" t="s">
        <v>295</v>
      </c>
      <c r="J2" s="14" t="s">
        <v>294</v>
      </c>
      <c r="K2" s="14" t="s">
        <v>296</v>
      </c>
      <c r="L2" s="14" t="s">
        <v>294</v>
      </c>
      <c r="M2" s="15" t="s">
        <v>276</v>
      </c>
      <c r="N2" s="15" t="s">
        <v>242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292</v>
      </c>
      <c r="B4" s="17" t="s">
        <v>297</v>
      </c>
      <c r="C4" s="17" t="s">
        <v>277</v>
      </c>
      <c r="D4" s="17" t="s">
        <v>231</v>
      </c>
      <c r="E4" s="15" t="s">
        <v>232</v>
      </c>
      <c r="F4" s="15" t="s">
        <v>233</v>
      </c>
      <c r="G4" s="14" t="s">
        <v>293</v>
      </c>
      <c r="H4" s="14" t="s">
        <v>294</v>
      </c>
      <c r="I4" s="14" t="s">
        <v>295</v>
      </c>
      <c r="J4" s="14" t="s">
        <v>294</v>
      </c>
      <c r="K4" s="14" t="s">
        <v>296</v>
      </c>
      <c r="L4" s="14" t="s">
        <v>294</v>
      </c>
      <c r="M4" s="15" t="s">
        <v>276</v>
      </c>
      <c r="N4" s="15" t="s">
        <v>242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9" t="s">
        <v>298</v>
      </c>
      <c r="B11" s="390"/>
      <c r="C11" s="390"/>
      <c r="D11" s="391"/>
      <c r="E11" s="392"/>
      <c r="F11" s="393"/>
      <c r="G11" s="394"/>
      <c r="H11" s="18"/>
      <c r="I11" s="389" t="s">
        <v>289</v>
      </c>
      <c r="J11" s="390"/>
      <c r="K11" s="390"/>
      <c r="L11" s="7"/>
      <c r="M11" s="7"/>
      <c r="N11" s="9"/>
    </row>
    <row r="12" spans="1:14" ht="16.5">
      <c r="A12" s="398" t="s">
        <v>299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="90" zoomScaleNormal="90" zoomScalePageLayoutView="125" workbookViewId="0">
      <selection activeCell="G15" sqref="G15"/>
    </sheetView>
  </sheetViews>
  <sheetFormatPr defaultColWidth="9" defaultRowHeight="14.25"/>
  <cols>
    <col min="1" max="1" width="11.125" customWidth="1"/>
    <col min="2" max="2" width="15.25" customWidth="1"/>
    <col min="3" max="3" width="23.625" customWidth="1"/>
    <col min="4" max="4" width="18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>
      <c r="A1" s="388" t="s">
        <v>300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1" customFormat="1" ht="18.95" customHeight="1">
      <c r="A2" s="3" t="s">
        <v>270</v>
      </c>
      <c r="B2" s="4" t="s">
        <v>233</v>
      </c>
      <c r="C2" s="4" t="s">
        <v>229</v>
      </c>
      <c r="D2" s="4" t="s">
        <v>230</v>
      </c>
      <c r="E2" s="4" t="s">
        <v>231</v>
      </c>
      <c r="F2" s="4" t="s">
        <v>232</v>
      </c>
      <c r="G2" s="3" t="s">
        <v>301</v>
      </c>
      <c r="H2" s="3" t="s">
        <v>302</v>
      </c>
      <c r="I2" s="3" t="s">
        <v>303</v>
      </c>
      <c r="J2" s="3" t="s">
        <v>304</v>
      </c>
      <c r="K2" s="4" t="s">
        <v>276</v>
      </c>
      <c r="L2" s="4" t="s">
        <v>242</v>
      </c>
    </row>
    <row r="3" spans="1:12" ht="21.95" customHeight="1">
      <c r="A3" s="5" t="s">
        <v>278</v>
      </c>
      <c r="B3" s="6" t="s">
        <v>305</v>
      </c>
      <c r="C3" s="10" t="s">
        <v>244</v>
      </c>
      <c r="D3" s="6" t="s">
        <v>245</v>
      </c>
      <c r="E3" s="6" t="s">
        <v>246</v>
      </c>
      <c r="F3" s="6" t="s">
        <v>59</v>
      </c>
      <c r="G3" s="6" t="s">
        <v>306</v>
      </c>
      <c r="H3" s="6" t="s">
        <v>307</v>
      </c>
      <c r="I3" s="6"/>
      <c r="J3" s="6" t="s">
        <v>308</v>
      </c>
      <c r="K3" s="13" t="s">
        <v>309</v>
      </c>
      <c r="L3" s="6"/>
    </row>
    <row r="4" spans="1:12" ht="21.95" customHeight="1">
      <c r="A4" s="5" t="s">
        <v>284</v>
      </c>
      <c r="B4" s="6" t="s">
        <v>305</v>
      </c>
      <c r="C4" s="10" t="s">
        <v>244</v>
      </c>
      <c r="D4" s="6" t="s">
        <v>245</v>
      </c>
      <c r="E4" s="6" t="s">
        <v>246</v>
      </c>
      <c r="F4" s="6" t="s">
        <v>59</v>
      </c>
      <c r="G4" s="6" t="s">
        <v>306</v>
      </c>
      <c r="H4" s="6" t="s">
        <v>307</v>
      </c>
      <c r="I4" s="6"/>
      <c r="J4" s="6" t="s">
        <v>308</v>
      </c>
      <c r="K4" s="13" t="s">
        <v>309</v>
      </c>
      <c r="L4" s="6"/>
    </row>
    <row r="5" spans="1:12" ht="21.95" customHeight="1">
      <c r="A5" s="5" t="s">
        <v>285</v>
      </c>
      <c r="B5" s="6" t="s">
        <v>305</v>
      </c>
      <c r="C5" s="10" t="s">
        <v>244</v>
      </c>
      <c r="D5" s="6" t="s">
        <v>245</v>
      </c>
      <c r="E5" s="6" t="s">
        <v>246</v>
      </c>
      <c r="F5" s="6" t="s">
        <v>59</v>
      </c>
      <c r="G5" s="6" t="s">
        <v>306</v>
      </c>
      <c r="H5" s="6" t="s">
        <v>307</v>
      </c>
      <c r="I5" s="6"/>
      <c r="J5" s="6" t="s">
        <v>308</v>
      </c>
      <c r="K5" s="13" t="s">
        <v>309</v>
      </c>
      <c r="L5" s="6"/>
    </row>
    <row r="6" spans="1:12" ht="21.95" customHeight="1">
      <c r="A6" s="5" t="s">
        <v>286</v>
      </c>
      <c r="B6" s="6" t="s">
        <v>305</v>
      </c>
      <c r="C6" s="10" t="s">
        <v>244</v>
      </c>
      <c r="D6" s="6" t="s">
        <v>245</v>
      </c>
      <c r="E6" s="6" t="s">
        <v>246</v>
      </c>
      <c r="F6" s="6" t="s">
        <v>59</v>
      </c>
      <c r="G6" s="6" t="s">
        <v>306</v>
      </c>
      <c r="H6" s="6" t="s">
        <v>307</v>
      </c>
      <c r="I6" s="6"/>
      <c r="J6" s="6" t="s">
        <v>308</v>
      </c>
      <c r="K6" s="13" t="s">
        <v>309</v>
      </c>
      <c r="L6" s="6"/>
    </row>
    <row r="7" spans="1:12" ht="21.95" customHeight="1">
      <c r="A7" s="5" t="s">
        <v>287</v>
      </c>
      <c r="B7" s="6" t="s">
        <v>305</v>
      </c>
      <c r="C7" s="10" t="s">
        <v>244</v>
      </c>
      <c r="D7" s="6" t="s">
        <v>245</v>
      </c>
      <c r="E7" s="6" t="s">
        <v>246</v>
      </c>
      <c r="F7" s="6" t="s">
        <v>59</v>
      </c>
      <c r="G7" s="6" t="s">
        <v>306</v>
      </c>
      <c r="H7" s="6" t="s">
        <v>307</v>
      </c>
      <c r="I7" s="6"/>
      <c r="J7" s="6" t="s">
        <v>308</v>
      </c>
      <c r="K7" s="13" t="s">
        <v>309</v>
      </c>
      <c r="L7" s="5"/>
    </row>
    <row r="8" spans="1:12" ht="21.95" customHeight="1">
      <c r="A8" s="5" t="s">
        <v>278</v>
      </c>
      <c r="B8" s="6" t="s">
        <v>305</v>
      </c>
      <c r="C8" s="11" t="s">
        <v>310</v>
      </c>
      <c r="D8" s="12" t="s">
        <v>311</v>
      </c>
      <c r="E8" s="12" t="s">
        <v>121</v>
      </c>
      <c r="F8" s="12" t="s">
        <v>59</v>
      </c>
      <c r="G8" s="6" t="s">
        <v>306</v>
      </c>
      <c r="H8" s="6" t="s">
        <v>307</v>
      </c>
      <c r="I8" s="6"/>
      <c r="J8" s="6" t="s">
        <v>308</v>
      </c>
      <c r="K8" s="13" t="s">
        <v>309</v>
      </c>
      <c r="L8" s="5"/>
    </row>
    <row r="9" spans="1:12" ht="21.95" customHeight="1">
      <c r="A9" s="5" t="s">
        <v>284</v>
      </c>
      <c r="B9" s="6" t="s">
        <v>305</v>
      </c>
      <c r="C9" s="11" t="s">
        <v>310</v>
      </c>
      <c r="D9" s="12" t="s">
        <v>311</v>
      </c>
      <c r="E9" s="12" t="s">
        <v>121</v>
      </c>
      <c r="F9" s="12" t="s">
        <v>59</v>
      </c>
      <c r="G9" s="6" t="s">
        <v>306</v>
      </c>
      <c r="H9" s="6" t="s">
        <v>307</v>
      </c>
      <c r="I9" s="6"/>
      <c r="J9" s="6" t="s">
        <v>308</v>
      </c>
      <c r="K9" s="13" t="s">
        <v>309</v>
      </c>
      <c r="L9" s="5"/>
    </row>
    <row r="10" spans="1:12" ht="21.95" customHeight="1">
      <c r="A10" s="5" t="s">
        <v>285</v>
      </c>
      <c r="B10" s="6" t="s">
        <v>305</v>
      </c>
      <c r="C10" s="11" t="s">
        <v>310</v>
      </c>
      <c r="D10" s="12" t="s">
        <v>311</v>
      </c>
      <c r="E10" s="12" t="s">
        <v>121</v>
      </c>
      <c r="F10" s="12" t="s">
        <v>59</v>
      </c>
      <c r="G10" s="6" t="s">
        <v>306</v>
      </c>
      <c r="H10" s="6" t="s">
        <v>307</v>
      </c>
      <c r="I10" s="6"/>
      <c r="J10" s="6" t="s">
        <v>308</v>
      </c>
      <c r="K10" s="13" t="s">
        <v>309</v>
      </c>
      <c r="L10" s="5"/>
    </row>
    <row r="11" spans="1:12" ht="21.95" customHeight="1">
      <c r="A11" s="5" t="s">
        <v>286</v>
      </c>
      <c r="B11" s="6" t="s">
        <v>305</v>
      </c>
      <c r="C11" s="11" t="s">
        <v>310</v>
      </c>
      <c r="D11" s="12" t="s">
        <v>311</v>
      </c>
      <c r="E11" s="12" t="s">
        <v>121</v>
      </c>
      <c r="F11" s="12" t="s">
        <v>59</v>
      </c>
      <c r="G11" s="6" t="s">
        <v>306</v>
      </c>
      <c r="H11" s="6" t="s">
        <v>307</v>
      </c>
      <c r="I11" s="6"/>
      <c r="J11" s="6" t="s">
        <v>308</v>
      </c>
      <c r="K11" s="13" t="s">
        <v>309</v>
      </c>
      <c r="L11" s="5"/>
    </row>
    <row r="12" spans="1:12" ht="21.95" customHeight="1">
      <c r="A12" s="5" t="s">
        <v>287</v>
      </c>
      <c r="B12" s="6" t="s">
        <v>305</v>
      </c>
      <c r="C12" s="11" t="s">
        <v>310</v>
      </c>
      <c r="D12" s="12" t="s">
        <v>311</v>
      </c>
      <c r="E12" s="12" t="s">
        <v>121</v>
      </c>
      <c r="F12" s="12" t="s">
        <v>59</v>
      </c>
      <c r="G12" s="6" t="s">
        <v>306</v>
      </c>
      <c r="H12" s="6" t="s">
        <v>307</v>
      </c>
      <c r="I12" s="6"/>
      <c r="J12" s="6" t="s">
        <v>308</v>
      </c>
      <c r="K12" s="13" t="s">
        <v>309</v>
      </c>
      <c r="L12" s="5"/>
    </row>
    <row r="13" spans="1:12" ht="21.95" customHeight="1">
      <c r="A13" s="5" t="s">
        <v>278</v>
      </c>
      <c r="B13" s="6" t="s">
        <v>305</v>
      </c>
      <c r="C13" s="11" t="s">
        <v>312</v>
      </c>
      <c r="D13" s="12" t="s">
        <v>311</v>
      </c>
      <c r="E13" s="12" t="s">
        <v>119</v>
      </c>
      <c r="F13" s="12" t="s">
        <v>59</v>
      </c>
      <c r="G13" s="6" t="s">
        <v>306</v>
      </c>
      <c r="H13" s="6" t="s">
        <v>307</v>
      </c>
      <c r="I13" s="6"/>
      <c r="J13" s="6" t="s">
        <v>308</v>
      </c>
      <c r="K13" s="13" t="s">
        <v>309</v>
      </c>
      <c r="L13" s="5"/>
    </row>
    <row r="14" spans="1:12" ht="21.95" customHeight="1">
      <c r="A14" s="5" t="s">
        <v>284</v>
      </c>
      <c r="B14" s="6" t="s">
        <v>305</v>
      </c>
      <c r="C14" s="11" t="s">
        <v>312</v>
      </c>
      <c r="D14" s="12" t="s">
        <v>311</v>
      </c>
      <c r="E14" s="12" t="s">
        <v>119</v>
      </c>
      <c r="F14" s="12" t="s">
        <v>59</v>
      </c>
      <c r="G14" s="6" t="s">
        <v>306</v>
      </c>
      <c r="H14" s="6" t="s">
        <v>307</v>
      </c>
      <c r="I14" s="6"/>
      <c r="J14" s="6" t="s">
        <v>308</v>
      </c>
      <c r="K14" s="13" t="s">
        <v>309</v>
      </c>
      <c r="L14" s="5"/>
    </row>
    <row r="15" spans="1:12" ht="21.95" customHeight="1">
      <c r="A15" s="5" t="s">
        <v>285</v>
      </c>
      <c r="B15" s="6" t="s">
        <v>305</v>
      </c>
      <c r="C15" s="11" t="s">
        <v>312</v>
      </c>
      <c r="D15" s="12" t="s">
        <v>311</v>
      </c>
      <c r="E15" s="12" t="s">
        <v>119</v>
      </c>
      <c r="F15" s="12" t="s">
        <v>59</v>
      </c>
      <c r="G15" s="6" t="s">
        <v>306</v>
      </c>
      <c r="H15" s="6" t="s">
        <v>307</v>
      </c>
      <c r="I15" s="6"/>
      <c r="J15" s="6" t="s">
        <v>308</v>
      </c>
      <c r="K15" s="13" t="s">
        <v>309</v>
      </c>
      <c r="L15" s="5"/>
    </row>
    <row r="16" spans="1:12" ht="21.95" customHeight="1">
      <c r="A16" s="5" t="s">
        <v>286</v>
      </c>
      <c r="B16" s="6" t="s">
        <v>305</v>
      </c>
      <c r="C16" s="11" t="s">
        <v>312</v>
      </c>
      <c r="D16" s="12" t="s">
        <v>311</v>
      </c>
      <c r="E16" s="12" t="s">
        <v>119</v>
      </c>
      <c r="F16" s="12" t="s">
        <v>59</v>
      </c>
      <c r="G16" s="6" t="s">
        <v>306</v>
      </c>
      <c r="H16" s="6" t="s">
        <v>307</v>
      </c>
      <c r="I16" s="6"/>
      <c r="J16" s="6" t="s">
        <v>308</v>
      </c>
      <c r="K16" s="13" t="s">
        <v>309</v>
      </c>
      <c r="L16" s="5"/>
    </row>
    <row r="17" spans="1:12" ht="21.95" customHeight="1">
      <c r="A17" s="5" t="s">
        <v>287</v>
      </c>
      <c r="B17" s="6" t="s">
        <v>305</v>
      </c>
      <c r="C17" s="11" t="s">
        <v>312</v>
      </c>
      <c r="D17" s="12" t="s">
        <v>311</v>
      </c>
      <c r="E17" s="12" t="s">
        <v>119</v>
      </c>
      <c r="F17" s="12" t="s">
        <v>59</v>
      </c>
      <c r="G17" s="6" t="s">
        <v>306</v>
      </c>
      <c r="H17" s="6" t="s">
        <v>307</v>
      </c>
      <c r="I17" s="6"/>
      <c r="J17" s="6" t="s">
        <v>308</v>
      </c>
      <c r="K17" s="13" t="s">
        <v>309</v>
      </c>
      <c r="L17" s="5"/>
    </row>
    <row r="18" spans="1:12" s="2" customFormat="1" ht="18.75">
      <c r="A18" s="389" t="s">
        <v>313</v>
      </c>
      <c r="B18" s="390"/>
      <c r="C18" s="390"/>
      <c r="D18" s="390"/>
      <c r="E18" s="391"/>
      <c r="F18" s="392"/>
      <c r="G18" s="394"/>
      <c r="H18" s="389" t="s">
        <v>314</v>
      </c>
      <c r="I18" s="390"/>
      <c r="J18" s="390"/>
      <c r="K18" s="7"/>
      <c r="L18" s="9"/>
    </row>
    <row r="19" spans="1:12" ht="72" customHeight="1">
      <c r="A19" s="398" t="s">
        <v>315</v>
      </c>
      <c r="B19" s="398"/>
      <c r="C19" s="399"/>
      <c r="D19" s="399"/>
      <c r="E19" s="399"/>
      <c r="F19" s="399"/>
      <c r="G19" s="399"/>
      <c r="H19" s="399"/>
      <c r="I19" s="399"/>
      <c r="J19" s="399"/>
      <c r="K19" s="399"/>
      <c r="L19" s="399"/>
    </row>
  </sheetData>
  <mergeCells count="5">
    <mergeCell ref="A1:J1"/>
    <mergeCell ref="A18:E18"/>
    <mergeCell ref="F18:G18"/>
    <mergeCell ref="H18:J18"/>
    <mergeCell ref="A19:L19"/>
  </mergeCells>
  <phoneticPr fontId="37" type="noConversion"/>
  <dataValidations count="1">
    <dataValidation type="list" allowBlank="1" showInputMessage="1" showErrorMessage="1" sqref="L3:L7 L8:L12 L13:L17 L18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8" t="s">
        <v>316</v>
      </c>
      <c r="B1" s="388"/>
      <c r="C1" s="388"/>
      <c r="D1" s="388"/>
      <c r="E1" s="388"/>
      <c r="F1" s="388"/>
      <c r="G1" s="388"/>
      <c r="H1" s="388"/>
      <c r="I1" s="388"/>
    </row>
    <row r="2" spans="1:9" s="1" customFormat="1" ht="16.5">
      <c r="A2" s="400" t="s">
        <v>228</v>
      </c>
      <c r="B2" s="401" t="s">
        <v>233</v>
      </c>
      <c r="C2" s="401" t="s">
        <v>277</v>
      </c>
      <c r="D2" s="401" t="s">
        <v>231</v>
      </c>
      <c r="E2" s="401" t="s">
        <v>232</v>
      </c>
      <c r="F2" s="3" t="s">
        <v>317</v>
      </c>
      <c r="G2" s="3" t="s">
        <v>260</v>
      </c>
      <c r="H2" s="404" t="s">
        <v>261</v>
      </c>
      <c r="I2" s="408" t="s">
        <v>263</v>
      </c>
    </row>
    <row r="3" spans="1:9" s="1" customFormat="1" ht="16.5">
      <c r="A3" s="400"/>
      <c r="B3" s="402"/>
      <c r="C3" s="402"/>
      <c r="D3" s="402"/>
      <c r="E3" s="402"/>
      <c r="F3" s="3" t="s">
        <v>318</v>
      </c>
      <c r="G3" s="3" t="s">
        <v>264</v>
      </c>
      <c r="H3" s="405"/>
      <c r="I3" s="409"/>
    </row>
    <row r="4" spans="1:9">
      <c r="A4" s="5"/>
      <c r="B4" s="5"/>
      <c r="C4" s="6"/>
      <c r="D4" s="6"/>
      <c r="E4" s="6"/>
      <c r="F4" s="6"/>
      <c r="G4" s="6"/>
      <c r="H4" s="6"/>
      <c r="I4" s="6" t="s">
        <v>248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9" t="s">
        <v>298</v>
      </c>
      <c r="B12" s="390"/>
      <c r="C12" s="390"/>
      <c r="D12" s="391"/>
      <c r="E12" s="8"/>
      <c r="F12" s="389" t="s">
        <v>289</v>
      </c>
      <c r="G12" s="390"/>
      <c r="H12" s="391"/>
      <c r="I12" s="9"/>
    </row>
    <row r="13" spans="1:9" ht="45.75" customHeight="1">
      <c r="A13" s="398" t="s">
        <v>319</v>
      </c>
      <c r="B13" s="398"/>
      <c r="C13" s="399"/>
      <c r="D13" s="399"/>
      <c r="E13" s="399"/>
      <c r="F13" s="399"/>
      <c r="G13" s="399"/>
      <c r="H13" s="399"/>
      <c r="I13" s="39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32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52"/>
      <c r="C3" s="153"/>
      <c r="D3" s="187" t="s">
        <v>33</v>
      </c>
      <c r="E3" s="188"/>
      <c r="F3" s="189" t="s">
        <v>34</v>
      </c>
      <c r="G3" s="190"/>
      <c r="H3" s="187" t="s">
        <v>35</v>
      </c>
      <c r="I3" s="191"/>
    </row>
    <row r="4" spans="2:9" ht="27.95" customHeight="1">
      <c r="B4" s="152" t="s">
        <v>36</v>
      </c>
      <c r="C4" s="153" t="s">
        <v>37</v>
      </c>
      <c r="D4" s="153" t="s">
        <v>38</v>
      </c>
      <c r="E4" s="153" t="s">
        <v>39</v>
      </c>
      <c r="F4" s="154" t="s">
        <v>38</v>
      </c>
      <c r="G4" s="154" t="s">
        <v>39</v>
      </c>
      <c r="H4" s="153" t="s">
        <v>38</v>
      </c>
      <c r="I4" s="161" t="s">
        <v>39</v>
      </c>
    </row>
    <row r="5" spans="2:9" ht="27.95" customHeight="1">
      <c r="B5" s="155" t="s">
        <v>40</v>
      </c>
      <c r="C5" s="5">
        <v>13</v>
      </c>
      <c r="D5" s="5">
        <v>0</v>
      </c>
      <c r="E5" s="5">
        <v>1</v>
      </c>
      <c r="F5" s="156">
        <v>0</v>
      </c>
      <c r="G5" s="156">
        <v>1</v>
      </c>
      <c r="H5" s="5">
        <v>1</v>
      </c>
      <c r="I5" s="162">
        <v>2</v>
      </c>
    </row>
    <row r="6" spans="2:9" ht="27.95" customHeight="1">
      <c r="B6" s="155" t="s">
        <v>41</v>
      </c>
      <c r="C6" s="5">
        <v>20</v>
      </c>
      <c r="D6" s="5">
        <v>0</v>
      </c>
      <c r="E6" s="5">
        <v>1</v>
      </c>
      <c r="F6" s="156">
        <v>1</v>
      </c>
      <c r="G6" s="156">
        <v>2</v>
      </c>
      <c r="H6" s="5">
        <v>2</v>
      </c>
      <c r="I6" s="162">
        <v>3</v>
      </c>
    </row>
    <row r="7" spans="2:9" ht="27.95" customHeight="1">
      <c r="B7" s="155" t="s">
        <v>42</v>
      </c>
      <c r="C7" s="5">
        <v>32</v>
      </c>
      <c r="D7" s="5">
        <v>0</v>
      </c>
      <c r="E7" s="5">
        <v>1</v>
      </c>
      <c r="F7" s="156">
        <v>2</v>
      </c>
      <c r="G7" s="156">
        <v>3</v>
      </c>
      <c r="H7" s="5">
        <v>3</v>
      </c>
      <c r="I7" s="162">
        <v>4</v>
      </c>
    </row>
    <row r="8" spans="2:9" ht="27.95" customHeight="1">
      <c r="B8" s="155" t="s">
        <v>43</v>
      </c>
      <c r="C8" s="5">
        <v>50</v>
      </c>
      <c r="D8" s="5">
        <v>1</v>
      </c>
      <c r="E8" s="5">
        <v>2</v>
      </c>
      <c r="F8" s="156">
        <v>3</v>
      </c>
      <c r="G8" s="156">
        <v>4</v>
      </c>
      <c r="H8" s="5">
        <v>5</v>
      </c>
      <c r="I8" s="162">
        <v>6</v>
      </c>
    </row>
    <row r="9" spans="2:9" ht="27.95" customHeight="1">
      <c r="B9" s="155" t="s">
        <v>44</v>
      </c>
      <c r="C9" s="5">
        <v>80</v>
      </c>
      <c r="D9" s="5">
        <v>2</v>
      </c>
      <c r="E9" s="5">
        <v>3</v>
      </c>
      <c r="F9" s="156">
        <v>5</v>
      </c>
      <c r="G9" s="156">
        <v>6</v>
      </c>
      <c r="H9" s="5">
        <v>7</v>
      </c>
      <c r="I9" s="162">
        <v>8</v>
      </c>
    </row>
    <row r="10" spans="2:9" ht="27.95" customHeight="1">
      <c r="B10" s="155" t="s">
        <v>45</v>
      </c>
      <c r="C10" s="5">
        <v>125</v>
      </c>
      <c r="D10" s="5">
        <v>3</v>
      </c>
      <c r="E10" s="5">
        <v>4</v>
      </c>
      <c r="F10" s="156">
        <v>7</v>
      </c>
      <c r="G10" s="156">
        <v>8</v>
      </c>
      <c r="H10" s="5">
        <v>10</v>
      </c>
      <c r="I10" s="162">
        <v>11</v>
      </c>
    </row>
    <row r="11" spans="2:9" ht="27.95" customHeight="1">
      <c r="B11" s="155" t="s">
        <v>46</v>
      </c>
      <c r="C11" s="5">
        <v>200</v>
      </c>
      <c r="D11" s="5">
        <v>5</v>
      </c>
      <c r="E11" s="5">
        <v>6</v>
      </c>
      <c r="F11" s="156">
        <v>10</v>
      </c>
      <c r="G11" s="156">
        <v>11</v>
      </c>
      <c r="H11" s="5">
        <v>14</v>
      </c>
      <c r="I11" s="162">
        <v>15</v>
      </c>
    </row>
    <row r="12" spans="2:9" ht="27.95" customHeight="1">
      <c r="B12" s="157" t="s">
        <v>47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48</v>
      </c>
      <c r="C14" s="160"/>
      <c r="D14" s="160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Normal="100" zoomScalePageLayoutView="125" workbookViewId="0">
      <selection activeCell="G56" sqref="G56"/>
    </sheetView>
  </sheetViews>
  <sheetFormatPr defaultColWidth="10.375" defaultRowHeight="16.5" customHeight="1"/>
  <cols>
    <col min="1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>
      <c r="A1" s="260" t="s">
        <v>49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4.25">
      <c r="A2" s="83" t="s">
        <v>50</v>
      </c>
      <c r="B2" s="261" t="s">
        <v>51</v>
      </c>
      <c r="C2" s="261"/>
      <c r="D2" s="262" t="s">
        <v>52</v>
      </c>
      <c r="E2" s="262"/>
      <c r="F2" s="261"/>
      <c r="G2" s="261"/>
      <c r="H2" s="84" t="s">
        <v>53</v>
      </c>
      <c r="I2" s="263" t="s">
        <v>54</v>
      </c>
      <c r="J2" s="263"/>
      <c r="K2" s="264"/>
    </row>
    <row r="3" spans="1:11" ht="14.25">
      <c r="A3" s="254" t="s">
        <v>55</v>
      </c>
      <c r="B3" s="255"/>
      <c r="C3" s="256"/>
      <c r="D3" s="257" t="s">
        <v>56</v>
      </c>
      <c r="E3" s="258"/>
      <c r="F3" s="258"/>
      <c r="G3" s="259"/>
      <c r="H3" s="257" t="s">
        <v>57</v>
      </c>
      <c r="I3" s="258"/>
      <c r="J3" s="258"/>
      <c r="K3" s="259"/>
    </row>
    <row r="4" spans="1:11" ht="14.25">
      <c r="A4" s="87" t="s">
        <v>58</v>
      </c>
      <c r="B4" s="252" t="s">
        <v>59</v>
      </c>
      <c r="C4" s="253"/>
      <c r="D4" s="248" t="s">
        <v>60</v>
      </c>
      <c r="E4" s="249"/>
      <c r="F4" s="246" t="s">
        <v>61</v>
      </c>
      <c r="G4" s="247"/>
      <c r="H4" s="248" t="s">
        <v>62</v>
      </c>
      <c r="I4" s="249"/>
      <c r="J4" s="102" t="s">
        <v>63</v>
      </c>
      <c r="K4" s="111" t="s">
        <v>64</v>
      </c>
    </row>
    <row r="5" spans="1:11" ht="14.25">
      <c r="A5" s="90" t="s">
        <v>65</v>
      </c>
      <c r="B5" s="252" t="s">
        <v>66</v>
      </c>
      <c r="C5" s="253"/>
      <c r="D5" s="248" t="s">
        <v>67</v>
      </c>
      <c r="E5" s="249"/>
      <c r="F5" s="246" t="s">
        <v>68</v>
      </c>
      <c r="G5" s="247"/>
      <c r="H5" s="248" t="s">
        <v>69</v>
      </c>
      <c r="I5" s="249"/>
      <c r="J5" s="102" t="s">
        <v>63</v>
      </c>
      <c r="K5" s="111" t="s">
        <v>64</v>
      </c>
    </row>
    <row r="6" spans="1:11" ht="14.25">
      <c r="A6" s="87" t="s">
        <v>70</v>
      </c>
      <c r="B6" s="91">
        <v>3</v>
      </c>
      <c r="C6" s="92">
        <v>6</v>
      </c>
      <c r="D6" s="90" t="s">
        <v>71</v>
      </c>
      <c r="E6" s="104"/>
      <c r="F6" s="246" t="s">
        <v>72</v>
      </c>
      <c r="G6" s="247"/>
      <c r="H6" s="248" t="s">
        <v>73</v>
      </c>
      <c r="I6" s="249"/>
      <c r="J6" s="102" t="s">
        <v>63</v>
      </c>
      <c r="K6" s="111" t="s">
        <v>64</v>
      </c>
    </row>
    <row r="7" spans="1:11" ht="14.25">
      <c r="A7" s="87" t="s">
        <v>74</v>
      </c>
      <c r="B7" s="244" t="s">
        <v>75</v>
      </c>
      <c r="C7" s="245"/>
      <c r="D7" s="90" t="s">
        <v>76</v>
      </c>
      <c r="E7" s="103"/>
      <c r="F7" s="246" t="s">
        <v>77</v>
      </c>
      <c r="G7" s="247"/>
      <c r="H7" s="248" t="s">
        <v>78</v>
      </c>
      <c r="I7" s="249"/>
      <c r="J7" s="102" t="s">
        <v>63</v>
      </c>
      <c r="K7" s="111" t="s">
        <v>64</v>
      </c>
    </row>
    <row r="8" spans="1:11" ht="14.25">
      <c r="A8" s="127"/>
      <c r="B8" s="250"/>
      <c r="C8" s="251"/>
      <c r="D8" s="214" t="s">
        <v>79</v>
      </c>
      <c r="E8" s="215"/>
      <c r="F8" s="246" t="s">
        <v>61</v>
      </c>
      <c r="G8" s="247"/>
      <c r="H8" s="214" t="s">
        <v>80</v>
      </c>
      <c r="I8" s="215"/>
      <c r="J8" s="105" t="s">
        <v>63</v>
      </c>
      <c r="K8" s="112" t="s">
        <v>64</v>
      </c>
    </row>
    <row r="9" spans="1:11" ht="14.25">
      <c r="A9" s="238" t="s">
        <v>81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1" ht="14.25">
      <c r="A10" s="211" t="s">
        <v>82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28" t="s">
        <v>83</v>
      </c>
      <c r="B11" s="129" t="s">
        <v>84</v>
      </c>
      <c r="C11" s="130" t="s">
        <v>85</v>
      </c>
      <c r="D11" s="131"/>
      <c r="E11" s="132" t="s">
        <v>86</v>
      </c>
      <c r="F11" s="129" t="s">
        <v>84</v>
      </c>
      <c r="G11" s="130" t="s">
        <v>85</v>
      </c>
      <c r="H11" s="130" t="s">
        <v>87</v>
      </c>
      <c r="I11" s="132" t="s">
        <v>88</v>
      </c>
      <c r="J11" s="129" t="s">
        <v>84</v>
      </c>
      <c r="K11" s="147" t="s">
        <v>85</v>
      </c>
    </row>
    <row r="12" spans="1:11" ht="14.25">
      <c r="A12" s="90" t="s">
        <v>89</v>
      </c>
      <c r="B12" s="101" t="s">
        <v>84</v>
      </c>
      <c r="C12" s="102" t="s">
        <v>85</v>
      </c>
      <c r="D12" s="103"/>
      <c r="E12" s="104" t="s">
        <v>90</v>
      </c>
      <c r="F12" s="101" t="s">
        <v>84</v>
      </c>
      <c r="G12" s="102" t="s">
        <v>85</v>
      </c>
      <c r="H12" s="102" t="s">
        <v>87</v>
      </c>
      <c r="I12" s="104" t="s">
        <v>91</v>
      </c>
      <c r="J12" s="101" t="s">
        <v>84</v>
      </c>
      <c r="K12" s="111" t="s">
        <v>85</v>
      </c>
    </row>
    <row r="13" spans="1:11" ht="14.25">
      <c r="A13" s="90" t="s">
        <v>92</v>
      </c>
      <c r="B13" s="101" t="s">
        <v>84</v>
      </c>
      <c r="C13" s="102" t="s">
        <v>85</v>
      </c>
      <c r="D13" s="103"/>
      <c r="E13" s="104" t="s">
        <v>93</v>
      </c>
      <c r="F13" s="102" t="s">
        <v>94</v>
      </c>
      <c r="G13" s="102" t="s">
        <v>95</v>
      </c>
      <c r="H13" s="102" t="s">
        <v>87</v>
      </c>
      <c r="I13" s="104" t="s">
        <v>96</v>
      </c>
      <c r="J13" s="101" t="s">
        <v>84</v>
      </c>
      <c r="K13" s="111" t="s">
        <v>85</v>
      </c>
    </row>
    <row r="14" spans="1:11" ht="14.25">
      <c r="A14" s="214" t="s">
        <v>97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</row>
    <row r="15" spans="1:11" ht="14.25">
      <c r="A15" s="211" t="s">
        <v>98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33" t="s">
        <v>99</v>
      </c>
      <c r="B16" s="130" t="s">
        <v>94</v>
      </c>
      <c r="C16" s="130" t="s">
        <v>95</v>
      </c>
      <c r="D16" s="134"/>
      <c r="E16" s="135" t="s">
        <v>100</v>
      </c>
      <c r="F16" s="130" t="s">
        <v>94</v>
      </c>
      <c r="G16" s="130" t="s">
        <v>95</v>
      </c>
      <c r="H16" s="136"/>
      <c r="I16" s="135" t="s">
        <v>101</v>
      </c>
      <c r="J16" s="130" t="s">
        <v>94</v>
      </c>
      <c r="K16" s="147" t="s">
        <v>95</v>
      </c>
    </row>
    <row r="17" spans="1:22" ht="16.5" customHeight="1">
      <c r="A17" s="93" t="s">
        <v>102</v>
      </c>
      <c r="B17" s="102" t="s">
        <v>94</v>
      </c>
      <c r="C17" s="102" t="s">
        <v>95</v>
      </c>
      <c r="D17" s="88"/>
      <c r="E17" s="106" t="s">
        <v>103</v>
      </c>
      <c r="F17" s="102" t="s">
        <v>94</v>
      </c>
      <c r="G17" s="102" t="s">
        <v>95</v>
      </c>
      <c r="H17" s="137"/>
      <c r="I17" s="106" t="s">
        <v>104</v>
      </c>
      <c r="J17" s="102" t="s">
        <v>94</v>
      </c>
      <c r="K17" s="111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41" t="s">
        <v>105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s="126" customFormat="1" ht="18" customHeight="1">
      <c r="A19" s="211" t="s">
        <v>106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29" t="s">
        <v>107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38" t="s">
        <v>108</v>
      </c>
      <c r="B21" s="106" t="s">
        <v>109</v>
      </c>
      <c r="C21" s="106" t="s">
        <v>110</v>
      </c>
      <c r="D21" s="106" t="s">
        <v>111</v>
      </c>
      <c r="E21" s="106" t="s">
        <v>112</v>
      </c>
      <c r="F21" s="106" t="s">
        <v>113</v>
      </c>
      <c r="G21" s="106" t="s">
        <v>114</v>
      </c>
      <c r="H21" s="106" t="s">
        <v>115</v>
      </c>
      <c r="I21" s="106" t="s">
        <v>116</v>
      </c>
      <c r="J21" s="106" t="s">
        <v>117</v>
      </c>
      <c r="K21" s="114" t="s">
        <v>118</v>
      </c>
    </row>
    <row r="22" spans="1:22" ht="16.5" customHeight="1">
      <c r="A22" s="139" t="s">
        <v>119</v>
      </c>
      <c r="B22" s="140"/>
      <c r="C22" s="140"/>
      <c r="D22" s="140" t="s">
        <v>94</v>
      </c>
      <c r="E22" s="140" t="s">
        <v>94</v>
      </c>
      <c r="F22" s="140" t="s">
        <v>94</v>
      </c>
      <c r="G22" s="140" t="s">
        <v>94</v>
      </c>
      <c r="H22" s="140" t="s">
        <v>94</v>
      </c>
      <c r="I22" s="140" t="s">
        <v>94</v>
      </c>
      <c r="J22" s="140"/>
      <c r="K22" s="149"/>
    </row>
    <row r="23" spans="1:22" ht="16.5" customHeight="1">
      <c r="A23" s="139" t="s">
        <v>120</v>
      </c>
      <c r="B23" s="140"/>
      <c r="C23" s="140"/>
      <c r="D23" s="140" t="s">
        <v>94</v>
      </c>
      <c r="E23" s="140" t="s">
        <v>94</v>
      </c>
      <c r="F23" s="140" t="s">
        <v>94</v>
      </c>
      <c r="G23" s="140" t="s">
        <v>94</v>
      </c>
      <c r="H23" s="140" t="s">
        <v>94</v>
      </c>
      <c r="I23" s="140" t="s">
        <v>94</v>
      </c>
      <c r="J23" s="140"/>
      <c r="K23" s="150"/>
    </row>
    <row r="24" spans="1:22" ht="16.5" customHeight="1">
      <c r="A24" s="139" t="s">
        <v>121</v>
      </c>
      <c r="B24" s="140"/>
      <c r="C24" s="140"/>
      <c r="D24" s="140" t="s">
        <v>94</v>
      </c>
      <c r="E24" s="140" t="s">
        <v>94</v>
      </c>
      <c r="F24" s="140" t="s">
        <v>94</v>
      </c>
      <c r="G24" s="140" t="s">
        <v>94</v>
      </c>
      <c r="H24" s="140" t="s">
        <v>94</v>
      </c>
      <c r="I24" s="140" t="s">
        <v>94</v>
      </c>
      <c r="J24" s="140"/>
      <c r="K24" s="150"/>
    </row>
    <row r="25" spans="1:22" ht="16.5" customHeight="1">
      <c r="A25" s="94"/>
      <c r="B25" s="140"/>
      <c r="C25" s="140"/>
      <c r="D25" s="140"/>
      <c r="E25" s="140"/>
      <c r="F25" s="140"/>
      <c r="G25" s="140"/>
      <c r="H25" s="140"/>
      <c r="I25" s="140"/>
      <c r="J25" s="140"/>
      <c r="K25" s="151"/>
    </row>
    <row r="26" spans="1:22" ht="16.5" customHeight="1">
      <c r="A26" s="94"/>
      <c r="B26" s="140"/>
      <c r="C26" s="140"/>
      <c r="D26" s="140"/>
      <c r="E26" s="140"/>
      <c r="F26" s="140"/>
      <c r="G26" s="140"/>
      <c r="H26" s="140"/>
      <c r="I26" s="140"/>
      <c r="J26" s="140"/>
      <c r="K26" s="151"/>
    </row>
    <row r="27" spans="1:22" ht="16.5" customHeight="1">
      <c r="A27" s="94"/>
      <c r="B27" s="140"/>
      <c r="C27" s="140"/>
      <c r="D27" s="140"/>
      <c r="E27" s="140"/>
      <c r="F27" s="140"/>
      <c r="G27" s="140"/>
      <c r="H27" s="140"/>
      <c r="I27" s="140"/>
      <c r="J27" s="140"/>
      <c r="K27" s="151"/>
    </row>
    <row r="28" spans="1:22" ht="16.5" customHeight="1">
      <c r="A28" s="94"/>
      <c r="B28" s="140"/>
      <c r="C28" s="140"/>
      <c r="D28" s="140"/>
      <c r="E28" s="140"/>
      <c r="F28" s="140"/>
      <c r="G28" s="140"/>
      <c r="H28" s="140"/>
      <c r="I28" s="140"/>
      <c r="J28" s="140"/>
      <c r="K28" s="151"/>
    </row>
    <row r="29" spans="1:22" ht="18" customHeight="1">
      <c r="A29" s="218" t="s">
        <v>122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>
      <c r="A30" s="232" t="s">
        <v>321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18" t="s">
        <v>123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4.25">
      <c r="A33" s="221" t="s">
        <v>124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>
      <c r="A34" s="224" t="s">
        <v>125</v>
      </c>
      <c r="B34" s="225"/>
      <c r="C34" s="102" t="s">
        <v>63</v>
      </c>
      <c r="D34" s="102" t="s">
        <v>64</v>
      </c>
      <c r="E34" s="226" t="s">
        <v>126</v>
      </c>
      <c r="F34" s="227"/>
      <c r="G34" s="227"/>
      <c r="H34" s="227"/>
      <c r="I34" s="227"/>
      <c r="J34" s="227"/>
      <c r="K34" s="228"/>
    </row>
    <row r="35" spans="1:11" ht="14.25">
      <c r="A35" s="192" t="s">
        <v>127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spans="1:11" ht="14.25">
      <c r="A36" s="217" t="s">
        <v>322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4.25">
      <c r="A37" s="204" t="s">
        <v>323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4.25">
      <c r="A38" s="204" t="s">
        <v>324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4.25">
      <c r="A39" s="204" t="s">
        <v>325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4.25">
      <c r="A40" s="204" t="s">
        <v>326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4.25">
      <c r="A41" s="204" t="s">
        <v>327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4.25">
      <c r="A42" s="207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4.25">
      <c r="A43" s="208" t="s">
        <v>128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4.25">
      <c r="A44" s="211" t="s">
        <v>129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>
      <c r="A45" s="133" t="s">
        <v>130</v>
      </c>
      <c r="B45" s="130" t="s">
        <v>94</v>
      </c>
      <c r="C45" s="130" t="s">
        <v>95</v>
      </c>
      <c r="D45" s="130" t="s">
        <v>87</v>
      </c>
      <c r="E45" s="135" t="s">
        <v>131</v>
      </c>
      <c r="F45" s="130" t="s">
        <v>94</v>
      </c>
      <c r="G45" s="130" t="s">
        <v>95</v>
      </c>
      <c r="H45" s="130" t="s">
        <v>87</v>
      </c>
      <c r="I45" s="135" t="s">
        <v>132</v>
      </c>
      <c r="J45" s="130" t="s">
        <v>94</v>
      </c>
      <c r="K45" s="147" t="s">
        <v>95</v>
      </c>
    </row>
    <row r="46" spans="1:11" ht="14.25">
      <c r="A46" s="93" t="s">
        <v>86</v>
      </c>
      <c r="B46" s="102" t="s">
        <v>94</v>
      </c>
      <c r="C46" s="102" t="s">
        <v>95</v>
      </c>
      <c r="D46" s="102" t="s">
        <v>87</v>
      </c>
      <c r="E46" s="106" t="s">
        <v>93</v>
      </c>
      <c r="F46" s="102" t="s">
        <v>94</v>
      </c>
      <c r="G46" s="102" t="s">
        <v>95</v>
      </c>
      <c r="H46" s="102" t="s">
        <v>87</v>
      </c>
      <c r="I46" s="106" t="s">
        <v>104</v>
      </c>
      <c r="J46" s="102" t="s">
        <v>94</v>
      </c>
      <c r="K46" s="111" t="s">
        <v>95</v>
      </c>
    </row>
    <row r="47" spans="1:11" ht="14.25">
      <c r="A47" s="214" t="s">
        <v>97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6"/>
    </row>
    <row r="48" spans="1:11" ht="14.25">
      <c r="A48" s="192" t="s">
        <v>133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  <row r="49" spans="1:11" ht="14.25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4.25">
      <c r="A50" s="141" t="s">
        <v>134</v>
      </c>
      <c r="B50" s="196" t="s">
        <v>135</v>
      </c>
      <c r="C50" s="196"/>
      <c r="D50" s="142" t="s">
        <v>136</v>
      </c>
      <c r="E50" s="143" t="s">
        <v>137</v>
      </c>
      <c r="F50" s="144" t="s">
        <v>138</v>
      </c>
      <c r="G50" s="145">
        <v>44887</v>
      </c>
      <c r="H50" s="197" t="s">
        <v>139</v>
      </c>
      <c r="I50" s="198"/>
      <c r="J50" s="199" t="s">
        <v>140</v>
      </c>
      <c r="K50" s="200"/>
    </row>
    <row r="51" spans="1:11" ht="14.25">
      <c r="A51" s="192" t="s">
        <v>141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</row>
    <row r="52" spans="1:11" ht="14.2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5"/>
    </row>
    <row r="53" spans="1:11" ht="14.25">
      <c r="A53" s="141" t="s">
        <v>134</v>
      </c>
      <c r="B53" s="196" t="s">
        <v>135</v>
      </c>
      <c r="C53" s="196"/>
      <c r="D53" s="142" t="s">
        <v>136</v>
      </c>
      <c r="E53" s="146" t="s">
        <v>137</v>
      </c>
      <c r="F53" s="144" t="s">
        <v>142</v>
      </c>
      <c r="G53" s="145"/>
      <c r="H53" s="197" t="s">
        <v>139</v>
      </c>
      <c r="I53" s="198"/>
      <c r="J53" s="199" t="s">
        <v>140</v>
      </c>
      <c r="K53" s="2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9" name="Check Box 67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0" name="Check Box 68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1" name="Check Box 69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3" name="Check Box 7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4" name="Check Box 72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5" name="Check Box 73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6" name="Check Box 74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7" name="Check Box 75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8" name="Check Box 76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9" name="Check Box 77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0" name="Check Box 78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1" name="Check Box 79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2" name="Check Box 80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3" name="Check Box 81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4" name="Check Box 82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5" name="Check Box 83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6" name="Check Box 84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7" name="Check Box 85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8" name="Check Box 86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9" name="Check Box 87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0" name="Check Box 88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1" name="Check Box 89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2" name="Check Box 90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3" name="Check Box 91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4" name="Check Box 92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5" name="Check Box 93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6" name="Check Box 94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7" name="Check Box 95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8" name="Check Box 96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9" name="Check Box 97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0" name="Check Box 98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1" name="Check Box 99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2" name="Check Box 100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3" name="Check Box 101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4" name="Check Box 102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5" name="Check Box 103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6" name="Check Box 104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7" name="Check Box 105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8" name="Check Box 106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9" name="Check Box 107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0" name="Check Box 108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1" name="Check Box 109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2" name="Check Box 110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3" name="Check Box 111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4" name="Check Box 112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5" name="Check Box 113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6" name="Check Box 114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7" name="Check Box 115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8" name="Check Box 116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19" name="Check Box 117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0" name="Check Box 118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1" name="Check Box 119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2" name="Check Box 120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3" name="Check Box 121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4" name="Check Box 122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5" name="Check Box 123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6" name="Check Box 124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7" name="Check Box 125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8" name="Check Box 126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29" name="Check Box 127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0" name="Check Box 128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zoomScale="90" zoomScaleNormal="90" workbookViewId="0">
      <selection activeCell="A6" sqref="A6:A12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9" width="16.5" style="38" customWidth="1"/>
    <col min="10" max="10" width="17" style="38" customWidth="1"/>
    <col min="11" max="11" width="18.5" style="38" customWidth="1"/>
    <col min="12" max="12" width="16.625" style="38" customWidth="1"/>
    <col min="13" max="13" width="14.125" style="38" customWidth="1"/>
    <col min="14" max="14" width="16.375" style="38" customWidth="1"/>
    <col min="15" max="16384" width="9" style="38"/>
  </cols>
  <sheetData>
    <row r="1" spans="1:14" ht="30" customHeight="1">
      <c r="A1" s="265" t="s">
        <v>143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19" t="s">
        <v>58</v>
      </c>
      <c r="B2" s="267" t="s">
        <v>59</v>
      </c>
      <c r="C2" s="267"/>
      <c r="D2" s="20" t="s">
        <v>65</v>
      </c>
      <c r="E2" s="267" t="s">
        <v>66</v>
      </c>
      <c r="F2" s="267"/>
      <c r="G2" s="267"/>
      <c r="H2" s="274"/>
      <c r="I2" s="40" t="s">
        <v>53</v>
      </c>
      <c r="J2" s="268" t="s">
        <v>328</v>
      </c>
      <c r="K2" s="267"/>
      <c r="L2" s="267"/>
      <c r="M2" s="267"/>
      <c r="N2" s="269"/>
    </row>
    <row r="3" spans="1:14" ht="29.1" customHeight="1">
      <c r="A3" s="273" t="s">
        <v>144</v>
      </c>
      <c r="B3" s="270" t="s">
        <v>145</v>
      </c>
      <c r="C3" s="270"/>
      <c r="D3" s="270"/>
      <c r="E3" s="270"/>
      <c r="F3" s="270"/>
      <c r="G3" s="270"/>
      <c r="H3" s="275"/>
      <c r="I3" s="271" t="s">
        <v>146</v>
      </c>
      <c r="J3" s="271"/>
      <c r="K3" s="271"/>
      <c r="L3" s="271"/>
      <c r="M3" s="271"/>
      <c r="N3" s="272"/>
    </row>
    <row r="4" spans="1:14" ht="29.1" customHeight="1">
      <c r="A4" s="273"/>
      <c r="B4" s="176" t="s">
        <v>110</v>
      </c>
      <c r="C4" s="176" t="s">
        <v>111</v>
      </c>
      <c r="D4" s="177" t="s">
        <v>112</v>
      </c>
      <c r="E4" s="176" t="s">
        <v>113</v>
      </c>
      <c r="F4" s="176" t="s">
        <v>114</v>
      </c>
      <c r="G4" s="176" t="s">
        <v>115</v>
      </c>
      <c r="H4" s="275"/>
      <c r="I4" s="174" t="s">
        <v>320</v>
      </c>
      <c r="J4" s="41"/>
      <c r="K4" s="41"/>
      <c r="L4" s="41"/>
      <c r="M4" s="41"/>
      <c r="N4" s="42"/>
    </row>
    <row r="5" spans="1:14" ht="29.1" customHeight="1">
      <c r="A5" s="273"/>
      <c r="B5" s="176" t="s">
        <v>147</v>
      </c>
      <c r="C5" s="176" t="s">
        <v>148</v>
      </c>
      <c r="D5" s="177" t="s">
        <v>149</v>
      </c>
      <c r="E5" s="178" t="s">
        <v>150</v>
      </c>
      <c r="F5" s="178" t="s">
        <v>151</v>
      </c>
      <c r="G5" s="178" t="s">
        <v>152</v>
      </c>
      <c r="H5" s="275"/>
      <c r="I5" s="43" t="s">
        <v>153</v>
      </c>
      <c r="J5" s="43"/>
      <c r="K5" s="43"/>
      <c r="L5" s="43"/>
      <c r="M5" s="43"/>
      <c r="N5" s="44"/>
    </row>
    <row r="6" spans="1:14" ht="29.1" customHeight="1">
      <c r="A6" s="115" t="s">
        <v>154</v>
      </c>
      <c r="B6" s="179">
        <f>C6-1</f>
        <v>54.5</v>
      </c>
      <c r="C6" s="179">
        <f>D6-2</f>
        <v>55.5</v>
      </c>
      <c r="D6" s="180">
        <v>57.5</v>
      </c>
      <c r="E6" s="179">
        <f>D6+2</f>
        <v>59.5</v>
      </c>
      <c r="F6" s="179">
        <f>E6+2</f>
        <v>61.5</v>
      </c>
      <c r="G6" s="179">
        <f>F6+1</f>
        <v>62.5</v>
      </c>
      <c r="H6" s="275"/>
      <c r="I6" s="45" t="s">
        <v>155</v>
      </c>
      <c r="J6" s="45"/>
      <c r="K6" s="45"/>
      <c r="L6" s="45"/>
      <c r="M6" s="45"/>
      <c r="N6" s="46"/>
    </row>
    <row r="7" spans="1:14" ht="29.1" customHeight="1">
      <c r="A7" s="115" t="s">
        <v>156</v>
      </c>
      <c r="B7" s="179">
        <f t="shared" ref="B7:B9" si="0">C7-4</f>
        <v>82</v>
      </c>
      <c r="C7" s="179">
        <f t="shared" ref="C7:C9" si="1">D7-4</f>
        <v>86</v>
      </c>
      <c r="D7" s="180">
        <v>90</v>
      </c>
      <c r="E7" s="179">
        <f t="shared" ref="E7:E9" si="2">D7+4</f>
        <v>94</v>
      </c>
      <c r="F7" s="179">
        <f>E7+4</f>
        <v>98</v>
      </c>
      <c r="G7" s="179">
        <f t="shared" ref="G7:G9" si="3">F7+6</f>
        <v>104</v>
      </c>
      <c r="H7" s="275"/>
      <c r="I7" s="31" t="s">
        <v>157</v>
      </c>
      <c r="J7" s="31"/>
      <c r="K7" s="31"/>
      <c r="L7" s="31"/>
      <c r="M7" s="47"/>
      <c r="N7" s="118"/>
    </row>
    <row r="8" spans="1:14" ht="29.1" customHeight="1">
      <c r="A8" s="115" t="s">
        <v>158</v>
      </c>
      <c r="B8" s="179">
        <f t="shared" si="0"/>
        <v>78</v>
      </c>
      <c r="C8" s="179">
        <f t="shared" si="1"/>
        <v>82</v>
      </c>
      <c r="D8" s="180">
        <v>86</v>
      </c>
      <c r="E8" s="179">
        <f t="shared" si="2"/>
        <v>90</v>
      </c>
      <c r="F8" s="179">
        <f>E8+5</f>
        <v>95</v>
      </c>
      <c r="G8" s="179">
        <f t="shared" si="3"/>
        <v>101</v>
      </c>
      <c r="H8" s="275"/>
      <c r="I8" s="31" t="s">
        <v>157</v>
      </c>
      <c r="J8" s="31"/>
      <c r="K8" s="31"/>
      <c r="L8" s="31"/>
      <c r="M8" s="47"/>
      <c r="N8" s="119"/>
    </row>
    <row r="9" spans="1:14" ht="29.1" customHeight="1">
      <c r="A9" s="115" t="s">
        <v>159</v>
      </c>
      <c r="B9" s="179">
        <f t="shared" si="0"/>
        <v>87</v>
      </c>
      <c r="C9" s="179">
        <f t="shared" si="1"/>
        <v>91</v>
      </c>
      <c r="D9" s="180">
        <v>95</v>
      </c>
      <c r="E9" s="179">
        <f t="shared" si="2"/>
        <v>99</v>
      </c>
      <c r="F9" s="179">
        <f>E9+5</f>
        <v>104</v>
      </c>
      <c r="G9" s="179">
        <f t="shared" si="3"/>
        <v>110</v>
      </c>
      <c r="H9" s="275"/>
      <c r="I9" s="175" t="s">
        <v>160</v>
      </c>
      <c r="J9" s="31"/>
      <c r="K9" s="31"/>
      <c r="L9" s="31"/>
      <c r="M9" s="47"/>
      <c r="N9" s="118"/>
    </row>
    <row r="10" spans="1:14" ht="29.1" customHeight="1">
      <c r="A10" s="116" t="s">
        <v>161</v>
      </c>
      <c r="B10" s="181">
        <v>25.4</v>
      </c>
      <c r="C10" s="181">
        <v>26.2</v>
      </c>
      <c r="D10" s="182">
        <v>27</v>
      </c>
      <c r="E10" s="181">
        <v>27.8</v>
      </c>
      <c r="F10" s="181">
        <v>28.6</v>
      </c>
      <c r="G10" s="181">
        <v>29.4</v>
      </c>
      <c r="H10" s="275"/>
      <c r="I10" s="31" t="s">
        <v>162</v>
      </c>
      <c r="J10" s="31"/>
      <c r="K10" s="31"/>
      <c r="L10" s="31"/>
      <c r="M10" s="47"/>
      <c r="N10" s="118"/>
    </row>
    <row r="11" spans="1:14" ht="29.1" customHeight="1">
      <c r="A11" s="117" t="s">
        <v>163</v>
      </c>
      <c r="B11" s="179">
        <v>15</v>
      </c>
      <c r="C11" s="179">
        <v>15.7</v>
      </c>
      <c r="D11" s="183">
        <v>16.5</v>
      </c>
      <c r="E11" s="179">
        <v>17.100000000000001</v>
      </c>
      <c r="F11" s="179">
        <v>17.8</v>
      </c>
      <c r="G11" s="179">
        <v>18.75</v>
      </c>
      <c r="H11" s="275"/>
      <c r="I11" s="31"/>
      <c r="J11" s="31"/>
      <c r="K11" s="31"/>
      <c r="L11" s="31"/>
      <c r="M11" s="47"/>
      <c r="N11" s="120"/>
    </row>
    <row r="12" spans="1:14" ht="29.1" customHeight="1">
      <c r="A12" s="117" t="s">
        <v>164</v>
      </c>
      <c r="B12" s="179">
        <v>13.4</v>
      </c>
      <c r="C12" s="179">
        <v>14.2</v>
      </c>
      <c r="D12" s="183">
        <v>15.5</v>
      </c>
      <c r="E12" s="179">
        <v>15.8</v>
      </c>
      <c r="F12" s="179">
        <v>16.600000000000001</v>
      </c>
      <c r="G12" s="179">
        <v>17.7</v>
      </c>
      <c r="H12" s="276"/>
      <c r="I12" s="121" t="s">
        <v>155</v>
      </c>
      <c r="J12" s="122"/>
      <c r="K12" s="123"/>
      <c r="L12" s="124"/>
      <c r="M12" s="124"/>
      <c r="N12" s="125"/>
    </row>
    <row r="13" spans="1:14" ht="14.25">
      <c r="A13" s="115"/>
      <c r="B13" s="179"/>
      <c r="C13" s="179"/>
      <c r="D13" s="183"/>
      <c r="E13" s="179"/>
      <c r="F13" s="179"/>
      <c r="G13" s="179"/>
      <c r="H13" s="39"/>
      <c r="I13" s="39"/>
      <c r="J13" s="39"/>
      <c r="K13" s="39"/>
      <c r="L13" s="39"/>
      <c r="M13" s="39"/>
      <c r="N13" s="39"/>
    </row>
    <row r="14" spans="1:14" ht="14.25">
      <c r="A14" s="115"/>
      <c r="B14" s="179"/>
      <c r="C14" s="179"/>
      <c r="D14" s="183"/>
      <c r="E14" s="179"/>
      <c r="F14" s="179"/>
      <c r="G14" s="179"/>
      <c r="H14" s="39"/>
      <c r="I14" s="39"/>
      <c r="J14" s="39"/>
      <c r="K14" s="39"/>
      <c r="L14" s="39"/>
      <c r="M14" s="39"/>
      <c r="N14" s="39"/>
    </row>
    <row r="15" spans="1:14" ht="16.5">
      <c r="A15" s="117"/>
      <c r="B15" s="39"/>
      <c r="C15" s="39"/>
      <c r="D15" s="39"/>
      <c r="E15" s="39"/>
      <c r="F15" s="39"/>
      <c r="G15" s="39"/>
      <c r="H15" s="39"/>
      <c r="I15" s="37" t="s">
        <v>165</v>
      </c>
      <c r="J15" s="53">
        <v>44887</v>
      </c>
      <c r="K15" s="37" t="s">
        <v>166</v>
      </c>
      <c r="L15" s="37"/>
      <c r="M15" s="37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3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2"/>
  </cols>
  <sheetData>
    <row r="1" spans="1:11" ht="22.5" customHeight="1">
      <c r="A1" s="338" t="s">
        <v>168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7.25" customHeight="1">
      <c r="A2" s="83" t="s">
        <v>50</v>
      </c>
      <c r="B2" s="261"/>
      <c r="C2" s="261"/>
      <c r="D2" s="262" t="s">
        <v>52</v>
      </c>
      <c r="E2" s="262"/>
      <c r="F2" s="261"/>
      <c r="G2" s="261"/>
      <c r="H2" s="84" t="s">
        <v>53</v>
      </c>
      <c r="I2" s="263"/>
      <c r="J2" s="263"/>
      <c r="K2" s="264"/>
    </row>
    <row r="3" spans="1:11" ht="16.5" customHeight="1">
      <c r="A3" s="254" t="s">
        <v>55</v>
      </c>
      <c r="B3" s="255"/>
      <c r="C3" s="256"/>
      <c r="D3" s="257" t="s">
        <v>56</v>
      </c>
      <c r="E3" s="258"/>
      <c r="F3" s="258"/>
      <c r="G3" s="259"/>
      <c r="H3" s="257" t="s">
        <v>57</v>
      </c>
      <c r="I3" s="258"/>
      <c r="J3" s="258"/>
      <c r="K3" s="259"/>
    </row>
    <row r="4" spans="1:11" ht="16.5" customHeight="1">
      <c r="A4" s="87" t="s">
        <v>58</v>
      </c>
      <c r="B4" s="328"/>
      <c r="C4" s="329"/>
      <c r="D4" s="248" t="s">
        <v>60</v>
      </c>
      <c r="E4" s="249"/>
      <c r="F4" s="246"/>
      <c r="G4" s="247"/>
      <c r="H4" s="248" t="s">
        <v>169</v>
      </c>
      <c r="I4" s="249"/>
      <c r="J4" s="102" t="s">
        <v>63</v>
      </c>
      <c r="K4" s="111" t="s">
        <v>64</v>
      </c>
    </row>
    <row r="5" spans="1:11" ht="16.5" customHeight="1">
      <c r="A5" s="90" t="s">
        <v>65</v>
      </c>
      <c r="B5" s="333"/>
      <c r="C5" s="334"/>
      <c r="D5" s="248" t="s">
        <v>170</v>
      </c>
      <c r="E5" s="249"/>
      <c r="F5" s="328"/>
      <c r="G5" s="329"/>
      <c r="H5" s="248" t="s">
        <v>171</v>
      </c>
      <c r="I5" s="249"/>
      <c r="J5" s="102" t="s">
        <v>63</v>
      </c>
      <c r="K5" s="111" t="s">
        <v>64</v>
      </c>
    </row>
    <row r="6" spans="1:11" ht="16.5" customHeight="1">
      <c r="A6" s="87" t="s">
        <v>70</v>
      </c>
      <c r="B6" s="91"/>
      <c r="C6" s="92"/>
      <c r="D6" s="248" t="s">
        <v>172</v>
      </c>
      <c r="E6" s="249"/>
      <c r="F6" s="328"/>
      <c r="G6" s="329"/>
      <c r="H6" s="335" t="s">
        <v>173</v>
      </c>
      <c r="I6" s="336"/>
      <c r="J6" s="336"/>
      <c r="K6" s="337"/>
    </row>
    <row r="7" spans="1:11" ht="16.5" customHeight="1">
      <c r="A7" s="87" t="s">
        <v>74</v>
      </c>
      <c r="B7" s="328"/>
      <c r="C7" s="329"/>
      <c r="D7" s="87" t="s">
        <v>174</v>
      </c>
      <c r="E7" s="89"/>
      <c r="F7" s="328"/>
      <c r="G7" s="329"/>
      <c r="H7" s="330"/>
      <c r="I7" s="252"/>
      <c r="J7" s="252"/>
      <c r="K7" s="253"/>
    </row>
    <row r="8" spans="1:11" ht="16.5" customHeight="1">
      <c r="A8" s="95"/>
      <c r="B8" s="250"/>
      <c r="C8" s="251"/>
      <c r="D8" s="214" t="s">
        <v>79</v>
      </c>
      <c r="E8" s="215"/>
      <c r="F8" s="331"/>
      <c r="G8" s="332"/>
      <c r="H8" s="309"/>
      <c r="I8" s="310"/>
      <c r="J8" s="310"/>
      <c r="K8" s="311"/>
    </row>
    <row r="9" spans="1:11" ht="16.5" customHeight="1">
      <c r="A9" s="308" t="s">
        <v>175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spans="1:11" ht="16.5" customHeight="1">
      <c r="A10" s="96" t="s">
        <v>83</v>
      </c>
      <c r="B10" s="97" t="s">
        <v>84</v>
      </c>
      <c r="C10" s="98" t="s">
        <v>85</v>
      </c>
      <c r="D10" s="99"/>
      <c r="E10" s="100" t="s">
        <v>88</v>
      </c>
      <c r="F10" s="97" t="s">
        <v>84</v>
      </c>
      <c r="G10" s="98" t="s">
        <v>85</v>
      </c>
      <c r="H10" s="97"/>
      <c r="I10" s="100" t="s">
        <v>86</v>
      </c>
      <c r="J10" s="97" t="s">
        <v>84</v>
      </c>
      <c r="K10" s="113" t="s">
        <v>85</v>
      </c>
    </row>
    <row r="11" spans="1:11" ht="16.5" customHeight="1">
      <c r="A11" s="90" t="s">
        <v>89</v>
      </c>
      <c r="B11" s="101" t="s">
        <v>84</v>
      </c>
      <c r="C11" s="102" t="s">
        <v>85</v>
      </c>
      <c r="D11" s="103"/>
      <c r="E11" s="104" t="s">
        <v>91</v>
      </c>
      <c r="F11" s="101" t="s">
        <v>84</v>
      </c>
      <c r="G11" s="102" t="s">
        <v>85</v>
      </c>
      <c r="H11" s="101"/>
      <c r="I11" s="104" t="s">
        <v>96</v>
      </c>
      <c r="J11" s="101" t="s">
        <v>84</v>
      </c>
      <c r="K11" s="111" t="s">
        <v>85</v>
      </c>
    </row>
    <row r="12" spans="1:11" ht="16.5" customHeight="1">
      <c r="A12" s="214" t="s">
        <v>126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</row>
    <row r="13" spans="1:11" ht="16.5" customHeight="1">
      <c r="A13" s="316" t="s">
        <v>176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 ht="16.5" customHeight="1">
      <c r="A14" s="317"/>
      <c r="B14" s="318"/>
      <c r="C14" s="318"/>
      <c r="D14" s="318"/>
      <c r="E14" s="318"/>
      <c r="F14" s="318"/>
      <c r="G14" s="318"/>
      <c r="H14" s="318"/>
      <c r="I14" s="319"/>
      <c r="J14" s="319"/>
      <c r="K14" s="320"/>
    </row>
    <row r="15" spans="1:11" ht="16.5" customHeight="1">
      <c r="A15" s="321"/>
      <c r="B15" s="322"/>
      <c r="C15" s="322"/>
      <c r="D15" s="323"/>
      <c r="E15" s="324"/>
      <c r="F15" s="322"/>
      <c r="G15" s="322"/>
      <c r="H15" s="323"/>
      <c r="I15" s="325"/>
      <c r="J15" s="326"/>
      <c r="K15" s="327"/>
    </row>
    <row r="16" spans="1:11" ht="16.5" customHeight="1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ht="16.5" customHeight="1">
      <c r="A17" s="316" t="s">
        <v>177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spans="1:11" ht="16.5" customHeight="1">
      <c r="A18" s="317"/>
      <c r="B18" s="318"/>
      <c r="C18" s="318"/>
      <c r="D18" s="318"/>
      <c r="E18" s="318"/>
      <c r="F18" s="318"/>
      <c r="G18" s="318"/>
      <c r="H18" s="318"/>
      <c r="I18" s="319"/>
      <c r="J18" s="319"/>
      <c r="K18" s="320"/>
    </row>
    <row r="19" spans="1:11" ht="16.5" customHeight="1">
      <c r="A19" s="321"/>
      <c r="B19" s="322"/>
      <c r="C19" s="322"/>
      <c r="D19" s="323"/>
      <c r="E19" s="324"/>
      <c r="F19" s="322"/>
      <c r="G19" s="322"/>
      <c r="H19" s="323"/>
      <c r="I19" s="325"/>
      <c r="J19" s="326"/>
      <c r="K19" s="327"/>
    </row>
    <row r="20" spans="1:11" ht="16.5" customHeight="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 ht="16.5" customHeight="1">
      <c r="A21" s="312" t="s">
        <v>123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>
      <c r="A22" s="313" t="s">
        <v>124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5"/>
    </row>
    <row r="23" spans="1:11" ht="16.5" customHeight="1">
      <c r="A23" s="224" t="s">
        <v>125</v>
      </c>
      <c r="B23" s="225"/>
      <c r="C23" s="102" t="s">
        <v>63</v>
      </c>
      <c r="D23" s="102" t="s">
        <v>64</v>
      </c>
      <c r="E23" s="303"/>
      <c r="F23" s="303"/>
      <c r="G23" s="303"/>
      <c r="H23" s="303"/>
      <c r="I23" s="303"/>
      <c r="J23" s="303"/>
      <c r="K23" s="304"/>
    </row>
    <row r="24" spans="1:11" ht="16.5" customHeight="1">
      <c r="A24" s="305" t="s">
        <v>178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1:11" ht="16.5" customHeight="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>
      <c r="A26" s="308" t="s">
        <v>129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</row>
    <row r="27" spans="1:11" ht="16.5" customHeight="1">
      <c r="A27" s="85" t="s">
        <v>130</v>
      </c>
      <c r="B27" s="98" t="s">
        <v>94</v>
      </c>
      <c r="C27" s="98" t="s">
        <v>95</v>
      </c>
      <c r="D27" s="98" t="s">
        <v>87</v>
      </c>
      <c r="E27" s="86" t="s">
        <v>131</v>
      </c>
      <c r="F27" s="98" t="s">
        <v>94</v>
      </c>
      <c r="G27" s="98" t="s">
        <v>95</v>
      </c>
      <c r="H27" s="98" t="s">
        <v>87</v>
      </c>
      <c r="I27" s="86" t="s">
        <v>132</v>
      </c>
      <c r="J27" s="98" t="s">
        <v>94</v>
      </c>
      <c r="K27" s="113" t="s">
        <v>95</v>
      </c>
    </row>
    <row r="28" spans="1:11" ht="16.5" customHeight="1">
      <c r="A28" s="93" t="s">
        <v>86</v>
      </c>
      <c r="B28" s="102" t="s">
        <v>94</v>
      </c>
      <c r="C28" s="102" t="s">
        <v>95</v>
      </c>
      <c r="D28" s="102" t="s">
        <v>87</v>
      </c>
      <c r="E28" s="106" t="s">
        <v>93</v>
      </c>
      <c r="F28" s="102" t="s">
        <v>94</v>
      </c>
      <c r="G28" s="102" t="s">
        <v>95</v>
      </c>
      <c r="H28" s="102" t="s">
        <v>87</v>
      </c>
      <c r="I28" s="106" t="s">
        <v>104</v>
      </c>
      <c r="J28" s="102" t="s">
        <v>94</v>
      </c>
      <c r="K28" s="111" t="s">
        <v>95</v>
      </c>
    </row>
    <row r="29" spans="1:11" ht="16.5" customHeight="1">
      <c r="A29" s="248" t="s">
        <v>97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6.5" customHeight="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11" ht="16.5" customHeight="1">
      <c r="A31" s="290" t="s">
        <v>179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07"/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7.25" customHeight="1">
      <c r="A34" s="207"/>
      <c r="B34" s="205"/>
      <c r="C34" s="205"/>
      <c r="D34" s="205"/>
      <c r="E34" s="205"/>
      <c r="F34" s="205"/>
      <c r="G34" s="205"/>
      <c r="H34" s="205"/>
      <c r="I34" s="205"/>
      <c r="J34" s="205"/>
      <c r="K34" s="206"/>
    </row>
    <row r="35" spans="1:11" ht="17.25" customHeight="1">
      <c r="A35" s="207"/>
      <c r="B35" s="205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1:11" ht="17.25" customHeight="1">
      <c r="A36" s="207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7.25" customHeight="1">
      <c r="A37" s="207"/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7.25" customHeight="1">
      <c r="A38" s="207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7.25" customHeight="1">
      <c r="A39" s="207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7.25" customHeight="1">
      <c r="A40" s="207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7.25" customHeight="1">
      <c r="A41" s="207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7.25" customHeight="1">
      <c r="A42" s="207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7.25" customHeight="1">
      <c r="A43" s="208" t="s">
        <v>128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6.5" customHeight="1">
      <c r="A44" s="290" t="s">
        <v>180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>
      <c r="A45" s="291" t="s">
        <v>126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>
      <c r="A48" s="107" t="s">
        <v>134</v>
      </c>
      <c r="B48" s="286" t="s">
        <v>135</v>
      </c>
      <c r="C48" s="286"/>
      <c r="D48" s="108" t="s">
        <v>136</v>
      </c>
      <c r="E48" s="109"/>
      <c r="F48" s="108" t="s">
        <v>138</v>
      </c>
      <c r="G48" s="110"/>
      <c r="H48" s="287" t="s">
        <v>139</v>
      </c>
      <c r="I48" s="287"/>
      <c r="J48" s="286"/>
      <c r="K48" s="297"/>
    </row>
    <row r="49" spans="1:11" ht="16.5" customHeight="1">
      <c r="A49" s="277" t="s">
        <v>141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pans="1:11" ht="16.5" customHeight="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spans="1:11" ht="16.5" customHeight="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spans="1:11" ht="21" customHeight="1">
      <c r="A52" s="107" t="s">
        <v>134</v>
      </c>
      <c r="B52" s="286" t="s">
        <v>135</v>
      </c>
      <c r="C52" s="286"/>
      <c r="D52" s="108" t="s">
        <v>136</v>
      </c>
      <c r="E52" s="108"/>
      <c r="F52" s="108" t="s">
        <v>138</v>
      </c>
      <c r="G52" s="108"/>
      <c r="H52" s="287" t="s">
        <v>139</v>
      </c>
      <c r="I52" s="287"/>
      <c r="J52" s="288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15.625" style="38" customWidth="1"/>
    <col min="15" max="16384" width="9" style="38"/>
  </cols>
  <sheetData>
    <row r="1" spans="1:14" ht="30" customHeight="1">
      <c r="A1" s="265" t="s">
        <v>143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19" t="s">
        <v>58</v>
      </c>
      <c r="B2" s="267"/>
      <c r="C2" s="267"/>
      <c r="D2" s="20" t="s">
        <v>65</v>
      </c>
      <c r="E2" s="267"/>
      <c r="F2" s="267"/>
      <c r="G2" s="267"/>
      <c r="H2" s="274"/>
      <c r="I2" s="40" t="s">
        <v>53</v>
      </c>
      <c r="J2" s="267"/>
      <c r="K2" s="267"/>
      <c r="L2" s="267"/>
      <c r="M2" s="267"/>
      <c r="N2" s="269"/>
    </row>
    <row r="3" spans="1:14" ht="29.1" customHeight="1">
      <c r="A3" s="273" t="s">
        <v>144</v>
      </c>
      <c r="B3" s="270" t="s">
        <v>145</v>
      </c>
      <c r="C3" s="270"/>
      <c r="D3" s="270"/>
      <c r="E3" s="270"/>
      <c r="F3" s="270"/>
      <c r="G3" s="270"/>
      <c r="H3" s="275"/>
      <c r="I3" s="271" t="s">
        <v>146</v>
      </c>
      <c r="J3" s="271"/>
      <c r="K3" s="271"/>
      <c r="L3" s="271"/>
      <c r="M3" s="271"/>
      <c r="N3" s="272"/>
    </row>
    <row r="4" spans="1:14" ht="29.1" customHeight="1">
      <c r="A4" s="273"/>
      <c r="B4" s="21" t="s">
        <v>111</v>
      </c>
      <c r="C4" s="21" t="s">
        <v>112</v>
      </c>
      <c r="D4" s="22" t="s">
        <v>113</v>
      </c>
      <c r="E4" s="21" t="s">
        <v>114</v>
      </c>
      <c r="F4" s="21" t="s">
        <v>115</v>
      </c>
      <c r="G4" s="21" t="s">
        <v>116</v>
      </c>
      <c r="H4" s="275"/>
      <c r="I4" s="41"/>
      <c r="J4" s="41"/>
      <c r="K4" s="41"/>
      <c r="L4" s="41"/>
      <c r="M4" s="41"/>
      <c r="N4" s="42"/>
    </row>
    <row r="5" spans="1:14" ht="29.1" customHeight="1">
      <c r="A5" s="273"/>
      <c r="B5" s="23"/>
      <c r="C5" s="23"/>
      <c r="D5" s="22"/>
      <c r="E5" s="23"/>
      <c r="F5" s="23"/>
      <c r="G5" s="23"/>
      <c r="H5" s="275"/>
      <c r="I5" s="43"/>
      <c r="J5" s="43"/>
      <c r="K5" s="43"/>
      <c r="L5" s="43"/>
      <c r="M5" s="43"/>
      <c r="N5" s="44"/>
    </row>
    <row r="6" spans="1:14" ht="29.1" customHeight="1">
      <c r="A6" s="24"/>
      <c r="B6" s="23"/>
      <c r="C6" s="23"/>
      <c r="D6" s="25"/>
      <c r="E6" s="23"/>
      <c r="F6" s="23"/>
      <c r="G6" s="23"/>
      <c r="H6" s="275"/>
      <c r="I6" s="45"/>
      <c r="J6" s="45"/>
      <c r="K6" s="45"/>
      <c r="L6" s="45"/>
      <c r="M6" s="45"/>
      <c r="N6" s="46"/>
    </row>
    <row r="7" spans="1:14" ht="29.1" customHeight="1">
      <c r="A7" s="24"/>
      <c r="B7" s="23"/>
      <c r="C7" s="23"/>
      <c r="D7" s="25"/>
      <c r="E7" s="23"/>
      <c r="F7" s="23"/>
      <c r="G7" s="23"/>
      <c r="H7" s="275"/>
      <c r="I7" s="31"/>
      <c r="J7" s="31"/>
      <c r="K7" s="31"/>
      <c r="L7" s="31"/>
      <c r="M7" s="47"/>
      <c r="N7" s="48"/>
    </row>
    <row r="8" spans="1:14" ht="29.1" customHeight="1">
      <c r="A8" s="24"/>
      <c r="B8" s="23"/>
      <c r="C8" s="23"/>
      <c r="D8" s="25"/>
      <c r="E8" s="23"/>
      <c r="F8" s="23"/>
      <c r="G8" s="23"/>
      <c r="H8" s="275"/>
      <c r="I8" s="31"/>
      <c r="J8" s="31"/>
      <c r="K8" s="31"/>
      <c r="L8" s="31"/>
      <c r="M8" s="47"/>
      <c r="N8" s="48"/>
    </row>
    <row r="9" spans="1:14" ht="29.1" customHeight="1">
      <c r="A9" s="24"/>
      <c r="B9" s="23"/>
      <c r="C9" s="23"/>
      <c r="D9" s="25"/>
      <c r="E9" s="23"/>
      <c r="F9" s="23"/>
      <c r="G9" s="23"/>
      <c r="H9" s="275"/>
      <c r="I9" s="45"/>
      <c r="J9" s="45"/>
      <c r="K9" s="45"/>
      <c r="L9" s="45"/>
      <c r="M9" s="49"/>
      <c r="N9" s="50"/>
    </row>
    <row r="10" spans="1:14" ht="29.1" customHeight="1">
      <c r="A10" s="24"/>
      <c r="B10" s="23"/>
      <c r="C10" s="23"/>
      <c r="D10" s="25"/>
      <c r="E10" s="23"/>
      <c r="F10" s="23"/>
      <c r="G10" s="23"/>
      <c r="H10" s="275"/>
      <c r="I10" s="31"/>
      <c r="J10" s="31"/>
      <c r="K10" s="31"/>
      <c r="L10" s="31"/>
      <c r="M10" s="47"/>
      <c r="N10" s="48"/>
    </row>
    <row r="11" spans="1:14" ht="29.1" customHeight="1">
      <c r="A11" s="24"/>
      <c r="B11" s="23"/>
      <c r="C11" s="23"/>
      <c r="D11" s="25"/>
      <c r="E11" s="23"/>
      <c r="F11" s="23"/>
      <c r="G11" s="23"/>
      <c r="H11" s="275"/>
      <c r="I11" s="31"/>
      <c r="J11" s="31"/>
      <c r="K11" s="31"/>
      <c r="L11" s="31"/>
      <c r="M11" s="47"/>
      <c r="N11" s="48"/>
    </row>
    <row r="12" spans="1:14" ht="29.1" customHeight="1">
      <c r="A12" s="24"/>
      <c r="B12" s="23"/>
      <c r="C12" s="23"/>
      <c r="D12" s="25"/>
      <c r="E12" s="23"/>
      <c r="F12" s="23"/>
      <c r="G12" s="23"/>
      <c r="H12" s="275"/>
      <c r="I12" s="31"/>
      <c r="J12" s="31"/>
      <c r="K12" s="31"/>
      <c r="L12" s="31"/>
      <c r="M12" s="47"/>
      <c r="N12" s="48"/>
    </row>
    <row r="13" spans="1:14" ht="29.1" customHeight="1">
      <c r="A13" s="26"/>
      <c r="B13" s="27"/>
      <c r="C13" s="28"/>
      <c r="D13" s="29"/>
      <c r="E13" s="28"/>
      <c r="F13" s="28"/>
      <c r="G13" s="28"/>
      <c r="H13" s="275"/>
      <c r="I13" s="31"/>
      <c r="J13" s="31"/>
      <c r="K13" s="31"/>
      <c r="L13" s="31"/>
      <c r="M13" s="47"/>
      <c r="N13" s="48"/>
    </row>
    <row r="14" spans="1:14" ht="29.1" customHeight="1">
      <c r="A14" s="30"/>
      <c r="B14" s="31"/>
      <c r="C14" s="32"/>
      <c r="D14" s="32"/>
      <c r="E14" s="32"/>
      <c r="F14" s="32"/>
      <c r="G14" s="31"/>
      <c r="H14" s="275"/>
      <c r="I14" s="31"/>
      <c r="J14" s="31"/>
      <c r="K14" s="31"/>
      <c r="L14" s="31"/>
      <c r="M14" s="47"/>
      <c r="N14" s="48"/>
    </row>
    <row r="15" spans="1:14" ht="29.1" customHeight="1">
      <c r="A15" s="33"/>
      <c r="B15" s="34"/>
      <c r="C15" s="35"/>
      <c r="D15" s="35"/>
      <c r="E15" s="36"/>
      <c r="F15" s="36"/>
      <c r="G15" s="34"/>
      <c r="H15" s="276"/>
      <c r="I15" s="34"/>
      <c r="J15" s="34"/>
      <c r="K15" s="51"/>
      <c r="L15" s="34"/>
      <c r="M15" s="34"/>
      <c r="N15" s="52"/>
    </row>
    <row r="16" spans="1:14" ht="14.25">
      <c r="A16" s="37" t="s">
        <v>126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181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165</v>
      </c>
      <c r="J18" s="53"/>
      <c r="K18" s="37" t="s">
        <v>166</v>
      </c>
      <c r="L18" s="37"/>
      <c r="M18" s="37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Normal="100" zoomScalePageLayoutView="125" workbookViewId="0">
      <selection activeCell="N13" sqref="N13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12.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83" t="s">
        <v>182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>
      <c r="A2" s="57" t="s">
        <v>50</v>
      </c>
      <c r="B2" s="423" t="s">
        <v>331</v>
      </c>
      <c r="C2" s="384"/>
      <c r="D2" s="58" t="s">
        <v>58</v>
      </c>
      <c r="E2" s="59" t="s">
        <v>329</v>
      </c>
      <c r="F2" s="60" t="s">
        <v>183</v>
      </c>
      <c r="G2" s="385" t="s">
        <v>330</v>
      </c>
      <c r="H2" s="385"/>
      <c r="I2" s="77" t="s">
        <v>53</v>
      </c>
      <c r="J2" s="385" t="s">
        <v>328</v>
      </c>
      <c r="K2" s="386"/>
    </row>
    <row r="3" spans="1:11">
      <c r="A3" s="61" t="s">
        <v>74</v>
      </c>
      <c r="B3" s="380">
        <v>1262</v>
      </c>
      <c r="C3" s="380"/>
      <c r="D3" s="62" t="s">
        <v>184</v>
      </c>
      <c r="E3" s="387">
        <v>44900</v>
      </c>
      <c r="F3" s="379"/>
      <c r="G3" s="379"/>
      <c r="H3" s="303" t="s">
        <v>185</v>
      </c>
      <c r="I3" s="303"/>
      <c r="J3" s="303"/>
      <c r="K3" s="304"/>
    </row>
    <row r="4" spans="1:11">
      <c r="A4" s="63" t="s">
        <v>70</v>
      </c>
      <c r="B4" s="64">
        <v>3</v>
      </c>
      <c r="C4" s="64">
        <v>5</v>
      </c>
      <c r="D4" s="65" t="s">
        <v>186</v>
      </c>
      <c r="E4" s="379"/>
      <c r="F4" s="379"/>
      <c r="G4" s="379"/>
      <c r="H4" s="225" t="s">
        <v>187</v>
      </c>
      <c r="I4" s="225"/>
      <c r="J4" s="74" t="s">
        <v>63</v>
      </c>
      <c r="K4" s="80" t="s">
        <v>64</v>
      </c>
    </row>
    <row r="5" spans="1:11">
      <c r="A5" s="63" t="s">
        <v>188</v>
      </c>
      <c r="B5" s="380">
        <v>1</v>
      </c>
      <c r="C5" s="380"/>
      <c r="D5" s="62" t="s">
        <v>189</v>
      </c>
      <c r="E5" s="62" t="s">
        <v>332</v>
      </c>
      <c r="F5" s="62" t="s">
        <v>190</v>
      </c>
      <c r="G5" s="62" t="s">
        <v>191</v>
      </c>
      <c r="H5" s="225" t="s">
        <v>192</v>
      </c>
      <c r="I5" s="225"/>
      <c r="J5" s="74" t="s">
        <v>63</v>
      </c>
      <c r="K5" s="80" t="s">
        <v>64</v>
      </c>
    </row>
    <row r="6" spans="1:11">
      <c r="A6" s="66" t="s">
        <v>193</v>
      </c>
      <c r="B6" s="381">
        <v>32</v>
      </c>
      <c r="C6" s="381"/>
      <c r="D6" s="67" t="s">
        <v>194</v>
      </c>
      <c r="E6" s="68">
        <v>126</v>
      </c>
      <c r="F6" s="69"/>
      <c r="G6" s="67"/>
      <c r="H6" s="382" t="s">
        <v>195</v>
      </c>
      <c r="I6" s="382"/>
      <c r="J6" s="69" t="s">
        <v>63</v>
      </c>
      <c r="K6" s="81" t="s">
        <v>64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196</v>
      </c>
      <c r="B8" s="60" t="s">
        <v>197</v>
      </c>
      <c r="C8" s="60" t="s">
        <v>198</v>
      </c>
      <c r="D8" s="60" t="s">
        <v>199</v>
      </c>
      <c r="E8" s="60" t="s">
        <v>200</v>
      </c>
      <c r="F8" s="60" t="s">
        <v>201</v>
      </c>
      <c r="G8" s="373"/>
      <c r="H8" s="374"/>
      <c r="I8" s="374"/>
      <c r="J8" s="374"/>
      <c r="K8" s="375"/>
    </row>
    <row r="9" spans="1:11">
      <c r="A9" s="224" t="s">
        <v>202</v>
      </c>
      <c r="B9" s="225"/>
      <c r="C9" s="74" t="s">
        <v>63</v>
      </c>
      <c r="D9" s="74" t="s">
        <v>64</v>
      </c>
      <c r="E9" s="62" t="s">
        <v>203</v>
      </c>
      <c r="F9" s="75" t="s">
        <v>204</v>
      </c>
      <c r="G9" s="376"/>
      <c r="H9" s="377"/>
      <c r="I9" s="377"/>
      <c r="J9" s="377"/>
      <c r="K9" s="378"/>
    </row>
    <row r="10" spans="1:11">
      <c r="A10" s="224" t="s">
        <v>205</v>
      </c>
      <c r="B10" s="225"/>
      <c r="C10" s="74" t="s">
        <v>63</v>
      </c>
      <c r="D10" s="74" t="s">
        <v>64</v>
      </c>
      <c r="E10" s="62" t="s">
        <v>206</v>
      </c>
      <c r="F10" s="75" t="s">
        <v>207</v>
      </c>
      <c r="G10" s="376" t="s">
        <v>208</v>
      </c>
      <c r="H10" s="377"/>
      <c r="I10" s="377"/>
      <c r="J10" s="377"/>
      <c r="K10" s="378"/>
    </row>
    <row r="11" spans="1:11">
      <c r="A11" s="367" t="s">
        <v>175</v>
      </c>
      <c r="B11" s="368"/>
      <c r="C11" s="368"/>
      <c r="D11" s="368"/>
      <c r="E11" s="368"/>
      <c r="F11" s="368"/>
      <c r="G11" s="368"/>
      <c r="H11" s="368"/>
      <c r="I11" s="368"/>
      <c r="J11" s="368"/>
      <c r="K11" s="369"/>
    </row>
    <row r="12" spans="1:11">
      <c r="A12" s="61" t="s">
        <v>88</v>
      </c>
      <c r="B12" s="74" t="s">
        <v>84</v>
      </c>
      <c r="C12" s="74" t="s">
        <v>85</v>
      </c>
      <c r="D12" s="75"/>
      <c r="E12" s="62" t="s">
        <v>86</v>
      </c>
      <c r="F12" s="74" t="s">
        <v>84</v>
      </c>
      <c r="G12" s="74" t="s">
        <v>85</v>
      </c>
      <c r="H12" s="74"/>
      <c r="I12" s="62" t="s">
        <v>209</v>
      </c>
      <c r="J12" s="74" t="s">
        <v>84</v>
      </c>
      <c r="K12" s="80" t="s">
        <v>85</v>
      </c>
    </row>
    <row r="13" spans="1:11">
      <c r="A13" s="61" t="s">
        <v>91</v>
      </c>
      <c r="B13" s="74" t="s">
        <v>84</v>
      </c>
      <c r="C13" s="74" t="s">
        <v>85</v>
      </c>
      <c r="D13" s="75"/>
      <c r="E13" s="62" t="s">
        <v>96</v>
      </c>
      <c r="F13" s="74" t="s">
        <v>84</v>
      </c>
      <c r="G13" s="74" t="s">
        <v>85</v>
      </c>
      <c r="H13" s="74"/>
      <c r="I13" s="62" t="s">
        <v>210</v>
      </c>
      <c r="J13" s="74" t="s">
        <v>84</v>
      </c>
      <c r="K13" s="80" t="s">
        <v>85</v>
      </c>
    </row>
    <row r="14" spans="1:11">
      <c r="A14" s="66" t="s">
        <v>211</v>
      </c>
      <c r="B14" s="69" t="s">
        <v>84</v>
      </c>
      <c r="C14" s="69" t="s">
        <v>85</v>
      </c>
      <c r="D14" s="68"/>
      <c r="E14" s="67" t="s">
        <v>212</v>
      </c>
      <c r="F14" s="69" t="s">
        <v>84</v>
      </c>
      <c r="G14" s="69" t="s">
        <v>85</v>
      </c>
      <c r="H14" s="69"/>
      <c r="I14" s="67" t="s">
        <v>213</v>
      </c>
      <c r="J14" s="69" t="s">
        <v>84</v>
      </c>
      <c r="K14" s="81" t="s">
        <v>85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13" t="s">
        <v>214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>
      <c r="A17" s="224" t="s">
        <v>215</v>
      </c>
      <c r="B17" s="225"/>
      <c r="C17" s="225"/>
      <c r="D17" s="225"/>
      <c r="E17" s="225"/>
      <c r="F17" s="225"/>
      <c r="G17" s="225"/>
      <c r="H17" s="225"/>
      <c r="I17" s="225"/>
      <c r="J17" s="225"/>
      <c r="K17" s="339"/>
    </row>
    <row r="18" spans="1:11">
      <c r="A18" s="224" t="s">
        <v>333</v>
      </c>
      <c r="B18" s="225"/>
      <c r="C18" s="225"/>
      <c r="D18" s="225"/>
      <c r="E18" s="225"/>
      <c r="F18" s="225"/>
      <c r="G18" s="225"/>
      <c r="H18" s="225"/>
      <c r="I18" s="225"/>
      <c r="J18" s="225"/>
      <c r="K18" s="339"/>
    </row>
    <row r="19" spans="1:11">
      <c r="A19" s="370"/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>
      <c r="A20" s="357"/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>
      <c r="A21" s="357"/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>
      <c r="A22" s="357"/>
      <c r="B22" s="344"/>
      <c r="C22" s="344"/>
      <c r="D22" s="344"/>
      <c r="E22" s="344"/>
      <c r="F22" s="344"/>
      <c r="G22" s="344"/>
      <c r="H22" s="344"/>
      <c r="I22" s="344"/>
      <c r="J22" s="344"/>
      <c r="K22" s="345"/>
    </row>
    <row r="23" spans="1:11">
      <c r="A23" s="364"/>
      <c r="B23" s="365"/>
      <c r="C23" s="365"/>
      <c r="D23" s="365"/>
      <c r="E23" s="365"/>
      <c r="F23" s="365"/>
      <c r="G23" s="365"/>
      <c r="H23" s="365"/>
      <c r="I23" s="365"/>
      <c r="J23" s="365"/>
      <c r="K23" s="366"/>
    </row>
    <row r="24" spans="1:11">
      <c r="A24" s="224" t="s">
        <v>125</v>
      </c>
      <c r="B24" s="225"/>
      <c r="C24" s="74" t="s">
        <v>63</v>
      </c>
      <c r="D24" s="74" t="s">
        <v>64</v>
      </c>
      <c r="E24" s="303"/>
      <c r="F24" s="303"/>
      <c r="G24" s="303"/>
      <c r="H24" s="303"/>
      <c r="I24" s="303"/>
      <c r="J24" s="303"/>
      <c r="K24" s="304"/>
    </row>
    <row r="25" spans="1:11">
      <c r="A25" s="78" t="s">
        <v>216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217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3"/>
    </row>
    <row r="28" spans="1:11">
      <c r="A28" s="354" t="s">
        <v>345</v>
      </c>
      <c r="B28" s="355"/>
      <c r="C28" s="355"/>
      <c r="D28" s="355"/>
      <c r="E28" s="355"/>
      <c r="F28" s="355"/>
      <c r="G28" s="355"/>
      <c r="H28" s="355"/>
      <c r="I28" s="355"/>
      <c r="J28" s="355"/>
      <c r="K28" s="356"/>
    </row>
    <row r="29" spans="1:11">
      <c r="A29" s="354" t="s">
        <v>346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>
      <c r="A30" s="354" t="s">
        <v>347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3" ht="23.1" customHeight="1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3" ht="23.1" customHeight="1">
      <c r="A34" s="357"/>
      <c r="B34" s="344"/>
      <c r="C34" s="344"/>
      <c r="D34" s="344"/>
      <c r="E34" s="344"/>
      <c r="F34" s="344"/>
      <c r="G34" s="344"/>
      <c r="H34" s="344"/>
      <c r="I34" s="344"/>
      <c r="J34" s="344"/>
      <c r="K34" s="345"/>
    </row>
    <row r="35" spans="1:13" ht="23.1" customHeight="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45"/>
    </row>
    <row r="36" spans="1:13" ht="23.1" customHeight="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3" ht="18.75" customHeight="1">
      <c r="A37" s="349" t="s">
        <v>218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3" s="55" customFormat="1" ht="18.75" customHeight="1">
      <c r="A38" s="224" t="s">
        <v>219</v>
      </c>
      <c r="B38" s="225"/>
      <c r="C38" s="225"/>
      <c r="D38" s="303" t="s">
        <v>220</v>
      </c>
      <c r="E38" s="303"/>
      <c r="F38" s="352" t="s">
        <v>221</v>
      </c>
      <c r="G38" s="353"/>
      <c r="H38" s="225" t="s">
        <v>222</v>
      </c>
      <c r="I38" s="225"/>
      <c r="J38" s="225" t="s">
        <v>223</v>
      </c>
      <c r="K38" s="339"/>
    </row>
    <row r="39" spans="1:13" ht="18.75" customHeight="1">
      <c r="A39" s="63" t="s">
        <v>126</v>
      </c>
      <c r="B39" s="225" t="s">
        <v>224</v>
      </c>
      <c r="C39" s="225"/>
      <c r="D39" s="225"/>
      <c r="E39" s="225"/>
      <c r="F39" s="225"/>
      <c r="G39" s="225"/>
      <c r="H39" s="225"/>
      <c r="I39" s="225"/>
      <c r="J39" s="225"/>
      <c r="K39" s="339"/>
      <c r="M39" s="55"/>
    </row>
    <row r="40" spans="1:13" ht="30.95" customHeight="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339"/>
    </row>
    <row r="41" spans="1:13" ht="18.75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339"/>
    </row>
    <row r="42" spans="1:13" ht="32.1" customHeight="1">
      <c r="A42" s="66" t="s">
        <v>134</v>
      </c>
      <c r="B42" s="340" t="s">
        <v>225</v>
      </c>
      <c r="C42" s="340"/>
      <c r="D42" s="67" t="s">
        <v>226</v>
      </c>
      <c r="E42" s="68" t="s">
        <v>334</v>
      </c>
      <c r="F42" s="67" t="s">
        <v>138</v>
      </c>
      <c r="G42" s="79">
        <v>44892</v>
      </c>
      <c r="H42" s="341" t="s">
        <v>139</v>
      </c>
      <c r="I42" s="341"/>
      <c r="J42" s="340" t="s">
        <v>334</v>
      </c>
      <c r="K42" s="34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zoomScale="80" zoomScaleNormal="80" workbookViewId="0">
      <selection activeCell="Q7" sqref="Q7"/>
    </sheetView>
  </sheetViews>
  <sheetFormatPr defaultColWidth="9" defaultRowHeight="14.25"/>
  <cols>
    <col min="1" max="1" width="17.25" customWidth="1"/>
    <col min="2" max="7" width="9.375" customWidth="1"/>
    <col min="8" max="8" width="1.5" customWidth="1"/>
    <col min="9" max="14" width="15.625" customWidth="1"/>
  </cols>
  <sheetData>
    <row r="1" spans="1:14" ht="30" customHeight="1">
      <c r="A1" s="265" t="s">
        <v>143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8.5" customHeight="1">
      <c r="A2" s="19" t="s">
        <v>58</v>
      </c>
      <c r="B2" s="268" t="s">
        <v>329</v>
      </c>
      <c r="C2" s="267"/>
      <c r="D2" s="20" t="s">
        <v>65</v>
      </c>
      <c r="E2" s="268" t="s">
        <v>330</v>
      </c>
      <c r="F2" s="267"/>
      <c r="G2" s="267"/>
      <c r="H2" s="274"/>
      <c r="I2" s="40" t="s">
        <v>53</v>
      </c>
      <c r="J2" s="268" t="s">
        <v>328</v>
      </c>
      <c r="K2" s="267"/>
      <c r="L2" s="267"/>
      <c r="M2" s="267"/>
      <c r="N2" s="269"/>
    </row>
    <row r="3" spans="1:14" ht="28.5" customHeight="1">
      <c r="A3" s="273" t="s">
        <v>144</v>
      </c>
      <c r="B3" s="270" t="s">
        <v>145</v>
      </c>
      <c r="C3" s="270"/>
      <c r="D3" s="270"/>
      <c r="E3" s="270"/>
      <c r="F3" s="270"/>
      <c r="G3" s="270"/>
      <c r="H3" s="275"/>
      <c r="I3" s="271" t="s">
        <v>146</v>
      </c>
      <c r="J3" s="271"/>
      <c r="K3" s="271"/>
      <c r="L3" s="271"/>
      <c r="M3" s="271"/>
      <c r="N3" s="272"/>
    </row>
    <row r="4" spans="1:14" ht="28.5" customHeight="1">
      <c r="A4" s="273"/>
      <c r="B4" s="176" t="s">
        <v>110</v>
      </c>
      <c r="C4" s="176" t="s">
        <v>111</v>
      </c>
      <c r="D4" s="177" t="s">
        <v>112</v>
      </c>
      <c r="E4" s="176" t="s">
        <v>113</v>
      </c>
      <c r="F4" s="176" t="s">
        <v>114</v>
      </c>
      <c r="G4" s="176" t="s">
        <v>115</v>
      </c>
      <c r="H4" s="275"/>
      <c r="I4" s="176" t="s">
        <v>110</v>
      </c>
      <c r="J4" s="176" t="s">
        <v>111</v>
      </c>
      <c r="K4" s="177" t="s">
        <v>112</v>
      </c>
      <c r="L4" s="176" t="s">
        <v>113</v>
      </c>
      <c r="M4" s="176" t="s">
        <v>114</v>
      </c>
      <c r="N4" s="176" t="s">
        <v>115</v>
      </c>
    </row>
    <row r="5" spans="1:14" ht="28.5" customHeight="1">
      <c r="A5" s="273"/>
      <c r="B5" s="176" t="s">
        <v>147</v>
      </c>
      <c r="C5" s="176" t="s">
        <v>148</v>
      </c>
      <c r="D5" s="177" t="s">
        <v>149</v>
      </c>
      <c r="E5" s="178" t="s">
        <v>150</v>
      </c>
      <c r="F5" s="178" t="s">
        <v>151</v>
      </c>
      <c r="G5" s="178" t="s">
        <v>152</v>
      </c>
      <c r="H5" s="275"/>
      <c r="I5" s="43"/>
      <c r="J5" s="424"/>
      <c r="K5" s="424" t="s">
        <v>335</v>
      </c>
      <c r="L5" s="424" t="s">
        <v>341</v>
      </c>
      <c r="M5" s="424" t="s">
        <v>335</v>
      </c>
      <c r="N5" s="429" t="s">
        <v>341</v>
      </c>
    </row>
    <row r="6" spans="1:14" ht="28.5" customHeight="1">
      <c r="A6" s="115" t="s">
        <v>154</v>
      </c>
      <c r="B6" s="179">
        <f>C6-1</f>
        <v>54.5</v>
      </c>
      <c r="C6" s="179">
        <f>D6-2</f>
        <v>55.5</v>
      </c>
      <c r="D6" s="180">
        <v>57.5</v>
      </c>
      <c r="E6" s="179">
        <f>D6+2</f>
        <v>59.5</v>
      </c>
      <c r="F6" s="179">
        <f>E6+2</f>
        <v>61.5</v>
      </c>
      <c r="G6" s="179">
        <f>F6+1</f>
        <v>62.5</v>
      </c>
      <c r="H6" s="275"/>
      <c r="I6" s="45"/>
      <c r="J6" s="45"/>
      <c r="K6" s="425" t="s">
        <v>340</v>
      </c>
      <c r="L6" s="425" t="s">
        <v>336</v>
      </c>
      <c r="M6" s="425" t="s">
        <v>336</v>
      </c>
      <c r="N6" s="430" t="s">
        <v>340</v>
      </c>
    </row>
    <row r="7" spans="1:14" ht="28.5" customHeight="1">
      <c r="A7" s="115" t="s">
        <v>156</v>
      </c>
      <c r="B7" s="179">
        <f t="shared" ref="B7:C9" si="0">C7-4</f>
        <v>82</v>
      </c>
      <c r="C7" s="179">
        <f t="shared" si="0"/>
        <v>86</v>
      </c>
      <c r="D7" s="180">
        <v>90</v>
      </c>
      <c r="E7" s="179">
        <f t="shared" ref="E7:E9" si="1">D7+4</f>
        <v>94</v>
      </c>
      <c r="F7" s="179">
        <f>E7+4</f>
        <v>98</v>
      </c>
      <c r="G7" s="179">
        <f t="shared" ref="G7:G9" si="2">F7+6</f>
        <v>104</v>
      </c>
      <c r="H7" s="275"/>
      <c r="I7" s="31"/>
      <c r="J7" s="31"/>
      <c r="K7" s="428" t="s">
        <v>336</v>
      </c>
      <c r="L7" s="428" t="s">
        <v>336</v>
      </c>
      <c r="M7" s="426" t="s">
        <v>337</v>
      </c>
      <c r="N7" s="431" t="s">
        <v>336</v>
      </c>
    </row>
    <row r="8" spans="1:14" ht="28.5" customHeight="1">
      <c r="A8" s="115" t="s">
        <v>158</v>
      </c>
      <c r="B8" s="179">
        <f t="shared" si="0"/>
        <v>78</v>
      </c>
      <c r="C8" s="179">
        <f t="shared" si="0"/>
        <v>82</v>
      </c>
      <c r="D8" s="180">
        <v>86</v>
      </c>
      <c r="E8" s="179">
        <f t="shared" si="1"/>
        <v>90</v>
      </c>
      <c r="F8" s="179">
        <f>E8+5</f>
        <v>95</v>
      </c>
      <c r="G8" s="179">
        <f t="shared" si="2"/>
        <v>101</v>
      </c>
      <c r="H8" s="275"/>
      <c r="I8" s="31"/>
      <c r="J8" s="31"/>
      <c r="K8" s="428" t="s">
        <v>336</v>
      </c>
      <c r="L8" s="428" t="s">
        <v>336</v>
      </c>
      <c r="M8" s="426" t="s">
        <v>337</v>
      </c>
      <c r="N8" s="431" t="s">
        <v>339</v>
      </c>
    </row>
    <row r="9" spans="1:14" ht="28.5" customHeight="1">
      <c r="A9" s="115" t="s">
        <v>159</v>
      </c>
      <c r="B9" s="179">
        <f t="shared" si="0"/>
        <v>87</v>
      </c>
      <c r="C9" s="179">
        <f t="shared" si="0"/>
        <v>91</v>
      </c>
      <c r="D9" s="180">
        <v>95</v>
      </c>
      <c r="E9" s="179">
        <f t="shared" si="1"/>
        <v>99</v>
      </c>
      <c r="F9" s="179">
        <f>E9+5</f>
        <v>104</v>
      </c>
      <c r="G9" s="179">
        <f t="shared" si="2"/>
        <v>110</v>
      </c>
      <c r="H9" s="275"/>
      <c r="I9" s="45"/>
      <c r="J9" s="45"/>
      <c r="K9" s="425" t="s">
        <v>339</v>
      </c>
      <c r="L9" s="425" t="s">
        <v>339</v>
      </c>
      <c r="M9" s="427" t="s">
        <v>337</v>
      </c>
      <c r="N9" s="432" t="s">
        <v>342</v>
      </c>
    </row>
    <row r="10" spans="1:14" ht="28.5" customHeight="1">
      <c r="A10" s="116" t="s">
        <v>161</v>
      </c>
      <c r="B10" s="181">
        <v>25.4</v>
      </c>
      <c r="C10" s="181">
        <v>26.2</v>
      </c>
      <c r="D10" s="182">
        <v>27</v>
      </c>
      <c r="E10" s="181">
        <v>27.8</v>
      </c>
      <c r="F10" s="181">
        <v>28.6</v>
      </c>
      <c r="G10" s="181">
        <v>29.4</v>
      </c>
      <c r="H10" s="275"/>
      <c r="I10" s="31"/>
      <c r="J10" s="31"/>
      <c r="K10" s="428" t="s">
        <v>340</v>
      </c>
      <c r="L10" s="428" t="s">
        <v>336</v>
      </c>
      <c r="M10" s="426" t="s">
        <v>338</v>
      </c>
      <c r="N10" s="431" t="s">
        <v>343</v>
      </c>
    </row>
    <row r="11" spans="1:14" ht="28.5" customHeight="1">
      <c r="A11" s="117" t="s">
        <v>164</v>
      </c>
      <c r="B11" s="179">
        <v>13.4</v>
      </c>
      <c r="C11" s="179">
        <v>14.2</v>
      </c>
      <c r="D11" s="183">
        <v>15.5</v>
      </c>
      <c r="E11" s="179">
        <v>15.8</v>
      </c>
      <c r="F11" s="179">
        <v>16.600000000000001</v>
      </c>
      <c r="G11" s="179">
        <v>17.7</v>
      </c>
      <c r="H11" s="275"/>
      <c r="I11" s="31"/>
      <c r="J11" s="31"/>
      <c r="K11" s="428" t="s">
        <v>336</v>
      </c>
      <c r="L11" s="428" t="s">
        <v>340</v>
      </c>
      <c r="M11" s="426" t="s">
        <v>339</v>
      </c>
      <c r="N11" s="431" t="s">
        <v>344</v>
      </c>
    </row>
    <row r="12" spans="1:14" ht="28.5" customHeight="1">
      <c r="A12" s="26"/>
      <c r="B12" s="27"/>
      <c r="C12" s="28"/>
      <c r="D12" s="29"/>
      <c r="E12" s="28"/>
      <c r="F12" s="28"/>
      <c r="G12" s="28"/>
      <c r="H12" s="275"/>
      <c r="I12" s="31"/>
      <c r="J12" s="31"/>
      <c r="K12" s="31"/>
      <c r="L12" s="31"/>
      <c r="M12" s="47"/>
      <c r="N12" s="48"/>
    </row>
    <row r="13" spans="1:14" ht="28.5" customHeight="1">
      <c r="A13" s="30"/>
      <c r="B13" s="31"/>
      <c r="C13" s="32"/>
      <c r="D13" s="32"/>
      <c r="E13" s="32"/>
      <c r="F13" s="32"/>
      <c r="G13" s="31"/>
      <c r="H13" s="275"/>
      <c r="I13" s="31"/>
      <c r="J13" s="31"/>
      <c r="K13" s="31"/>
      <c r="L13" s="31"/>
      <c r="M13" s="47"/>
      <c r="N13" s="48"/>
    </row>
    <row r="14" spans="1:14" ht="28.5" customHeight="1">
      <c r="A14" s="33"/>
      <c r="B14" s="34"/>
      <c r="C14" s="35"/>
      <c r="D14" s="35"/>
      <c r="E14" s="36"/>
      <c r="F14" s="36"/>
      <c r="G14" s="34"/>
      <c r="H14" s="276"/>
      <c r="I14" s="34"/>
      <c r="J14" s="34"/>
      <c r="K14" s="51"/>
      <c r="L14" s="34"/>
      <c r="M14" s="34"/>
      <c r="N14" s="52"/>
    </row>
    <row r="15" spans="1:14">
      <c r="A15" s="37" t="s">
        <v>126</v>
      </c>
      <c r="B15" s="38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>
      <c r="A16" s="38" t="s">
        <v>181</v>
      </c>
      <c r="B16" s="38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>
      <c r="A17" s="39"/>
      <c r="B17" s="39"/>
      <c r="C17" s="39"/>
      <c r="D17" s="39"/>
      <c r="E17" s="39"/>
      <c r="F17" s="39"/>
      <c r="G17" s="39"/>
      <c r="H17" s="39"/>
      <c r="I17" s="37" t="s">
        <v>165</v>
      </c>
      <c r="J17" s="53"/>
      <c r="K17" s="37" t="s">
        <v>166</v>
      </c>
      <c r="L17" s="37"/>
      <c r="M17" s="37" t="s">
        <v>167</v>
      </c>
      <c r="N17" s="38"/>
    </row>
    <row r="18" spans="1:14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7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G17" sqref="G17"/>
    </sheetView>
  </sheetViews>
  <sheetFormatPr defaultColWidth="9" defaultRowHeight="14.25"/>
  <cols>
    <col min="1" max="1" width="7" customWidth="1"/>
    <col min="2" max="2" width="12.125" customWidth="1"/>
    <col min="3" max="3" width="17.2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8" t="s">
        <v>227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1" customFormat="1" ht="16.5">
      <c r="A2" s="400" t="s">
        <v>228</v>
      </c>
      <c r="B2" s="401" t="s">
        <v>229</v>
      </c>
      <c r="C2" s="401" t="s">
        <v>230</v>
      </c>
      <c r="D2" s="401" t="s">
        <v>231</v>
      </c>
      <c r="E2" s="401" t="s">
        <v>232</v>
      </c>
      <c r="F2" s="401" t="s">
        <v>233</v>
      </c>
      <c r="G2" s="401" t="s">
        <v>234</v>
      </c>
      <c r="H2" s="401" t="s">
        <v>235</v>
      </c>
      <c r="I2" s="3" t="s">
        <v>236</v>
      </c>
      <c r="J2" s="3" t="s">
        <v>237</v>
      </c>
      <c r="K2" s="3" t="s">
        <v>238</v>
      </c>
      <c r="L2" s="3" t="s">
        <v>239</v>
      </c>
      <c r="M2" s="3" t="s">
        <v>240</v>
      </c>
      <c r="N2" s="401" t="s">
        <v>241</v>
      </c>
      <c r="O2" s="401" t="s">
        <v>242</v>
      </c>
    </row>
    <row r="3" spans="1:15" s="1" customFormat="1" ht="16.5">
      <c r="A3" s="400"/>
      <c r="B3" s="402"/>
      <c r="C3" s="402"/>
      <c r="D3" s="402"/>
      <c r="E3" s="402"/>
      <c r="F3" s="402"/>
      <c r="G3" s="402"/>
      <c r="H3" s="402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402"/>
      <c r="O3" s="402"/>
    </row>
    <row r="4" spans="1:15">
      <c r="A4" s="6">
        <v>1</v>
      </c>
      <c r="B4" s="10" t="s">
        <v>244</v>
      </c>
      <c r="C4" s="6" t="s">
        <v>245</v>
      </c>
      <c r="D4" s="6" t="s">
        <v>246</v>
      </c>
      <c r="E4" s="6" t="s">
        <v>59</v>
      </c>
      <c r="F4" s="6" t="s">
        <v>247</v>
      </c>
      <c r="G4" s="6"/>
      <c r="H4" s="6"/>
      <c r="I4" s="6">
        <v>1</v>
      </c>
      <c r="J4" s="6">
        <v>0</v>
      </c>
      <c r="K4" s="6">
        <v>2</v>
      </c>
      <c r="L4" s="6">
        <v>0</v>
      </c>
      <c r="M4" s="6">
        <v>1</v>
      </c>
      <c r="N4" s="6"/>
      <c r="O4" s="6" t="s">
        <v>248</v>
      </c>
    </row>
    <row r="5" spans="1:15">
      <c r="A5" s="6">
        <v>2</v>
      </c>
      <c r="B5" s="5" t="s">
        <v>249</v>
      </c>
      <c r="C5" s="6" t="s">
        <v>245</v>
      </c>
      <c r="D5" s="6" t="s">
        <v>121</v>
      </c>
      <c r="E5" s="6" t="s">
        <v>59</v>
      </c>
      <c r="F5" s="6" t="s">
        <v>247</v>
      </c>
      <c r="G5" s="6"/>
      <c r="H5" s="6"/>
      <c r="I5" s="6">
        <v>2</v>
      </c>
      <c r="J5" s="6">
        <v>1</v>
      </c>
      <c r="K5" s="6">
        <v>0</v>
      </c>
      <c r="L5" s="6">
        <v>0</v>
      </c>
      <c r="M5" s="6">
        <v>2</v>
      </c>
      <c r="N5" s="6"/>
      <c r="O5" s="6" t="s">
        <v>248</v>
      </c>
    </row>
    <row r="6" spans="1:15">
      <c r="A6" s="6">
        <v>3</v>
      </c>
      <c r="B6" s="5" t="s">
        <v>250</v>
      </c>
      <c r="C6" s="6" t="s">
        <v>245</v>
      </c>
      <c r="D6" s="6" t="s">
        <v>119</v>
      </c>
      <c r="E6" s="6" t="s">
        <v>59</v>
      </c>
      <c r="F6" s="6" t="s">
        <v>247</v>
      </c>
      <c r="G6" s="6"/>
      <c r="H6" s="6"/>
      <c r="I6" s="6">
        <v>0</v>
      </c>
      <c r="J6" s="6">
        <v>1</v>
      </c>
      <c r="K6" s="6">
        <v>0</v>
      </c>
      <c r="L6" s="6">
        <v>1</v>
      </c>
      <c r="M6" s="6">
        <v>0</v>
      </c>
      <c r="N6" s="6"/>
      <c r="O6" s="6" t="s">
        <v>248</v>
      </c>
    </row>
    <row r="7" spans="1:15">
      <c r="A7" s="6">
        <v>4</v>
      </c>
      <c r="B7" s="10"/>
      <c r="C7" s="6" t="s">
        <v>251</v>
      </c>
      <c r="D7" s="6" t="s">
        <v>246</v>
      </c>
      <c r="E7" s="6" t="s">
        <v>59</v>
      </c>
      <c r="F7" s="6" t="s">
        <v>252</v>
      </c>
      <c r="G7" s="6"/>
      <c r="H7" s="6"/>
      <c r="I7" s="6"/>
      <c r="J7" s="6"/>
      <c r="K7" s="6"/>
      <c r="L7" s="6"/>
      <c r="M7" s="6"/>
      <c r="N7" s="6"/>
      <c r="O7" s="6"/>
    </row>
    <row r="8" spans="1:15">
      <c r="A8" s="6">
        <v>4</v>
      </c>
      <c r="B8" s="5" t="s">
        <v>253</v>
      </c>
      <c r="C8" s="6" t="s">
        <v>251</v>
      </c>
      <c r="D8" s="6" t="s">
        <v>121</v>
      </c>
      <c r="E8" s="6" t="s">
        <v>59</v>
      </c>
      <c r="F8" s="6" t="s">
        <v>252</v>
      </c>
      <c r="G8" s="5"/>
      <c r="H8" s="5"/>
      <c r="I8" s="6">
        <v>0</v>
      </c>
      <c r="J8" s="6">
        <v>2</v>
      </c>
      <c r="K8" s="6">
        <v>0</v>
      </c>
      <c r="L8" s="6">
        <v>0</v>
      </c>
      <c r="M8" s="6">
        <v>0</v>
      </c>
      <c r="N8" s="5"/>
      <c r="O8" s="6" t="s">
        <v>248</v>
      </c>
    </row>
    <row r="9" spans="1:15">
      <c r="A9" s="6">
        <v>4</v>
      </c>
      <c r="B9" s="5" t="s">
        <v>254</v>
      </c>
      <c r="C9" s="6" t="s">
        <v>251</v>
      </c>
      <c r="D9" s="6" t="s">
        <v>119</v>
      </c>
      <c r="E9" s="6" t="s">
        <v>59</v>
      </c>
      <c r="F9" s="6" t="s">
        <v>252</v>
      </c>
      <c r="G9" s="5"/>
      <c r="H9" s="5"/>
      <c r="I9" s="6">
        <v>3</v>
      </c>
      <c r="J9" s="6">
        <v>1</v>
      </c>
      <c r="K9" s="6">
        <v>0</v>
      </c>
      <c r="L9" s="6">
        <v>0</v>
      </c>
      <c r="M9" s="6">
        <v>0</v>
      </c>
      <c r="N9" s="5"/>
      <c r="O9" s="6" t="s">
        <v>248</v>
      </c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27" customHeight="1">
      <c r="A12" s="389" t="s">
        <v>255</v>
      </c>
      <c r="B12" s="390"/>
      <c r="C12" s="390"/>
      <c r="D12" s="391"/>
      <c r="E12" s="392"/>
      <c r="F12" s="393"/>
      <c r="G12" s="393"/>
      <c r="H12" s="393"/>
      <c r="I12" s="394"/>
      <c r="J12" s="395" t="s">
        <v>256</v>
      </c>
      <c r="K12" s="396"/>
      <c r="L12" s="396"/>
      <c r="M12" s="397"/>
      <c r="N12" s="7"/>
      <c r="O12" s="9"/>
    </row>
    <row r="13" spans="1:15" ht="16.5">
      <c r="A13" s="398" t="s">
        <v>257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2022-11-27T08:10:46Z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77ACC65ED6DC4376AC8788B1FAEB867B</vt:lpwstr>
  </property>
  <property fmtid="{D5CDD505-2E9C-101B-9397-08002B2CF9AE}" pid="3" name="KSOProductBuildVer">
    <vt:lpwstr>2052-11.1.0.12763</vt:lpwstr>
  </property>
</Properties>
</file>