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/>
  <mc:AlternateContent xmlns:mc="http://schemas.openxmlformats.org/markup-compatibility/2006">
    <mc:Choice Requires="x15">
      <x15ac:absPath xmlns:x15ac="http://schemas.microsoft.com/office/spreadsheetml/2010/11/ac" url="D:\桌面文件\源莱美23SS\TAJJAL81021\11-22首期\"/>
    </mc:Choice>
  </mc:AlternateContent>
  <xr:revisionPtr revIDLastSave="0" documentId="13_ncr:1_{A96A3A3F-5F10-40FA-A91D-2A60B128D9EF}" xr6:coauthVersionLast="47" xr6:coauthVersionMax="47" xr10:uidLastSave="{00000000-0000-0000-0000-000000000000}"/>
  <bookViews>
    <workbookView xWindow="-120" yWindow="-120" windowWidth="20730" windowHeight="11160" tabRatio="830" activeTab="2" xr2:uid="{00000000-000D-0000-FFFF-FFFF00000000}"/>
  </bookViews>
  <sheets>
    <sheet name="工作内容" sheetId="1" r:id="rId1"/>
    <sheet name="AQL2.5验货" sheetId="2" r:id="rId2"/>
    <sheet name="首期" sheetId="3" r:id="rId3"/>
    <sheet name="首期尺寸表" sheetId="13" r:id="rId4"/>
    <sheet name="中期" sheetId="4" r:id="rId5"/>
    <sheet name="中期尺寸表" sheetId="14" r:id="rId6"/>
    <sheet name="尾期" sheetId="5" r:id="rId7"/>
    <sheet name="尾期尺寸表" sheetId="15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3" i="13" l="1"/>
  <c r="F13" i="13"/>
  <c r="G13" i="13"/>
  <c r="C13" i="13"/>
  <c r="B13" i="13"/>
  <c r="E12" i="13"/>
  <c r="F12" i="13"/>
  <c r="G12" i="13"/>
  <c r="C12" i="13"/>
  <c r="B12" i="13"/>
  <c r="E11" i="13"/>
  <c r="F11" i="13"/>
  <c r="G11" i="13"/>
  <c r="C11" i="13"/>
  <c r="B11" i="13"/>
  <c r="E10" i="13"/>
  <c r="F10" i="13"/>
  <c r="G10" i="13"/>
  <c r="C10" i="13"/>
  <c r="B10" i="13"/>
  <c r="E9" i="13"/>
  <c r="F9" i="13"/>
  <c r="G9" i="13"/>
  <c r="C9" i="13"/>
  <c r="B9" i="13"/>
  <c r="E8" i="13"/>
  <c r="F8" i="13"/>
  <c r="G8" i="13"/>
  <c r="C8" i="13"/>
  <c r="B8" i="13"/>
  <c r="E7" i="13"/>
  <c r="F7" i="13"/>
  <c r="G7" i="13"/>
  <c r="C7" i="13"/>
  <c r="B7" i="13"/>
  <c r="E6" i="13"/>
  <c r="F6" i="13"/>
  <c r="G6" i="13"/>
  <c r="C6" i="13"/>
  <c r="B6" i="13"/>
</calcChain>
</file>

<file path=xl/sharedStrings.xml><?xml version="1.0" encoding="utf-8"?>
<sst xmlns="http://schemas.openxmlformats.org/spreadsheetml/2006/main" count="903" uniqueCount="327">
  <si>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</si>
  <si>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</si>
  <si>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</si>
  <si>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</si>
  <si>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</si>
  <si>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</si>
  <si>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</si>
  <si>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</si>
  <si>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</si>
  <si>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</si>
  <si>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</si>
  <si>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</si>
  <si>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提交实物检验图片和视频</t>
  </si>
  <si>
    <t>工厂检验员拍照首期验货过程及生产线情况，（洗标主标，问题点</t>
  </si>
  <si>
    <t>寄3-5件到公司（熨烫平整）并发OA说明</t>
  </si>
  <si>
    <t>工厂首件验货填写（首期验货报告）+洗水前后规格表（Excel格式）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</si>
  <si>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</si>
  <si>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</si>
  <si>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</si>
  <si>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</si>
  <si>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齐色错码各号型2件到公司，并发QA说明</t>
  </si>
  <si>
    <t>寄封样给公司1件（包装完整，附尺寸表一份）发OA，并抄给库房闫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</si>
  <si>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</si>
  <si>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</si>
  <si>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尾期验货资料及条件：</t>
  </si>
  <si>
    <t>全部下机，包装90%</t>
  </si>
  <si>
    <t>业务员提前3个工作日发OA尾期验货申请</t>
  </si>
  <si>
    <t>提交并核对面料和成衣第3方检测报告各项功能及吊牌信息是否吻合</t>
  </si>
  <si>
    <t>工厂验货过程视频和拍照片（装箱称重，未拆袋的产品，合格证及功能吊牌+各色组洗标主标，问题产品，</t>
  </si>
  <si>
    <t>工厂尾期验货填写（尾期验货报告）+齐色错码各3件以上规格测量尺寸表（Excel格式）</t>
  </si>
  <si>
    <t>按公司要求按出货量比例抽验，并记录抽箱号及问题产品和数量</t>
  </si>
  <si>
    <t>提供出货箱单（Excel格式）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</si>
  <si>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</si>
  <si>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</si>
  <si>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</si>
  <si>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</si>
  <si>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</si>
  <si>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</si>
  <si>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</si>
  <si>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</si>
  <si>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</si>
  <si>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</si>
  <si>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</si>
  <si>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</si>
  <si>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</si>
  <si>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</si>
  <si>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</si>
  <si>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</si>
  <si>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</si>
  <si>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</si>
  <si>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</si>
  <si>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</si>
  <si>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</si>
  <si>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生产工厂</t>
  </si>
  <si>
    <t>源莱美</t>
  </si>
  <si>
    <t>订单基础信息</t>
  </si>
  <si>
    <t>生产•出货进度</t>
  </si>
  <si>
    <t>指示•确认资料</t>
  </si>
  <si>
    <t>款号</t>
  </si>
  <si>
    <t>TAJJAL81021</t>
  </si>
  <si>
    <t>合同交期</t>
  </si>
  <si>
    <t>11月30</t>
  </si>
  <si>
    <t>产前确认样</t>
  </si>
  <si>
    <t>有</t>
  </si>
  <si>
    <t>无</t>
  </si>
  <si>
    <t>品名</t>
  </si>
  <si>
    <t>男式功能短袖T恤</t>
  </si>
  <si>
    <t>上线日</t>
  </si>
  <si>
    <t>11月20</t>
  </si>
  <si>
    <t>原辅材料卡</t>
  </si>
  <si>
    <t>色/号型数</t>
  </si>
  <si>
    <t>缝制预计完成日</t>
  </si>
  <si>
    <t>11月25</t>
  </si>
  <si>
    <t>大货面料确认样</t>
  </si>
  <si>
    <t>订单数量</t>
  </si>
  <si>
    <t>1762件</t>
  </si>
  <si>
    <t>包装预计完成日</t>
  </si>
  <si>
    <t>11月28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</si>
  <si>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</si>
  <si>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</si>
  <si>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</si>
  <si>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</si>
  <si>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</si>
  <si>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</si>
  <si>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</si>
  <si>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</si>
  <si>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</si>
  <si>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</si>
  <si>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</si>
  <si>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</si>
  <si>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</si>
  <si>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</si>
  <si>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</si>
  <si>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</si>
  <si>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</si>
  <si>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</si>
  <si>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</si>
  <si>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</si>
  <si>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</si>
  <si>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</si>
  <si>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</si>
  <si>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</si>
  <si>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</si>
  <si>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</si>
  <si>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</si>
  <si>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</si>
  <si>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</si>
  <si>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</si>
  <si>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</si>
  <si>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</si>
  <si>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</si>
  <si>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</si>
  <si>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</si>
  <si>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</si>
  <si>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</si>
  <si>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</si>
  <si>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</si>
  <si>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</si>
  <si>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</si>
  <si>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藏蓝</t>
  </si>
  <si>
    <t>黑色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</si>
  <si>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</si>
  <si>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</si>
  <si>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</si>
  <si>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</si>
  <si>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</si>
  <si>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</si>
  <si>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</si>
  <si>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</si>
  <si>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</si>
  <si>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</si>
  <si>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</si>
  <si>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</si>
  <si>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</si>
  <si>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</si>
  <si>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</si>
  <si>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张鹏</t>
  </si>
  <si>
    <t>查验时间</t>
  </si>
  <si>
    <t>工厂负责人</t>
  </si>
  <si>
    <t>包信俊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</si>
  <si>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</si>
  <si>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</si>
  <si>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</si>
  <si>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</si>
  <si>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</si>
  <si>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</si>
  <si>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165/88B</t>
  </si>
  <si>
    <t>170/92B</t>
  </si>
  <si>
    <t>175/96B</t>
  </si>
  <si>
    <t>180/100B</t>
  </si>
  <si>
    <t>185/104B</t>
  </si>
  <si>
    <t>190/108B</t>
  </si>
  <si>
    <t>洗前</t>
  </si>
  <si>
    <t>后中长</t>
  </si>
  <si>
    <t>-1</t>
  </si>
  <si>
    <t>胸围</t>
  </si>
  <si>
    <t>+0</t>
  </si>
  <si>
    <t>+0.5</t>
  </si>
  <si>
    <t>-0.5</t>
  </si>
  <si>
    <t>摆围</t>
  </si>
  <si>
    <t>肩宽</t>
  </si>
  <si>
    <t>领围</t>
  </si>
  <si>
    <t>+1</t>
  </si>
  <si>
    <t>肩点短袖长</t>
  </si>
  <si>
    <t>袖肥/2</t>
  </si>
  <si>
    <t>短袖口/2</t>
  </si>
  <si>
    <t>-0.2</t>
  </si>
  <si>
    <t>验货时间：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</si>
  <si>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</si>
  <si>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</si>
  <si>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</si>
  <si>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</si>
  <si>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</si>
  <si>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</si>
  <si>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</si>
  <si>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</si>
  <si>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</si>
  <si>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</si>
  <si>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</si>
  <si>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</si>
  <si>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</si>
  <si>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</si>
  <si>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</si>
  <si>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 xml:space="preserve">     初期请洗测2-3件，有问题的另加测量数量。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</si>
  <si>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</si>
  <si>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</si>
  <si>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</si>
  <si>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</si>
  <si>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</si>
  <si>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</si>
  <si>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</si>
  <si>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</si>
  <si>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</si>
  <si>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</si>
  <si>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</si>
  <si>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</si>
  <si>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</si>
  <si>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</si>
  <si>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</si>
  <si>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</si>
  <si>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</si>
  <si>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</si>
  <si>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</si>
  <si>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</si>
  <si>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</si>
  <si>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</si>
  <si>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</si>
  <si>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</si>
  <si>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</si>
  <si>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</si>
  <si>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</si>
  <si>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</si>
  <si>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</si>
  <si>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</si>
  <si>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</si>
  <si>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</si>
  <si>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</si>
  <si>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</si>
  <si>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</si>
  <si>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</si>
  <si>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</si>
  <si>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</si>
  <si>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</si>
  <si>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</si>
  <si>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</si>
  <si>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</si>
  <si>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</si>
  <si>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</si>
  <si>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</si>
  <si>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</si>
  <si>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</si>
  <si>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</si>
  <si>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</si>
  <si>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</si>
  <si>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</si>
  <si>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</si>
  <si>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</si>
  <si>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</si>
  <si>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</si>
  <si>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</si>
  <si>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</si>
  <si>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</si>
  <si>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</si>
  <si>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</si>
  <si>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</si>
  <si>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</si>
  <si>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</si>
  <si>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</si>
  <si>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D220914014</t>
  </si>
  <si>
    <t>FW09560</t>
  </si>
  <si>
    <t>经纬</t>
  </si>
  <si>
    <t>YES</t>
  </si>
  <si>
    <t>D2111106050</t>
  </si>
  <si>
    <t>黑</t>
  </si>
  <si>
    <t>F221001041</t>
  </si>
  <si>
    <t>FK06710</t>
  </si>
  <si>
    <t>宏港</t>
  </si>
  <si>
    <t>F221001042</t>
  </si>
  <si>
    <t>制表时间：2022年10月25日</t>
  </si>
  <si>
    <t>测试人签名：包辉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</si>
  <si>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</si>
  <si>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</si>
  <si>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</si>
  <si>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</si>
  <si>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</si>
  <si>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</si>
  <si>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</si>
  <si>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</si>
  <si>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</si>
  <si>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测试人签名：郑辉良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</si>
  <si>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</si>
  <si>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</si>
  <si>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</si>
  <si>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</si>
  <si>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</si>
  <si>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</si>
  <si>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</si>
  <si>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</si>
  <si>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</si>
  <si>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</si>
  <si>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</si>
  <si>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</si>
  <si>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</si>
  <si>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</si>
  <si>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</si>
  <si>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</si>
  <si>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</si>
  <si>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</si>
  <si>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</si>
  <si>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</si>
  <si>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</si>
  <si>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</si>
  <si>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</si>
  <si>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</si>
  <si>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</si>
  <si>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</si>
  <si>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</si>
  <si>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</si>
  <si>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</si>
  <si>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</si>
  <si>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</si>
  <si>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</si>
  <si>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</si>
  <si>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</si>
  <si>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</si>
  <si>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</si>
  <si>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后片领下、袖口，下摆</t>
  </si>
  <si>
    <t>热转印标</t>
  </si>
  <si>
    <t>生粘</t>
  </si>
  <si>
    <t>未脱落</t>
  </si>
  <si>
    <t>前片、袖口，下摆</t>
  </si>
  <si>
    <t>制表时间：2022年10月26日</t>
  </si>
  <si>
    <t>测试人签名：熊小玲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</si>
  <si>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</si>
  <si>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</si>
  <si>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</si>
  <si>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</si>
  <si>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</si>
  <si>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佛山源莱美</t>
    <phoneticPr fontId="35" type="noConversion"/>
  </si>
  <si>
    <t>黑色L号2件，未洗水</t>
    <phoneticPr fontId="35" type="noConversion"/>
  </si>
  <si>
    <t>L黑色</t>
    <phoneticPr fontId="35" type="noConversion"/>
  </si>
  <si>
    <t>前领不平。吃皱较明显，穿着不平</t>
    <phoneticPr fontId="35" type="noConversion"/>
  </si>
  <si>
    <t>袖笼左右弧度不圆顺，上袖吃量不均，</t>
    <phoneticPr fontId="35" type="noConversion"/>
  </si>
  <si>
    <t>前胸转印标不良，没有光泽</t>
    <phoneticPr fontId="35" type="noConversion"/>
  </si>
  <si>
    <t>后片合缝吃皱不均</t>
    <phoneticPr fontId="35" type="noConversion"/>
  </si>
  <si>
    <t>下摆和袖口内布边要清剪干净，不能毛边</t>
    <phoneticPr fontId="35" type="noConversion"/>
  </si>
  <si>
    <t>中山源莱美</t>
    <phoneticPr fontId="3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</si>
</sst>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8" formatCode="0.0_ "/>
  </numFmts>
  <fonts count="38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2"/>
      <name val="仿宋_GB2312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10"/>
      <name val="微软雅黑"/>
      <family val="2"/>
      <charset val="134"/>
    </font>
    <font>
      <sz val="11"/>
      <name val="微软雅黑"/>
      <family val="2"/>
      <charset val="134"/>
    </font>
    <font>
      <b/>
      <sz val="11"/>
      <name val="微软雅黑"/>
      <family val="2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rgb="FF000000"/>
      <name val="Calibri"/>
      <family val="2"/>
    </font>
    <font>
      <sz val="9"/>
      <name val="宋体"/>
      <family val="3"/>
      <charset val="134"/>
      <scheme val="minor"/>
    </font>
    <font>
      <sz val="11"/>
      <name val="宋体"/>
      <family val="3"/>
      <charset val="134"/>
    </font>
    <font>
      <sz val="12"/>
      <color theme="1"/>
      <name val="宋体"/>
      <family val="3"/>
      <charset val="134"/>
    </font>
  </fonts>
  <fills count="8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8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5">
    <xf numFmtId="0" fontId="0" fillId="0" borderId="0"/>
    <xf numFmtId="0" fontId="8" fillId="0" borderId="0">
      <alignment vertical="center"/>
    </xf>
    <xf numFmtId="0" fontId="15" fillId="0" borderId="0">
      <alignment vertical="center"/>
    </xf>
    <xf numFmtId="0" fontId="15" fillId="0" borderId="0"/>
    <xf numFmtId="0" fontId="8" fillId="0" borderId="0">
      <alignment vertical="center"/>
    </xf>
  </cellStyleXfs>
  <cellXfs count="420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8" fillId="0" borderId="2" xfId="0" applyFont="1" applyFill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0" fillId="0" borderId="2" xfId="0" applyFont="1" applyFill="1" applyBorder="1" applyAlignment="1">
      <alignment horizontal="center"/>
    </xf>
    <xf numFmtId="0" fontId="10" fillId="3" borderId="9" xfId="2" applyFont="1" applyFill="1" applyBorder="1" applyAlignment="1">
      <alignment horizontal="left" vertical="center"/>
    </xf>
    <xf numFmtId="0" fontId="10" fillId="3" borderId="10" xfId="2" applyFont="1" applyFill="1" applyBorder="1" applyAlignment="1">
      <alignment vertical="center"/>
    </xf>
    <xf numFmtId="178" fontId="0" fillId="3" borderId="2" xfId="0" applyNumberFormat="1" applyFont="1" applyFill="1" applyBorder="1" applyAlignment="1">
      <alignment horizontal="center"/>
    </xf>
    <xf numFmtId="178" fontId="12" fillId="3" borderId="2" xfId="0" applyNumberFormat="1" applyFont="1" applyFill="1" applyBorder="1" applyAlignment="1">
      <alignment horizontal="center"/>
    </xf>
    <xf numFmtId="178" fontId="13" fillId="3" borderId="2" xfId="0" applyNumberFormat="1" applyFont="1" applyFill="1" applyBorder="1" applyAlignment="1">
      <alignment horizontal="center"/>
    </xf>
    <xf numFmtId="0" fontId="0" fillId="3" borderId="11" xfId="0" applyFill="1" applyBorder="1" applyAlignment="1">
      <alignment vertical="center"/>
    </xf>
    <xf numFmtId="0" fontId="0" fillId="3" borderId="2" xfId="0" applyFill="1" applyBorder="1" applyAlignment="1">
      <alignment horizontal="center" vertical="center"/>
    </xf>
    <xf numFmtId="0" fontId="14" fillId="3" borderId="11" xfId="0" applyFont="1" applyFill="1" applyBorder="1" applyAlignment="1">
      <alignment horizontal="left"/>
    </xf>
    <xf numFmtId="178" fontId="13" fillId="3" borderId="2" xfId="1" applyNumberFormat="1" applyFont="1" applyFill="1" applyBorder="1" applyAlignment="1">
      <alignment horizontal="center"/>
    </xf>
    <xf numFmtId="178" fontId="14" fillId="3" borderId="2" xfId="0" applyNumberFormat="1" applyFont="1" applyFill="1" applyBorder="1" applyAlignment="1">
      <alignment horizontal="center"/>
    </xf>
    <xf numFmtId="0" fontId="13" fillId="3" borderId="2" xfId="1" applyFont="1" applyFill="1" applyBorder="1" applyAlignment="1">
      <alignment horizontal="center"/>
    </xf>
    <xf numFmtId="0" fontId="11" fillId="3" borderId="11" xfId="3" applyFont="1" applyFill="1" applyBorder="1" applyAlignment="1"/>
    <xf numFmtId="49" fontId="11" fillId="3" borderId="2" xfId="4" applyNumberFormat="1" applyFont="1" applyFill="1" applyBorder="1" applyAlignment="1">
      <alignment horizontal="center" vertical="center"/>
    </xf>
    <xf numFmtId="49" fontId="11" fillId="3" borderId="2" xfId="4" applyNumberFormat="1" applyFont="1" applyFill="1" applyBorder="1" applyAlignment="1">
      <alignment horizontal="right" vertical="center"/>
    </xf>
    <xf numFmtId="0" fontId="11" fillId="3" borderId="12" xfId="3" applyFont="1" applyFill="1" applyBorder="1" applyAlignment="1"/>
    <xf numFmtId="49" fontId="11" fillId="3" borderId="13" xfId="3" applyNumberFormat="1" applyFont="1" applyFill="1" applyBorder="1" applyAlignment="1">
      <alignment horizontal="center"/>
    </xf>
    <xf numFmtId="49" fontId="11" fillId="3" borderId="13" xfId="3" applyNumberFormat="1" applyFont="1" applyFill="1" applyBorder="1" applyAlignment="1">
      <alignment horizontal="right"/>
    </xf>
    <xf numFmtId="49" fontId="11" fillId="3" borderId="13" xfId="3" applyNumberFormat="1" applyFont="1" applyFill="1" applyBorder="1" applyAlignment="1">
      <alignment horizontal="right" vertical="center"/>
    </xf>
    <xf numFmtId="0" fontId="10" fillId="3" borderId="0" xfId="3" applyFont="1" applyFill="1"/>
    <xf numFmtId="0" fontId="11" fillId="3" borderId="0" xfId="3" applyFont="1" applyFill="1"/>
    <xf numFmtId="0" fontId="0" fillId="3" borderId="0" xfId="4" applyFont="1" applyFill="1">
      <alignment vertical="center"/>
    </xf>
    <xf numFmtId="0" fontId="10" fillId="3" borderId="10" xfId="2" applyFont="1" applyFill="1" applyBorder="1" applyAlignment="1">
      <alignment horizontal="left" vertical="center"/>
    </xf>
    <xf numFmtId="0" fontId="11" fillId="3" borderId="2" xfId="3" applyFont="1" applyFill="1" applyBorder="1" applyAlignment="1" applyProtection="1">
      <alignment horizontal="center" vertical="center"/>
    </xf>
    <xf numFmtId="0" fontId="11" fillId="3" borderId="16" xfId="3" applyFont="1" applyFill="1" applyBorder="1" applyAlignment="1" applyProtection="1">
      <alignment horizontal="center" vertical="center"/>
    </xf>
    <xf numFmtId="0" fontId="10" fillId="3" borderId="2" xfId="4" applyFont="1" applyFill="1" applyBorder="1" applyAlignment="1">
      <alignment horizontal="center" vertical="center"/>
    </xf>
    <xf numFmtId="0" fontId="10" fillId="3" borderId="16" xfId="4" applyFont="1" applyFill="1" applyBorder="1" applyAlignment="1">
      <alignment horizontal="center" vertical="center"/>
    </xf>
    <xf numFmtId="49" fontId="10" fillId="3" borderId="2" xfId="4" applyNumberFormat="1" applyFont="1" applyFill="1" applyBorder="1" applyAlignment="1">
      <alignment horizontal="center" vertical="center"/>
    </xf>
    <xf numFmtId="49" fontId="10" fillId="3" borderId="17" xfId="4" applyNumberFormat="1" applyFont="1" applyFill="1" applyBorder="1" applyAlignment="1">
      <alignment horizontal="center" vertical="center"/>
    </xf>
    <xf numFmtId="49" fontId="11" fillId="3" borderId="5" xfId="4" applyNumberFormat="1" applyFont="1" applyFill="1" applyBorder="1" applyAlignment="1">
      <alignment horizontal="center" vertical="center"/>
    </xf>
    <xf numFmtId="49" fontId="11" fillId="3" borderId="15" xfId="4" applyNumberFormat="1" applyFont="1" applyFill="1" applyBorder="1" applyAlignment="1">
      <alignment horizontal="center" vertical="center"/>
    </xf>
    <xf numFmtId="49" fontId="10" fillId="3" borderId="5" xfId="4" applyNumberFormat="1" applyFont="1" applyFill="1" applyBorder="1" applyAlignment="1">
      <alignment horizontal="center" vertical="center"/>
    </xf>
    <xf numFmtId="49" fontId="10" fillId="3" borderId="15" xfId="4" applyNumberFormat="1" applyFont="1" applyFill="1" applyBorder="1" applyAlignment="1">
      <alignment horizontal="center" vertical="center"/>
    </xf>
    <xf numFmtId="49" fontId="11" fillId="3" borderId="13" xfId="4" applyNumberFormat="1" applyFont="1" applyFill="1" applyBorder="1" applyAlignment="1">
      <alignment horizontal="center" vertical="center"/>
    </xf>
    <xf numFmtId="49" fontId="11" fillId="3" borderId="18" xfId="3" applyNumberFormat="1" applyFont="1" applyFill="1" applyBorder="1" applyAlignment="1">
      <alignment horizontal="center"/>
    </xf>
    <xf numFmtId="14" fontId="10" fillId="3" borderId="0" xfId="3" applyNumberFormat="1" applyFont="1" applyFill="1"/>
    <xf numFmtId="0" fontId="15" fillId="0" borderId="0" xfId="2" applyFill="1" applyBorder="1" applyAlignment="1">
      <alignment horizontal="left" vertical="center"/>
    </xf>
    <xf numFmtId="0" fontId="15" fillId="0" borderId="0" xfId="2" applyFont="1" applyFill="1" applyAlignment="1">
      <alignment horizontal="left" vertical="center"/>
    </xf>
    <xf numFmtId="0" fontId="15" fillId="0" borderId="0" xfId="2" applyFill="1" applyAlignment="1">
      <alignment horizontal="left" vertical="center"/>
    </xf>
    <xf numFmtId="0" fontId="17" fillId="0" borderId="20" xfId="2" applyFont="1" applyFill="1" applyBorder="1" applyAlignment="1">
      <alignment horizontal="left" vertical="center"/>
    </xf>
    <xf numFmtId="0" fontId="17" fillId="0" borderId="21" xfId="2" applyFont="1" applyFill="1" applyBorder="1" applyAlignment="1">
      <alignment horizontal="center" vertical="center"/>
    </xf>
    <xf numFmtId="0" fontId="18" fillId="0" borderId="21" xfId="2" applyFont="1" applyFill="1" applyBorder="1" applyAlignment="1">
      <alignment vertical="center"/>
    </xf>
    <xf numFmtId="0" fontId="17" fillId="0" borderId="21" xfId="2" applyFont="1" applyFill="1" applyBorder="1" applyAlignment="1">
      <alignment vertical="center"/>
    </xf>
    <xf numFmtId="0" fontId="17" fillId="0" borderId="22" xfId="2" applyFont="1" applyFill="1" applyBorder="1" applyAlignment="1">
      <alignment vertical="center"/>
    </xf>
    <xf numFmtId="0" fontId="17" fillId="0" borderId="23" xfId="2" applyFont="1" applyFill="1" applyBorder="1" applyAlignment="1">
      <alignment vertical="center"/>
    </xf>
    <xf numFmtId="0" fontId="17" fillId="0" borderId="22" xfId="2" applyFont="1" applyFill="1" applyBorder="1" applyAlignment="1">
      <alignment horizontal="left" vertical="center"/>
    </xf>
    <xf numFmtId="0" fontId="13" fillId="0" borderId="23" xfId="2" applyFont="1" applyFill="1" applyBorder="1" applyAlignment="1">
      <alignment horizontal="right" vertical="center"/>
    </xf>
    <xf numFmtId="0" fontId="17" fillId="0" borderId="23" xfId="2" applyFont="1" applyFill="1" applyBorder="1" applyAlignment="1">
      <alignment horizontal="left" vertical="center"/>
    </xf>
    <xf numFmtId="0" fontId="17" fillId="0" borderId="24" xfId="2" applyFont="1" applyFill="1" applyBorder="1" applyAlignment="1">
      <alignment vertical="center"/>
    </xf>
    <xf numFmtId="0" fontId="17" fillId="0" borderId="25" xfId="2" applyFont="1" applyFill="1" applyBorder="1" applyAlignment="1">
      <alignment vertical="center"/>
    </xf>
    <xf numFmtId="0" fontId="18" fillId="0" borderId="25" xfId="2" applyFont="1" applyFill="1" applyBorder="1" applyAlignment="1">
      <alignment vertical="center"/>
    </xf>
    <xf numFmtId="0" fontId="18" fillId="0" borderId="25" xfId="2" applyFont="1" applyFill="1" applyBorder="1" applyAlignment="1">
      <alignment horizontal="left" vertical="center"/>
    </xf>
    <xf numFmtId="0" fontId="17" fillId="0" borderId="0" xfId="2" applyFont="1" applyFill="1" applyBorder="1" applyAlignment="1">
      <alignment vertical="center"/>
    </xf>
    <xf numFmtId="0" fontId="18" fillId="0" borderId="0" xfId="2" applyFont="1" applyFill="1" applyBorder="1" applyAlignment="1">
      <alignment vertical="center"/>
    </xf>
    <xf numFmtId="0" fontId="18" fillId="0" borderId="0" xfId="2" applyFont="1" applyFill="1" applyAlignment="1">
      <alignment horizontal="left" vertical="center"/>
    </xf>
    <xf numFmtId="0" fontId="17" fillId="0" borderId="20" xfId="2" applyFont="1" applyFill="1" applyBorder="1" applyAlignment="1">
      <alignment vertical="center"/>
    </xf>
    <xf numFmtId="0" fontId="18" fillId="0" borderId="23" xfId="2" applyFont="1" applyFill="1" applyBorder="1" applyAlignment="1">
      <alignment horizontal="left" vertical="center"/>
    </xf>
    <xf numFmtId="0" fontId="18" fillId="0" borderId="23" xfId="2" applyFont="1" applyFill="1" applyBorder="1" applyAlignment="1">
      <alignment vertical="center"/>
    </xf>
    <xf numFmtId="0" fontId="18" fillId="0" borderId="0" xfId="2" applyFont="1" applyFill="1" applyBorder="1" applyAlignment="1">
      <alignment horizontal="left" vertical="center"/>
    </xf>
    <xf numFmtId="0" fontId="17" fillId="0" borderId="21" xfId="2" applyFont="1" applyFill="1" applyBorder="1" applyAlignment="1">
      <alignment horizontal="left" vertical="center"/>
    </xf>
    <xf numFmtId="0" fontId="17" fillId="0" borderId="24" xfId="2" applyFont="1" applyFill="1" applyBorder="1" applyAlignment="1">
      <alignment horizontal="left" vertical="center"/>
    </xf>
    <xf numFmtId="58" fontId="18" fillId="0" borderId="25" xfId="2" applyNumberFormat="1" applyFont="1" applyFill="1" applyBorder="1" applyAlignment="1">
      <alignment vertical="center"/>
    </xf>
    <xf numFmtId="0" fontId="18" fillId="0" borderId="37" xfId="2" applyFont="1" applyFill="1" applyBorder="1" applyAlignment="1">
      <alignment horizontal="left" vertical="center"/>
    </xf>
    <xf numFmtId="0" fontId="18" fillId="0" borderId="38" xfId="2" applyFont="1" applyFill="1" applyBorder="1" applyAlignment="1">
      <alignment horizontal="left" vertical="center"/>
    </xf>
    <xf numFmtId="0" fontId="15" fillId="0" borderId="0" xfId="2" applyFont="1" applyAlignment="1">
      <alignment horizontal="left" vertical="center"/>
    </xf>
    <xf numFmtId="0" fontId="19" fillId="0" borderId="42" xfId="2" applyFont="1" applyBorder="1" applyAlignment="1">
      <alignment horizontal="left" vertical="center"/>
    </xf>
    <xf numFmtId="0" fontId="12" fillId="0" borderId="43" xfId="2" applyFont="1" applyBorder="1" applyAlignment="1">
      <alignment horizontal="left" vertical="center"/>
    </xf>
    <xf numFmtId="0" fontId="12" fillId="0" borderId="20" xfId="2" applyFont="1" applyBorder="1" applyAlignment="1">
      <alignment horizontal="center" vertical="center"/>
    </xf>
    <xf numFmtId="0" fontId="12" fillId="0" borderId="21" xfId="2" applyFont="1" applyBorder="1" applyAlignment="1">
      <alignment horizontal="center" vertical="center"/>
    </xf>
    <xf numFmtId="0" fontId="12" fillId="0" borderId="22" xfId="2" applyFont="1" applyBorder="1" applyAlignment="1">
      <alignment horizontal="left" vertical="center"/>
    </xf>
    <xf numFmtId="0" fontId="13" fillId="0" borderId="23" xfId="2" applyFont="1" applyBorder="1" applyAlignment="1">
      <alignment horizontal="center" vertical="center"/>
    </xf>
    <xf numFmtId="0" fontId="12" fillId="0" borderId="23" xfId="2" applyFont="1" applyBorder="1" applyAlignment="1">
      <alignment horizontal="left" vertical="center"/>
    </xf>
    <xf numFmtId="0" fontId="12" fillId="0" borderId="22" xfId="2" applyFont="1" applyBorder="1" applyAlignment="1">
      <alignment vertical="center"/>
    </xf>
    <xf numFmtId="0" fontId="13" fillId="0" borderId="23" xfId="2" applyFont="1" applyBorder="1" applyAlignment="1">
      <alignment vertical="center"/>
    </xf>
    <xf numFmtId="0" fontId="13" fillId="0" borderId="37" xfId="2" applyFont="1" applyBorder="1" applyAlignment="1">
      <alignment vertical="center"/>
    </xf>
    <xf numFmtId="0" fontId="12" fillId="0" borderId="22" xfId="2" applyFont="1" applyBorder="1" applyAlignment="1">
      <alignment horizontal="center" vertical="center"/>
    </xf>
    <xf numFmtId="0" fontId="13" fillId="0" borderId="22" xfId="2" applyFont="1" applyBorder="1" applyAlignment="1">
      <alignment horizontal="left" vertical="center"/>
    </xf>
    <xf numFmtId="0" fontId="12" fillId="0" borderId="24" xfId="2" applyFont="1" applyBorder="1" applyAlignment="1">
      <alignment horizontal="left" vertical="center"/>
    </xf>
    <xf numFmtId="0" fontId="12" fillId="0" borderId="20" xfId="2" applyFont="1" applyBorder="1" applyAlignment="1">
      <alignment vertical="center"/>
    </xf>
    <xf numFmtId="0" fontId="15" fillId="0" borderId="21" xfId="2" applyFont="1" applyBorder="1" applyAlignment="1">
      <alignment horizontal="left" vertical="center"/>
    </xf>
    <xf numFmtId="0" fontId="13" fillId="0" borderId="21" xfId="2" applyFont="1" applyBorder="1" applyAlignment="1">
      <alignment horizontal="left" vertical="center"/>
    </xf>
    <xf numFmtId="0" fontId="15" fillId="0" borderId="21" xfId="2" applyFont="1" applyBorder="1" applyAlignment="1">
      <alignment vertical="center"/>
    </xf>
    <xf numFmtId="0" fontId="12" fillId="0" borderId="21" xfId="2" applyFont="1" applyBorder="1" applyAlignment="1">
      <alignment vertical="center"/>
    </xf>
    <xf numFmtId="0" fontId="15" fillId="0" borderId="23" xfId="2" applyFont="1" applyBorder="1" applyAlignment="1">
      <alignment horizontal="left" vertical="center"/>
    </xf>
    <xf numFmtId="0" fontId="13" fillId="0" borderId="23" xfId="2" applyFont="1" applyBorder="1" applyAlignment="1">
      <alignment horizontal="left" vertical="center"/>
    </xf>
    <xf numFmtId="0" fontId="15" fillId="0" borderId="23" xfId="2" applyFont="1" applyBorder="1" applyAlignment="1">
      <alignment vertical="center"/>
    </xf>
    <xf numFmtId="0" fontId="12" fillId="0" borderId="23" xfId="2" applyFont="1" applyBorder="1" applyAlignment="1">
      <alignment vertical="center"/>
    </xf>
    <xf numFmtId="0" fontId="13" fillId="0" borderId="25" xfId="2" applyFont="1" applyBorder="1" applyAlignment="1">
      <alignment horizontal="left" vertical="center"/>
    </xf>
    <xf numFmtId="0" fontId="12" fillId="0" borderId="23" xfId="2" applyFont="1" applyBorder="1" applyAlignment="1">
      <alignment horizontal="center" vertical="center"/>
    </xf>
    <xf numFmtId="0" fontId="19" fillId="0" borderId="44" xfId="2" applyFont="1" applyBorder="1" applyAlignment="1">
      <alignment vertical="center"/>
    </xf>
    <xf numFmtId="0" fontId="19" fillId="0" borderId="45" xfId="2" applyFont="1" applyBorder="1" applyAlignment="1">
      <alignment vertical="center"/>
    </xf>
    <xf numFmtId="0" fontId="13" fillId="0" borderId="45" xfId="2" applyFont="1" applyBorder="1" applyAlignment="1">
      <alignment vertical="center"/>
    </xf>
    <xf numFmtId="58" fontId="15" fillId="0" borderId="45" xfId="2" applyNumberFormat="1" applyFont="1" applyBorder="1" applyAlignment="1">
      <alignment vertical="center"/>
    </xf>
    <xf numFmtId="0" fontId="13" fillId="0" borderId="37" xfId="2" applyFont="1" applyBorder="1" applyAlignment="1">
      <alignment horizontal="left" vertical="center"/>
    </xf>
    <xf numFmtId="0" fontId="13" fillId="0" borderId="38" xfId="2" applyFont="1" applyBorder="1" applyAlignment="1">
      <alignment horizontal="left" vertical="center"/>
    </xf>
    <xf numFmtId="0" fontId="13" fillId="0" borderId="36" xfId="2" applyFont="1" applyBorder="1" applyAlignment="1">
      <alignment horizontal="left" vertical="center"/>
    </xf>
    <xf numFmtId="0" fontId="17" fillId="0" borderId="37" xfId="2" applyFont="1" applyBorder="1" applyAlignment="1">
      <alignment horizontal="left" vertical="center"/>
    </xf>
    <xf numFmtId="0" fontId="21" fillId="0" borderId="2" xfId="0" applyFont="1" applyFill="1" applyBorder="1" applyAlignment="1">
      <alignment horizontal="center" vertical="center"/>
    </xf>
    <xf numFmtId="0" fontId="22" fillId="0" borderId="2" xfId="0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49" fontId="11" fillId="3" borderId="53" xfId="4" applyNumberFormat="1" applyFont="1" applyFill="1" applyBorder="1" applyAlignment="1">
      <alignment horizontal="center" vertical="center"/>
    </xf>
    <xf numFmtId="49" fontId="11" fillId="3" borderId="55" xfId="4" applyNumberFormat="1" applyFont="1" applyFill="1" applyBorder="1" applyAlignment="1">
      <alignment horizontal="center" vertical="center"/>
    </xf>
    <xf numFmtId="49" fontId="11" fillId="3" borderId="8" xfId="3" applyNumberFormat="1" applyFont="1" applyFill="1" applyBorder="1" applyAlignment="1">
      <alignment horizontal="center"/>
    </xf>
    <xf numFmtId="49" fontId="11" fillId="3" borderId="56" xfId="4" applyNumberFormat="1" applyFont="1" applyFill="1" applyBorder="1" applyAlignment="1">
      <alignment horizontal="center" vertical="center"/>
    </xf>
    <xf numFmtId="49" fontId="11" fillId="3" borderId="0" xfId="4" applyNumberFormat="1" applyFont="1" applyFill="1" applyBorder="1" applyAlignment="1">
      <alignment horizontal="center" vertical="center"/>
    </xf>
    <xf numFmtId="49" fontId="11" fillId="3" borderId="57" xfId="4" applyNumberFormat="1" applyFont="1" applyFill="1" applyBorder="1" applyAlignment="1">
      <alignment horizontal="center" vertical="center"/>
    </xf>
    <xf numFmtId="49" fontId="11" fillId="3" borderId="57" xfId="4" applyNumberFormat="1" applyFont="1" applyFill="1" applyBorder="1" applyAlignment="1">
      <alignment horizontal="center" vertical="center"/>
    </xf>
    <xf numFmtId="49" fontId="11" fillId="3" borderId="54" xfId="4" applyNumberFormat="1" applyFont="1" applyFill="1" applyBorder="1" applyAlignment="1">
      <alignment horizontal="center" vertical="center"/>
    </xf>
    <xf numFmtId="0" fontId="11" fillId="3" borderId="2" xfId="3" applyFont="1" applyFill="1" applyBorder="1"/>
    <xf numFmtId="49" fontId="11" fillId="3" borderId="58" xfId="3" applyNumberFormat="1" applyFont="1" applyFill="1" applyBorder="1" applyAlignment="1">
      <alignment horizontal="center"/>
    </xf>
    <xf numFmtId="49" fontId="11" fillId="3" borderId="59" xfId="4" applyNumberFormat="1" applyFont="1" applyFill="1" applyBorder="1" applyAlignment="1">
      <alignment horizontal="center" vertical="center"/>
    </xf>
    <xf numFmtId="49" fontId="11" fillId="3" borderId="60" xfId="3" applyNumberFormat="1" applyFont="1" applyFill="1" applyBorder="1" applyAlignment="1">
      <alignment horizontal="center"/>
    </xf>
    <xf numFmtId="49" fontId="11" fillId="3" borderId="61" xfId="3" applyNumberFormat="1" applyFont="1" applyFill="1" applyBorder="1" applyAlignment="1">
      <alignment horizontal="center"/>
    </xf>
    <xf numFmtId="0" fontId="15" fillId="0" borderId="0" xfId="2" applyFont="1" applyBorder="1" applyAlignment="1">
      <alignment horizontal="left" vertical="center"/>
    </xf>
    <xf numFmtId="0" fontId="12" fillId="0" borderId="24" xfId="2" applyFont="1" applyBorder="1" applyAlignment="1">
      <alignment vertical="center"/>
    </xf>
    <xf numFmtId="0" fontId="12" fillId="0" borderId="47" xfId="2" applyFont="1" applyBorder="1" applyAlignment="1">
      <alignment vertical="center"/>
    </xf>
    <xf numFmtId="0" fontId="15" fillId="0" borderId="48" xfId="2" applyFont="1" applyBorder="1" applyAlignment="1">
      <alignment horizontal="left" vertical="center"/>
    </xf>
    <xf numFmtId="0" fontId="13" fillId="0" borderId="48" xfId="2" applyFont="1" applyBorder="1" applyAlignment="1">
      <alignment horizontal="left" vertical="center"/>
    </xf>
    <xf numFmtId="0" fontId="15" fillId="0" borderId="48" xfId="2" applyFont="1" applyBorder="1" applyAlignment="1">
      <alignment vertical="center"/>
    </xf>
    <xf numFmtId="0" fontId="12" fillId="0" borderId="48" xfId="2" applyFont="1" applyBorder="1" applyAlignment="1">
      <alignment vertical="center"/>
    </xf>
    <xf numFmtId="0" fontId="12" fillId="0" borderId="47" xfId="2" applyFont="1" applyBorder="1" applyAlignment="1">
      <alignment horizontal="center" vertical="center"/>
    </xf>
    <xf numFmtId="0" fontId="13" fillId="0" borderId="48" xfId="2" applyFont="1" applyBorder="1" applyAlignment="1">
      <alignment horizontal="center" vertical="center"/>
    </xf>
    <xf numFmtId="0" fontId="12" fillId="0" borderId="48" xfId="2" applyFont="1" applyBorder="1" applyAlignment="1">
      <alignment horizontal="center" vertical="center"/>
    </xf>
    <xf numFmtId="0" fontId="15" fillId="0" borderId="48" xfId="2" applyFont="1" applyBorder="1" applyAlignment="1">
      <alignment horizontal="center" vertical="center"/>
    </xf>
    <xf numFmtId="0" fontId="15" fillId="0" borderId="23" xfId="2" applyFont="1" applyBorder="1" applyAlignment="1">
      <alignment horizontal="center" vertical="center"/>
    </xf>
    <xf numFmtId="0" fontId="25" fillId="0" borderId="63" xfId="2" applyFont="1" applyBorder="1" applyAlignment="1">
      <alignment horizontal="left" vertical="center" wrapText="1"/>
    </xf>
    <xf numFmtId="0" fontId="8" fillId="0" borderId="2" xfId="0" applyFont="1" applyFill="1" applyBorder="1" applyAlignment="1"/>
    <xf numFmtId="9" fontId="13" fillId="0" borderId="23" xfId="2" applyNumberFormat="1" applyFont="1" applyBorder="1" applyAlignment="1">
      <alignment horizontal="center" vertical="center"/>
    </xf>
    <xf numFmtId="0" fontId="19" fillId="0" borderId="42" xfId="2" applyFont="1" applyBorder="1" applyAlignment="1">
      <alignment vertical="center"/>
    </xf>
    <xf numFmtId="0" fontId="19" fillId="0" borderId="43" xfId="2" applyFont="1" applyBorder="1" applyAlignment="1">
      <alignment vertical="center"/>
    </xf>
    <xf numFmtId="0" fontId="13" fillId="0" borderId="67" xfId="2" applyFont="1" applyBorder="1" applyAlignment="1">
      <alignment vertical="center"/>
    </xf>
    <xf numFmtId="0" fontId="19" fillId="0" borderId="67" xfId="2" applyFont="1" applyBorder="1" applyAlignment="1">
      <alignment vertical="center"/>
    </xf>
    <xf numFmtId="58" fontId="15" fillId="0" borderId="43" xfId="2" applyNumberFormat="1" applyFont="1" applyBorder="1" applyAlignment="1">
      <alignment vertical="center"/>
    </xf>
    <xf numFmtId="0" fontId="15" fillId="0" borderId="67" xfId="2" applyFont="1" applyBorder="1" applyAlignment="1">
      <alignment vertical="center"/>
    </xf>
    <xf numFmtId="0" fontId="13" fillId="0" borderId="52" xfId="2" applyFont="1" applyBorder="1" applyAlignment="1">
      <alignment horizontal="left" vertical="center"/>
    </xf>
    <xf numFmtId="0" fontId="12" fillId="0" borderId="0" xfId="2" applyFont="1" applyBorder="1" applyAlignment="1">
      <alignment vertical="center"/>
    </xf>
    <xf numFmtId="0" fontId="27" fillId="0" borderId="37" xfId="2" applyFont="1" applyBorder="1" applyAlignment="1">
      <alignment horizontal="left" vertical="center" wrapText="1"/>
    </xf>
    <xf numFmtId="0" fontId="27" fillId="0" borderId="37" xfId="2" applyFont="1" applyBorder="1" applyAlignment="1">
      <alignment horizontal="left" vertical="center"/>
    </xf>
    <xf numFmtId="0" fontId="18" fillId="0" borderId="37" xfId="2" applyFont="1" applyBorder="1" applyAlignment="1">
      <alignment horizontal="left" vertical="center"/>
    </xf>
    <xf numFmtId="0" fontId="29" fillId="0" borderId="73" xfId="0" applyFont="1" applyBorder="1"/>
    <xf numFmtId="0" fontId="29" fillId="0" borderId="2" xfId="0" applyFont="1" applyBorder="1"/>
    <xf numFmtId="0" fontId="29" fillId="4" borderId="2" xfId="0" applyFont="1" applyFill="1" applyBorder="1"/>
    <xf numFmtId="0" fontId="0" fillId="0" borderId="73" xfId="0" applyBorder="1"/>
    <xf numFmtId="0" fontId="0" fillId="4" borderId="2" xfId="0" applyFill="1" applyBorder="1"/>
    <xf numFmtId="0" fontId="0" fillId="0" borderId="74" xfId="0" applyBorder="1"/>
    <xf numFmtId="0" fontId="0" fillId="0" borderId="75" xfId="0" applyBorder="1"/>
    <xf numFmtId="0" fontId="0" fillId="4" borderId="75" xfId="0" applyFill="1" applyBorder="1"/>
    <xf numFmtId="0" fontId="0" fillId="5" borderId="0" xfId="0" applyFill="1"/>
    <xf numFmtId="0" fontId="29" fillId="0" borderId="78" xfId="0" applyFont="1" applyBorder="1"/>
    <xf numFmtId="0" fontId="0" fillId="0" borderId="78" xfId="0" applyBorder="1"/>
    <xf numFmtId="0" fontId="0" fillId="0" borderId="79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30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7" borderId="2" xfId="0" applyFill="1" applyBorder="1" applyAlignment="1">
      <alignment vertical="top" wrapText="1"/>
    </xf>
    <xf numFmtId="0" fontId="29" fillId="6" borderId="2" xfId="0" applyFont="1" applyFill="1" applyBorder="1" applyAlignment="1">
      <alignment vertical="top" wrapText="1"/>
    </xf>
    <xf numFmtId="0" fontId="31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28" fillId="0" borderId="71" xfId="0" applyFont="1" applyBorder="1" applyAlignment="1">
      <alignment horizontal="center" vertical="center" wrapText="1"/>
    </xf>
    <xf numFmtId="0" fontId="28" fillId="0" borderId="72" xfId="0" applyFont="1" applyBorder="1" applyAlignment="1">
      <alignment horizontal="center" vertical="center" wrapText="1"/>
    </xf>
    <xf numFmtId="0" fontId="28" fillId="0" borderId="76" xfId="0" applyFont="1" applyBorder="1" applyAlignment="1">
      <alignment horizontal="center" vertical="center" wrapText="1"/>
    </xf>
    <xf numFmtId="0" fontId="29" fillId="0" borderId="5" xfId="0" applyFont="1" applyBorder="1" applyAlignment="1">
      <alignment horizontal="center" vertical="center"/>
    </xf>
    <xf numFmtId="0" fontId="29" fillId="0" borderId="7" xfId="0" applyFont="1" applyBorder="1" applyAlignment="1">
      <alignment horizontal="center" vertical="center"/>
    </xf>
    <xf numFmtId="0" fontId="29" fillId="4" borderId="5" xfId="0" applyFont="1" applyFill="1" applyBorder="1" applyAlignment="1">
      <alignment horizontal="center" vertical="center"/>
    </xf>
    <xf numFmtId="0" fontId="29" fillId="4" borderId="7" xfId="0" applyFont="1" applyFill="1" applyBorder="1" applyAlignment="1">
      <alignment horizontal="center" vertical="center"/>
    </xf>
    <xf numFmtId="0" fontId="29" fillId="0" borderId="77" xfId="0" applyFont="1" applyBorder="1" applyAlignment="1">
      <alignment horizontal="center" vertical="center"/>
    </xf>
    <xf numFmtId="0" fontId="24" fillId="0" borderId="19" xfId="2" applyFont="1" applyBorder="1" applyAlignment="1">
      <alignment horizontal="center" vertical="top"/>
    </xf>
    <xf numFmtId="0" fontId="13" fillId="0" borderId="43" xfId="2" applyFont="1" applyBorder="1" applyAlignment="1">
      <alignment horizontal="center" vertical="center"/>
    </xf>
    <xf numFmtId="0" fontId="19" fillId="0" borderId="43" xfId="2" applyFont="1" applyBorder="1" applyAlignment="1">
      <alignment horizontal="center" vertical="center"/>
    </xf>
    <xf numFmtId="0" fontId="15" fillId="0" borderId="43" xfId="2" applyFont="1" applyBorder="1" applyAlignment="1">
      <alignment horizontal="center" vertical="center"/>
    </xf>
    <xf numFmtId="0" fontId="15" fillId="0" borderId="49" xfId="2" applyFont="1" applyBorder="1" applyAlignment="1">
      <alignment horizontal="center" vertical="center"/>
    </xf>
    <xf numFmtId="0" fontId="12" fillId="0" borderId="20" xfId="2" applyFont="1" applyBorder="1" applyAlignment="1">
      <alignment horizontal="center" vertical="center"/>
    </xf>
    <xf numFmtId="0" fontId="12" fillId="0" borderId="21" xfId="2" applyFont="1" applyBorder="1" applyAlignment="1">
      <alignment horizontal="center" vertical="center"/>
    </xf>
    <xf numFmtId="0" fontId="12" fillId="0" borderId="36" xfId="2" applyFont="1" applyBorder="1" applyAlignment="1">
      <alignment horizontal="center" vertical="center"/>
    </xf>
    <xf numFmtId="0" fontId="19" fillId="0" borderId="20" xfId="2" applyFont="1" applyBorder="1" applyAlignment="1">
      <alignment horizontal="center" vertical="center"/>
    </xf>
    <xf numFmtId="0" fontId="19" fillId="0" borderId="21" xfId="2" applyFont="1" applyBorder="1" applyAlignment="1">
      <alignment horizontal="center" vertical="center"/>
    </xf>
    <xf numFmtId="0" fontId="19" fillId="0" borderId="36" xfId="2" applyFont="1" applyBorder="1" applyAlignment="1">
      <alignment horizontal="center" vertical="center"/>
    </xf>
    <xf numFmtId="0" fontId="13" fillId="0" borderId="23" xfId="2" applyFont="1" applyBorder="1" applyAlignment="1">
      <alignment horizontal="left" vertical="center"/>
    </xf>
    <xf numFmtId="0" fontId="13" fillId="0" borderId="37" xfId="2" applyFont="1" applyBorder="1" applyAlignment="1">
      <alignment horizontal="left" vertical="center"/>
    </xf>
    <xf numFmtId="0" fontId="12" fillId="0" borderId="22" xfId="2" applyFont="1" applyBorder="1" applyAlignment="1">
      <alignment horizontal="left" vertical="center"/>
    </xf>
    <xf numFmtId="0" fontId="12" fillId="0" borderId="23" xfId="2" applyFont="1" applyBorder="1" applyAlignment="1">
      <alignment horizontal="left" vertical="center"/>
    </xf>
    <xf numFmtId="14" fontId="13" fillId="0" borderId="23" xfId="2" applyNumberFormat="1" applyFont="1" applyBorder="1" applyAlignment="1">
      <alignment horizontal="center" vertical="center"/>
    </xf>
    <xf numFmtId="14" fontId="13" fillId="0" borderId="37" xfId="2" applyNumberFormat="1" applyFont="1" applyBorder="1" applyAlignment="1">
      <alignment horizontal="center" vertical="center"/>
    </xf>
    <xf numFmtId="0" fontId="13" fillId="0" borderId="28" xfId="2" applyFont="1" applyBorder="1" applyAlignment="1">
      <alignment horizontal="left" vertical="center"/>
    </xf>
    <xf numFmtId="0" fontId="13" fillId="0" borderId="40" xfId="2" applyFont="1" applyBorder="1" applyAlignment="1">
      <alignment horizontal="left" vertical="center"/>
    </xf>
    <xf numFmtId="0" fontId="13" fillId="0" borderId="25" xfId="2" applyFont="1" applyBorder="1" applyAlignment="1">
      <alignment horizontal="center" vertical="center"/>
    </xf>
    <xf numFmtId="0" fontId="13" fillId="0" borderId="38" xfId="2" applyFont="1" applyBorder="1" applyAlignment="1">
      <alignment horizontal="center" vertical="center"/>
    </xf>
    <xf numFmtId="0" fontId="12" fillId="0" borderId="24" xfId="2" applyFont="1" applyBorder="1" applyAlignment="1">
      <alignment horizontal="left" vertical="center"/>
    </xf>
    <xf numFmtId="0" fontId="12" fillId="0" borderId="25" xfId="2" applyFont="1" applyBorder="1" applyAlignment="1">
      <alignment horizontal="left" vertical="center"/>
    </xf>
    <xf numFmtId="0" fontId="12" fillId="0" borderId="62" xfId="2" applyFont="1" applyBorder="1" applyAlignment="1">
      <alignment horizontal="left" vertical="center"/>
    </xf>
    <xf numFmtId="0" fontId="12" fillId="0" borderId="31" xfId="2" applyFont="1" applyBorder="1" applyAlignment="1">
      <alignment horizontal="left" vertical="center"/>
    </xf>
    <xf numFmtId="0" fontId="12" fillId="0" borderId="68" xfId="2" applyFont="1" applyBorder="1" applyAlignment="1">
      <alignment horizontal="left" vertical="center"/>
    </xf>
    <xf numFmtId="0" fontId="19" fillId="0" borderId="46" xfId="2" applyFont="1" applyBorder="1" applyAlignment="1">
      <alignment horizontal="left" vertical="center"/>
    </xf>
    <xf numFmtId="0" fontId="19" fillId="0" borderId="45" xfId="2" applyFont="1" applyBorder="1" applyAlignment="1">
      <alignment horizontal="left" vertical="center"/>
    </xf>
    <xf numFmtId="0" fontId="19" fillId="0" borderId="51" xfId="2" applyFont="1" applyBorder="1" applyAlignment="1">
      <alignment horizontal="left" vertical="center"/>
    </xf>
    <xf numFmtId="0" fontId="12" fillId="0" borderId="38" xfId="2" applyFont="1" applyBorder="1" applyAlignment="1">
      <alignment horizontal="left" vertical="center"/>
    </xf>
    <xf numFmtId="0" fontId="12" fillId="0" borderId="33" xfId="2" applyFont="1" applyBorder="1" applyAlignment="1">
      <alignment horizontal="left" vertical="center" wrapText="1"/>
    </xf>
    <xf numFmtId="0" fontId="12" fillId="0" borderId="34" xfId="2" applyFont="1" applyBorder="1" applyAlignment="1">
      <alignment horizontal="left" vertical="center" wrapText="1"/>
    </xf>
    <xf numFmtId="0" fontId="12" fillId="0" borderId="41" xfId="2" applyFont="1" applyBorder="1" applyAlignment="1">
      <alignment horizontal="left" vertical="center" wrapText="1"/>
    </xf>
    <xf numFmtId="0" fontId="12" fillId="0" borderId="47" xfId="2" applyFont="1" applyBorder="1" applyAlignment="1">
      <alignment horizontal="left" vertical="center"/>
    </xf>
    <xf numFmtId="0" fontId="12" fillId="0" borderId="48" xfId="2" applyFont="1" applyBorder="1" applyAlignment="1">
      <alignment horizontal="left" vertical="center"/>
    </xf>
    <xf numFmtId="0" fontId="12" fillId="0" borderId="52" xfId="2" applyFont="1" applyBorder="1" applyAlignment="1">
      <alignment horizontal="left" vertical="center"/>
    </xf>
    <xf numFmtId="0" fontId="19" fillId="0" borderId="46" xfId="0" applyFont="1" applyBorder="1" applyAlignment="1">
      <alignment horizontal="left" vertical="center"/>
    </xf>
    <xf numFmtId="0" fontId="19" fillId="0" borderId="45" xfId="0" applyFont="1" applyBorder="1" applyAlignment="1">
      <alignment horizontal="left" vertical="center"/>
    </xf>
    <xf numFmtId="0" fontId="19" fillId="0" borderId="51" xfId="0" applyFont="1" applyBorder="1" applyAlignment="1">
      <alignment horizontal="left" vertical="center"/>
    </xf>
    <xf numFmtId="9" fontId="13" fillId="0" borderId="27" xfId="2" applyNumberFormat="1" applyFont="1" applyBorder="1" applyAlignment="1">
      <alignment horizontal="left" vertical="center"/>
    </xf>
    <xf numFmtId="9" fontId="13" fillId="0" borderId="39" xfId="2" applyNumberFormat="1" applyFont="1" applyBorder="1" applyAlignment="1">
      <alignment horizontal="left" vertical="center"/>
    </xf>
    <xf numFmtId="9" fontId="13" fillId="0" borderId="33" xfId="2" applyNumberFormat="1" applyFont="1" applyBorder="1" applyAlignment="1">
      <alignment horizontal="left" vertical="center"/>
    </xf>
    <xf numFmtId="9" fontId="13" fillId="0" borderId="34" xfId="2" applyNumberFormat="1" applyFont="1" applyBorder="1" applyAlignment="1">
      <alignment horizontal="left" vertical="center"/>
    </xf>
    <xf numFmtId="9" fontId="13" fillId="0" borderId="41" xfId="2" applyNumberFormat="1" applyFont="1" applyBorder="1" applyAlignment="1">
      <alignment horizontal="left" vertical="center"/>
    </xf>
    <xf numFmtId="0" fontId="17" fillId="0" borderId="47" xfId="2" applyFont="1" applyFill="1" applyBorder="1" applyAlignment="1">
      <alignment horizontal="left" vertical="center"/>
    </xf>
    <xf numFmtId="0" fontId="17" fillId="0" borderId="48" xfId="2" applyFont="1" applyFill="1" applyBorder="1" applyAlignment="1">
      <alignment horizontal="left" vertical="center"/>
    </xf>
    <xf numFmtId="0" fontId="17" fillId="0" borderId="52" xfId="2" applyFont="1" applyFill="1" applyBorder="1" applyAlignment="1">
      <alignment horizontal="left" vertical="center"/>
    </xf>
    <xf numFmtId="0" fontId="17" fillId="0" borderId="22" xfId="2" applyFont="1" applyFill="1" applyBorder="1" applyAlignment="1">
      <alignment horizontal="left" vertical="center"/>
    </xf>
    <xf numFmtId="0" fontId="17" fillId="0" borderId="23" xfId="2" applyFont="1" applyFill="1" applyBorder="1" applyAlignment="1">
      <alignment horizontal="left" vertical="center"/>
    </xf>
    <xf numFmtId="0" fontId="17" fillId="0" borderId="64" xfId="2" applyFont="1" applyFill="1" applyBorder="1" applyAlignment="1">
      <alignment horizontal="left" vertical="center"/>
    </xf>
    <xf numFmtId="0" fontId="17" fillId="0" borderId="34" xfId="2" applyFont="1" applyFill="1" applyBorder="1" applyAlignment="1">
      <alignment horizontal="left" vertical="center"/>
    </xf>
    <xf numFmtId="0" fontId="17" fillId="0" borderId="41" xfId="2" applyFont="1" applyFill="1" applyBorder="1" applyAlignment="1">
      <alignment horizontal="left" vertical="center"/>
    </xf>
    <xf numFmtId="0" fontId="19" fillId="0" borderId="31" xfId="2" applyFont="1" applyFill="1" applyBorder="1" applyAlignment="1">
      <alignment horizontal="left" vertical="center"/>
    </xf>
    <xf numFmtId="0" fontId="13" fillId="0" borderId="65" xfId="2" applyFont="1" applyFill="1" applyBorder="1" applyAlignment="1">
      <alignment horizontal="left" vertical="center"/>
    </xf>
    <xf numFmtId="0" fontId="13" fillId="0" borderId="66" xfId="2" applyFont="1" applyFill="1" applyBorder="1" applyAlignment="1">
      <alignment horizontal="left" vertical="center"/>
    </xf>
    <xf numFmtId="0" fontId="13" fillId="0" borderId="69" xfId="2" applyFont="1" applyFill="1" applyBorder="1" applyAlignment="1">
      <alignment horizontal="left" vertical="center"/>
    </xf>
    <xf numFmtId="0" fontId="13" fillId="0" borderId="30" xfId="2" applyFont="1" applyFill="1" applyBorder="1" applyAlignment="1">
      <alignment horizontal="left" vertical="center"/>
    </xf>
    <xf numFmtId="0" fontId="13" fillId="0" borderId="29" xfId="2" applyFont="1" applyFill="1" applyBorder="1" applyAlignment="1">
      <alignment horizontal="left" vertical="center"/>
    </xf>
    <xf numFmtId="0" fontId="13" fillId="0" borderId="40" xfId="2" applyFont="1" applyFill="1" applyBorder="1" applyAlignment="1">
      <alignment horizontal="left" vertical="center"/>
    </xf>
    <xf numFmtId="0" fontId="12" fillId="0" borderId="33" xfId="2" applyFont="1" applyFill="1" applyBorder="1" applyAlignment="1">
      <alignment horizontal="left" vertical="center"/>
    </xf>
    <xf numFmtId="0" fontId="12" fillId="0" borderId="34" xfId="2" applyFont="1" applyFill="1" applyBorder="1" applyAlignment="1">
      <alignment horizontal="left" vertical="center"/>
    </xf>
    <xf numFmtId="0" fontId="12" fillId="0" borderId="41" xfId="2" applyFont="1" applyFill="1" applyBorder="1" applyAlignment="1">
      <alignment horizontal="left" vertical="center"/>
    </xf>
    <xf numFmtId="0" fontId="26" fillId="0" borderId="45" xfId="2" applyFont="1" applyBorder="1" applyAlignment="1">
      <alignment horizontal="center" vertical="center"/>
    </xf>
    <xf numFmtId="0" fontId="19" fillId="0" borderId="31" xfId="2" applyFont="1" applyBorder="1" applyAlignment="1">
      <alignment horizontal="center" vertical="center"/>
    </xf>
    <xf numFmtId="0" fontId="19" fillId="0" borderId="70" xfId="2" applyFont="1" applyBorder="1" applyAlignment="1">
      <alignment horizontal="center" vertical="center"/>
    </xf>
    <xf numFmtId="0" fontId="13" fillId="0" borderId="67" xfId="2" applyFont="1" applyBorder="1" applyAlignment="1">
      <alignment horizontal="center" vertical="center"/>
    </xf>
    <xf numFmtId="0" fontId="13" fillId="0" borderId="68" xfId="2" applyFont="1" applyBorder="1" applyAlignment="1">
      <alignment horizontal="center" vertical="center"/>
    </xf>
    <xf numFmtId="0" fontId="13" fillId="0" borderId="62" xfId="2" applyFont="1" applyFill="1" applyBorder="1" applyAlignment="1">
      <alignment horizontal="left" vertical="center"/>
    </xf>
    <xf numFmtId="0" fontId="13" fillId="0" borderId="31" xfId="2" applyFont="1" applyFill="1" applyBorder="1" applyAlignment="1">
      <alignment horizontal="left" vertical="center"/>
    </xf>
    <xf numFmtId="0" fontId="13" fillId="0" borderId="68" xfId="2" applyFont="1" applyFill="1" applyBorder="1" applyAlignment="1">
      <alignment horizontal="left" vertical="center"/>
    </xf>
    <xf numFmtId="0" fontId="10" fillId="3" borderId="0" xfId="3" applyFont="1" applyFill="1" applyBorder="1" applyAlignment="1">
      <alignment horizontal="center"/>
    </xf>
    <xf numFmtId="0" fontId="11" fillId="3" borderId="0" xfId="3" applyFont="1" applyFill="1" applyBorder="1" applyAlignment="1">
      <alignment horizontal="center"/>
    </xf>
    <xf numFmtId="0" fontId="11" fillId="3" borderId="10" xfId="2" applyFont="1" applyFill="1" applyBorder="1" applyAlignment="1">
      <alignment horizontal="center" vertical="center"/>
    </xf>
    <xf numFmtId="0" fontId="11" fillId="3" borderId="14" xfId="2" applyFont="1" applyFill="1" applyBorder="1" applyAlignment="1">
      <alignment horizontal="center" vertical="center"/>
    </xf>
    <xf numFmtId="0" fontId="10" fillId="3" borderId="2" xfId="3" applyFont="1" applyFill="1" applyBorder="1" applyAlignment="1">
      <alignment horizontal="center" vertical="center"/>
    </xf>
    <xf numFmtId="0" fontId="10" fillId="3" borderId="2" xfId="3" applyFont="1" applyFill="1" applyBorder="1" applyAlignment="1" applyProtection="1">
      <alignment horizontal="center" vertical="center"/>
    </xf>
    <xf numFmtId="0" fontId="10" fillId="3" borderId="15" xfId="3" applyFont="1" applyFill="1" applyBorder="1" applyAlignment="1" applyProtection="1">
      <alignment horizontal="center" vertical="center"/>
    </xf>
    <xf numFmtId="0" fontId="10" fillId="3" borderId="11" xfId="3" applyFont="1" applyFill="1" applyBorder="1" applyAlignment="1" applyProtection="1">
      <alignment horizontal="center" vertical="center"/>
    </xf>
    <xf numFmtId="0" fontId="11" fillId="3" borderId="10" xfId="3" applyFont="1" applyFill="1" applyBorder="1" applyAlignment="1">
      <alignment horizontal="center"/>
    </xf>
    <xf numFmtId="0" fontId="11" fillId="3" borderId="2" xfId="3" applyFont="1" applyFill="1" applyBorder="1" applyAlignment="1">
      <alignment horizontal="center"/>
    </xf>
    <xf numFmtId="0" fontId="11" fillId="3" borderId="3" xfId="3" applyFont="1" applyFill="1" applyBorder="1" applyAlignment="1">
      <alignment horizontal="center"/>
    </xf>
    <xf numFmtId="0" fontId="11" fillId="3" borderId="13" xfId="3" applyFont="1" applyFill="1" applyBorder="1" applyAlignment="1">
      <alignment horizontal="center"/>
    </xf>
    <xf numFmtId="0" fontId="20" fillId="0" borderId="19" xfId="2" applyFont="1" applyBorder="1" applyAlignment="1">
      <alignment horizontal="center" vertical="top"/>
    </xf>
    <xf numFmtId="0" fontId="13" fillId="0" borderId="23" xfId="2" applyFont="1" applyBorder="1" applyAlignment="1">
      <alignment horizontal="center" vertical="center"/>
    </xf>
    <xf numFmtId="0" fontId="13" fillId="0" borderId="37" xfId="2" applyFont="1" applyBorder="1" applyAlignment="1">
      <alignment horizontal="center" vertical="center"/>
    </xf>
    <xf numFmtId="0" fontId="18" fillId="0" borderId="23" xfId="2" applyFont="1" applyBorder="1" applyAlignment="1">
      <alignment horizontal="center" vertical="center"/>
    </xf>
    <xf numFmtId="0" fontId="18" fillId="0" borderId="37" xfId="2" applyFont="1" applyBorder="1" applyAlignment="1">
      <alignment horizontal="center" vertical="center"/>
    </xf>
    <xf numFmtId="0" fontId="12" fillId="0" borderId="22" xfId="2" applyFont="1" applyBorder="1" applyAlignment="1">
      <alignment horizontal="center" vertical="center"/>
    </xf>
    <xf numFmtId="0" fontId="12" fillId="0" borderId="23" xfId="2" applyFont="1" applyBorder="1" applyAlignment="1">
      <alignment horizontal="center" vertical="center"/>
    </xf>
    <xf numFmtId="0" fontId="12" fillId="0" borderId="37" xfId="2" applyFont="1" applyBorder="1" applyAlignment="1">
      <alignment horizontal="center" vertical="center"/>
    </xf>
    <xf numFmtId="0" fontId="13" fillId="0" borderId="22" xfId="2" applyFont="1" applyBorder="1" applyAlignment="1">
      <alignment horizontal="left" vertical="center"/>
    </xf>
    <xf numFmtId="14" fontId="13" fillId="0" borderId="25" xfId="2" applyNumberFormat="1" applyFont="1" applyBorder="1" applyAlignment="1">
      <alignment horizontal="center" vertical="center"/>
    </xf>
    <xf numFmtId="14" fontId="13" fillId="0" borderId="38" xfId="2" applyNumberFormat="1" applyFont="1" applyBorder="1" applyAlignment="1">
      <alignment horizontal="center" vertical="center"/>
    </xf>
    <xf numFmtId="0" fontId="13" fillId="0" borderId="24" xfId="2" applyFont="1" applyBorder="1" applyAlignment="1">
      <alignment horizontal="left" vertical="center"/>
    </xf>
    <xf numFmtId="0" fontId="13" fillId="0" borderId="25" xfId="2" applyFont="1" applyBorder="1" applyAlignment="1">
      <alignment horizontal="left" vertical="center"/>
    </xf>
    <xf numFmtId="0" fontId="13" fillId="0" borderId="38" xfId="2" applyFont="1" applyBorder="1" applyAlignment="1">
      <alignment horizontal="left" vertical="center"/>
    </xf>
    <xf numFmtId="0" fontId="19" fillId="0" borderId="0" xfId="2" applyFont="1" applyBorder="1" applyAlignment="1">
      <alignment horizontal="left" vertical="center"/>
    </xf>
    <xf numFmtId="0" fontId="12" fillId="0" borderId="0" xfId="2" applyFont="1" applyBorder="1" applyAlignment="1">
      <alignment horizontal="left" vertical="center"/>
    </xf>
    <xf numFmtId="0" fontId="18" fillId="0" borderId="20" xfId="2" applyFont="1" applyBorder="1" applyAlignment="1">
      <alignment horizontal="left" vertical="center"/>
    </xf>
    <xf numFmtId="0" fontId="18" fillId="0" borderId="21" xfId="2" applyFont="1" applyBorder="1" applyAlignment="1">
      <alignment horizontal="left" vertical="center"/>
    </xf>
    <xf numFmtId="0" fontId="17" fillId="0" borderId="21" xfId="2" applyFont="1" applyBorder="1" applyAlignment="1">
      <alignment horizontal="left" vertical="center"/>
    </xf>
    <xf numFmtId="0" fontId="17" fillId="0" borderId="36" xfId="2" applyFont="1" applyBorder="1" applyAlignment="1">
      <alignment horizontal="left" vertical="center"/>
    </xf>
    <xf numFmtId="0" fontId="18" fillId="0" borderId="30" xfId="2" applyFont="1" applyBorder="1" applyAlignment="1">
      <alignment horizontal="left" vertical="center"/>
    </xf>
    <xf numFmtId="0" fontId="18" fillId="0" borderId="29" xfId="2" applyFont="1" applyBorder="1" applyAlignment="1">
      <alignment horizontal="left" vertical="center"/>
    </xf>
    <xf numFmtId="0" fontId="18" fillId="0" borderId="35" xfId="2" applyFont="1" applyBorder="1" applyAlignment="1">
      <alignment horizontal="left" vertical="center"/>
    </xf>
    <xf numFmtId="0" fontId="18" fillId="0" borderId="28" xfId="2" applyFont="1" applyBorder="1" applyAlignment="1">
      <alignment horizontal="left" vertical="center"/>
    </xf>
    <xf numFmtId="0" fontId="17" fillId="0" borderId="28" xfId="2" applyFont="1" applyBorder="1" applyAlignment="1">
      <alignment horizontal="left" vertical="center"/>
    </xf>
    <xf numFmtId="0" fontId="17" fillId="0" borderId="29" xfId="2" applyFont="1" applyBorder="1" applyAlignment="1">
      <alignment horizontal="left" vertical="center"/>
    </xf>
    <xf numFmtId="0" fontId="17" fillId="0" borderId="40" xfId="2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17" fillId="0" borderId="20" xfId="2" applyFont="1" applyFill="1" applyBorder="1" applyAlignment="1">
      <alignment horizontal="left" vertical="center"/>
    </xf>
    <xf numFmtId="0" fontId="17" fillId="0" borderId="21" xfId="2" applyFont="1" applyFill="1" applyBorder="1" applyAlignment="1">
      <alignment horizontal="left" vertical="center"/>
    </xf>
    <xf numFmtId="0" fontId="17" fillId="0" borderId="36" xfId="2" applyFont="1" applyFill="1" applyBorder="1" applyAlignment="1">
      <alignment horizontal="left" vertical="center"/>
    </xf>
    <xf numFmtId="0" fontId="17" fillId="0" borderId="23" xfId="2" applyFont="1" applyFill="1" applyBorder="1" applyAlignment="1">
      <alignment horizontal="center" vertical="center"/>
    </xf>
    <xf numFmtId="0" fontId="17" fillId="0" borderId="37" xfId="2" applyFont="1" applyFill="1" applyBorder="1" applyAlignment="1">
      <alignment horizontal="center" vertical="center"/>
    </xf>
    <xf numFmtId="0" fontId="12" fillId="0" borderId="22" xfId="2" applyFont="1" applyFill="1" applyBorder="1" applyAlignment="1">
      <alignment horizontal="left" vertical="center"/>
    </xf>
    <xf numFmtId="0" fontId="13" fillId="0" borderId="23" xfId="2" applyFont="1" applyFill="1" applyBorder="1" applyAlignment="1">
      <alignment horizontal="left" vertical="center"/>
    </xf>
    <xf numFmtId="0" fontId="13" fillId="0" borderId="37" xfId="2" applyFont="1" applyFill="1" applyBorder="1" applyAlignment="1">
      <alignment horizontal="left" vertical="center"/>
    </xf>
    <xf numFmtId="0" fontId="12" fillId="0" borderId="24" xfId="2" applyFont="1" applyBorder="1" applyAlignment="1">
      <alignment horizontal="center" vertical="center"/>
    </xf>
    <xf numFmtId="0" fontId="12" fillId="0" borderId="25" xfId="2" applyFont="1" applyBorder="1" applyAlignment="1">
      <alignment horizontal="center" vertical="center"/>
    </xf>
    <xf numFmtId="0" fontId="12" fillId="0" borderId="38" xfId="2" applyFont="1" applyBorder="1" applyAlignment="1">
      <alignment horizontal="center" vertical="center"/>
    </xf>
    <xf numFmtId="0" fontId="17" fillId="0" borderId="23" xfId="2" applyFont="1" applyBorder="1" applyAlignment="1">
      <alignment horizontal="left" vertical="center"/>
    </xf>
    <xf numFmtId="0" fontId="17" fillId="0" borderId="37" xfId="2" applyFont="1" applyBorder="1" applyAlignment="1">
      <alignment horizontal="left" vertical="center"/>
    </xf>
    <xf numFmtId="0" fontId="19" fillId="0" borderId="0" xfId="2" applyFont="1" applyFill="1" applyBorder="1" applyAlignment="1">
      <alignment horizontal="left" vertical="center"/>
    </xf>
    <xf numFmtId="0" fontId="13" fillId="0" borderId="32" xfId="2" applyFont="1" applyFill="1" applyBorder="1" applyAlignment="1">
      <alignment horizontal="left" vertical="center"/>
    </xf>
    <xf numFmtId="0" fontId="13" fillId="0" borderId="27" xfId="2" applyFont="1" applyFill="1" applyBorder="1" applyAlignment="1">
      <alignment horizontal="left" vertical="center"/>
    </xf>
    <xf numFmtId="0" fontId="13" fillId="0" borderId="39" xfId="2" applyFont="1" applyFill="1" applyBorder="1" applyAlignment="1">
      <alignment horizontal="left" vertical="center"/>
    </xf>
    <xf numFmtId="0" fontId="12" fillId="0" borderId="30" xfId="2" applyFont="1" applyBorder="1" applyAlignment="1">
      <alignment horizontal="left" vertical="center"/>
    </xf>
    <xf numFmtId="0" fontId="12" fillId="0" borderId="29" xfId="2" applyFont="1" applyBorder="1" applyAlignment="1">
      <alignment horizontal="left" vertical="center"/>
    </xf>
    <xf numFmtId="0" fontId="12" fillId="0" borderId="40" xfId="2" applyFont="1" applyBorder="1" applyAlignment="1">
      <alignment horizontal="left" vertical="center"/>
    </xf>
    <xf numFmtId="0" fontId="13" fillId="0" borderId="45" xfId="2" applyFont="1" applyBorder="1" applyAlignment="1">
      <alignment horizontal="center" vertical="center"/>
    </xf>
    <xf numFmtId="0" fontId="19" fillId="0" borderId="45" xfId="2" applyFont="1" applyBorder="1" applyAlignment="1">
      <alignment horizontal="center" vertical="center"/>
    </xf>
    <xf numFmtId="0" fontId="13" fillId="0" borderId="50" xfId="2" applyFont="1" applyBorder="1" applyAlignment="1">
      <alignment horizontal="center" vertical="center"/>
    </xf>
    <xf numFmtId="0" fontId="19" fillId="0" borderId="46" xfId="2" applyFont="1" applyFill="1" applyBorder="1" applyAlignment="1">
      <alignment horizontal="left" vertical="center"/>
    </xf>
    <xf numFmtId="0" fontId="19" fillId="0" borderId="45" xfId="2" applyFont="1" applyFill="1" applyBorder="1" applyAlignment="1">
      <alignment horizontal="left" vertical="center"/>
    </xf>
    <xf numFmtId="0" fontId="19" fillId="0" borderId="51" xfId="2" applyFont="1" applyFill="1" applyBorder="1" applyAlignment="1">
      <alignment horizontal="left" vertical="center"/>
    </xf>
    <xf numFmtId="0" fontId="19" fillId="0" borderId="47" xfId="2" applyFont="1" applyFill="1" applyBorder="1" applyAlignment="1">
      <alignment horizontal="center" vertical="center"/>
    </xf>
    <xf numFmtId="0" fontId="19" fillId="0" borderId="48" xfId="2" applyFont="1" applyFill="1" applyBorder="1" applyAlignment="1">
      <alignment horizontal="center" vertical="center"/>
    </xf>
    <xf numFmtId="0" fontId="19" fillId="0" borderId="52" xfId="2" applyFont="1" applyFill="1" applyBorder="1" applyAlignment="1">
      <alignment horizontal="center" vertical="center"/>
    </xf>
    <xf numFmtId="0" fontId="19" fillId="0" borderId="24" xfId="2" applyFont="1" applyFill="1" applyBorder="1" applyAlignment="1">
      <alignment horizontal="center" vertical="center"/>
    </xf>
    <xf numFmtId="0" fontId="19" fillId="0" borderId="25" xfId="2" applyFont="1" applyFill="1" applyBorder="1" applyAlignment="1">
      <alignment horizontal="center" vertical="center"/>
    </xf>
    <xf numFmtId="0" fontId="19" fillId="0" borderId="38" xfId="2" applyFont="1" applyFill="1" applyBorder="1" applyAlignment="1">
      <alignment horizontal="center" vertical="center"/>
    </xf>
    <xf numFmtId="0" fontId="15" fillId="0" borderId="45" xfId="2" applyFont="1" applyBorder="1" applyAlignment="1">
      <alignment horizontal="center" vertical="center"/>
    </xf>
    <xf numFmtId="0" fontId="15" fillId="0" borderId="50" xfId="2" applyFont="1" applyBorder="1" applyAlignment="1">
      <alignment horizontal="center" vertical="center"/>
    </xf>
    <xf numFmtId="0" fontId="16" fillId="0" borderId="19" xfId="2" applyFont="1" applyFill="1" applyBorder="1" applyAlignment="1">
      <alignment horizontal="center" vertical="top"/>
    </xf>
    <xf numFmtId="0" fontId="13" fillId="0" borderId="21" xfId="2" applyFont="1" applyFill="1" applyBorder="1" applyAlignment="1">
      <alignment horizontal="center" vertical="center"/>
    </xf>
    <xf numFmtId="0" fontId="18" fillId="0" borderId="21" xfId="2" applyFont="1" applyFill="1" applyBorder="1" applyAlignment="1">
      <alignment horizontal="center" vertical="center"/>
    </xf>
    <xf numFmtId="0" fontId="18" fillId="0" borderId="36" xfId="2" applyFont="1" applyFill="1" applyBorder="1" applyAlignment="1">
      <alignment horizontal="center" vertical="center"/>
    </xf>
    <xf numFmtId="0" fontId="13" fillId="0" borderId="23" xfId="2" applyFont="1" applyFill="1" applyBorder="1" applyAlignment="1">
      <alignment horizontal="center" vertical="center"/>
    </xf>
    <xf numFmtId="58" fontId="18" fillId="0" borderId="23" xfId="2" applyNumberFormat="1" applyFont="1" applyFill="1" applyBorder="1" applyAlignment="1">
      <alignment horizontal="center" vertical="center"/>
    </xf>
    <xf numFmtId="0" fontId="18" fillId="0" borderId="23" xfId="2" applyFont="1" applyFill="1" applyBorder="1" applyAlignment="1">
      <alignment horizontal="center" vertical="center"/>
    </xf>
    <xf numFmtId="0" fontId="13" fillId="0" borderId="25" xfId="2" applyFont="1" applyFill="1" applyBorder="1" applyAlignment="1">
      <alignment horizontal="right" vertical="center"/>
    </xf>
    <xf numFmtId="0" fontId="17" fillId="0" borderId="25" xfId="2" applyFont="1" applyFill="1" applyBorder="1" applyAlignment="1">
      <alignment horizontal="left" vertical="center"/>
    </xf>
    <xf numFmtId="0" fontId="18" fillId="0" borderId="26" xfId="2" applyFont="1" applyFill="1" applyBorder="1" applyAlignment="1">
      <alignment horizontal="center" vertical="center"/>
    </xf>
    <xf numFmtId="0" fontId="18" fillId="0" borderId="27" xfId="2" applyFont="1" applyFill="1" applyBorder="1" applyAlignment="1">
      <alignment horizontal="center" vertical="center"/>
    </xf>
    <xf numFmtId="0" fontId="18" fillId="0" borderId="39" xfId="2" applyFont="1" applyFill="1" applyBorder="1" applyAlignment="1">
      <alignment horizontal="center" vertical="center"/>
    </xf>
    <xf numFmtId="0" fontId="18" fillId="0" borderId="28" xfId="2" applyFont="1" applyFill="1" applyBorder="1" applyAlignment="1">
      <alignment horizontal="center" vertical="center"/>
    </xf>
    <xf numFmtId="0" fontId="18" fillId="0" borderId="29" xfId="2" applyFont="1" applyFill="1" applyBorder="1" applyAlignment="1">
      <alignment horizontal="center" vertical="center"/>
    </xf>
    <xf numFmtId="0" fontId="18" fillId="0" borderId="40" xfId="2" applyFont="1" applyFill="1" applyBorder="1" applyAlignment="1">
      <alignment horizontal="center" vertical="center"/>
    </xf>
    <xf numFmtId="0" fontId="12" fillId="0" borderId="30" xfId="2" applyFont="1" applyFill="1" applyBorder="1" applyAlignment="1">
      <alignment horizontal="left" vertical="center"/>
    </xf>
    <xf numFmtId="0" fontId="12" fillId="0" borderId="29" xfId="2" applyFont="1" applyFill="1" applyBorder="1" applyAlignment="1">
      <alignment horizontal="left" vertical="center"/>
    </xf>
    <xf numFmtId="0" fontId="12" fillId="0" borderId="40" xfId="2" applyFont="1" applyFill="1" applyBorder="1" applyAlignment="1">
      <alignment horizontal="left" vertical="center"/>
    </xf>
    <xf numFmtId="0" fontId="17" fillId="0" borderId="37" xfId="2" applyFont="1" applyFill="1" applyBorder="1" applyAlignment="1">
      <alignment horizontal="left" vertical="center"/>
    </xf>
    <xf numFmtId="0" fontId="18" fillId="0" borderId="22" xfId="2" applyFont="1" applyFill="1" applyBorder="1" applyAlignment="1">
      <alignment horizontal="left" vertical="center"/>
    </xf>
    <xf numFmtId="0" fontId="18" fillId="0" borderId="23" xfId="2" applyFont="1" applyFill="1" applyBorder="1" applyAlignment="1">
      <alignment horizontal="left" vertical="center"/>
    </xf>
    <xf numFmtId="0" fontId="18" fillId="0" borderId="37" xfId="2" applyFont="1" applyFill="1" applyBorder="1" applyAlignment="1">
      <alignment horizontal="left" vertical="center"/>
    </xf>
    <xf numFmtId="0" fontId="18" fillId="0" borderId="30" xfId="2" applyFont="1" applyFill="1" applyBorder="1" applyAlignment="1">
      <alignment horizontal="left" vertical="center"/>
    </xf>
    <xf numFmtId="0" fontId="18" fillId="0" borderId="29" xfId="2" applyFont="1" applyFill="1" applyBorder="1" applyAlignment="1">
      <alignment horizontal="left" vertical="center"/>
    </xf>
    <xf numFmtId="0" fontId="18" fillId="0" borderId="40" xfId="2" applyFont="1" applyFill="1" applyBorder="1" applyAlignment="1">
      <alignment horizontal="left" vertical="center"/>
    </xf>
    <xf numFmtId="0" fontId="18" fillId="0" borderId="22" xfId="2" applyFont="1" applyFill="1" applyBorder="1" applyAlignment="1">
      <alignment horizontal="left" vertical="center" wrapText="1"/>
    </xf>
    <xf numFmtId="0" fontId="18" fillId="0" borderId="23" xfId="2" applyFont="1" applyFill="1" applyBorder="1" applyAlignment="1">
      <alignment horizontal="left" vertical="center" wrapText="1"/>
    </xf>
    <xf numFmtId="0" fontId="18" fillId="0" borderId="37" xfId="2" applyFont="1" applyFill="1" applyBorder="1" applyAlignment="1">
      <alignment horizontal="left" vertical="center" wrapText="1"/>
    </xf>
    <xf numFmtId="0" fontId="15" fillId="0" borderId="25" xfId="2" applyFill="1" applyBorder="1" applyAlignment="1">
      <alignment horizontal="center" vertical="center"/>
    </xf>
    <xf numFmtId="0" fontId="15" fillId="0" borderId="38" xfId="2" applyFill="1" applyBorder="1" applyAlignment="1">
      <alignment horizontal="center" vertical="center"/>
    </xf>
    <xf numFmtId="0" fontId="17" fillId="0" borderId="31" xfId="2" applyFont="1" applyFill="1" applyBorder="1" applyAlignment="1">
      <alignment horizontal="center" vertical="center"/>
    </xf>
    <xf numFmtId="0" fontId="17" fillId="0" borderId="32" xfId="2" applyFont="1" applyFill="1" applyBorder="1" applyAlignment="1">
      <alignment horizontal="left" vertical="center"/>
    </xf>
    <xf numFmtId="0" fontId="17" fillId="0" borderId="27" xfId="2" applyFont="1" applyFill="1" applyBorder="1" applyAlignment="1">
      <alignment horizontal="left" vertical="center"/>
    </xf>
    <xf numFmtId="0" fontId="17" fillId="0" borderId="39" xfId="2" applyFont="1" applyFill="1" applyBorder="1" applyAlignment="1">
      <alignment horizontal="left" vertical="center"/>
    </xf>
    <xf numFmtId="0" fontId="15" fillId="0" borderId="30" xfId="2" applyFont="1" applyFill="1" applyBorder="1" applyAlignment="1">
      <alignment horizontal="left" vertical="center"/>
    </xf>
    <xf numFmtId="0" fontId="15" fillId="0" borderId="29" xfId="2" applyFont="1" applyFill="1" applyBorder="1" applyAlignment="1">
      <alignment horizontal="left" vertical="center"/>
    </xf>
    <xf numFmtId="0" fontId="15" fillId="0" borderId="40" xfId="2" applyFont="1" applyFill="1" applyBorder="1" applyAlignment="1">
      <alignment horizontal="left" vertical="center"/>
    </xf>
    <xf numFmtId="0" fontId="19" fillId="0" borderId="30" xfId="2" applyFont="1" applyFill="1" applyBorder="1" applyAlignment="1">
      <alignment horizontal="left" vertical="center"/>
    </xf>
    <xf numFmtId="0" fontId="18" fillId="0" borderId="33" xfId="2" applyFont="1" applyFill="1" applyBorder="1" applyAlignment="1">
      <alignment horizontal="left" vertical="center"/>
    </xf>
    <xf numFmtId="0" fontId="18" fillId="0" borderId="34" xfId="2" applyFont="1" applyFill="1" applyBorder="1" applyAlignment="1">
      <alignment horizontal="left" vertical="center"/>
    </xf>
    <xf numFmtId="0" fontId="18" fillId="0" borderId="41" xfId="2" applyFont="1" applyFill="1" applyBorder="1" applyAlignment="1">
      <alignment horizontal="left" vertical="center"/>
    </xf>
    <xf numFmtId="0" fontId="12" fillId="0" borderId="20" xfId="2" applyFont="1" applyFill="1" applyBorder="1" applyAlignment="1">
      <alignment horizontal="left" vertical="center"/>
    </xf>
    <xf numFmtId="0" fontId="12" fillId="0" borderId="21" xfId="2" applyFont="1" applyFill="1" applyBorder="1" applyAlignment="1">
      <alignment horizontal="left" vertical="center"/>
    </xf>
    <xf numFmtId="0" fontId="12" fillId="0" borderId="36" xfId="2" applyFont="1" applyFill="1" applyBorder="1" applyAlignment="1">
      <alignment horizontal="left" vertical="center"/>
    </xf>
    <xf numFmtId="0" fontId="17" fillId="0" borderId="28" xfId="2" applyFont="1" applyFill="1" applyBorder="1" applyAlignment="1">
      <alignment horizontal="left" vertical="center"/>
    </xf>
    <xf numFmtId="0" fontId="17" fillId="0" borderId="35" xfId="2" applyFont="1" applyFill="1" applyBorder="1" applyAlignment="1">
      <alignment horizontal="left" vertical="center"/>
    </xf>
    <xf numFmtId="0" fontId="18" fillId="0" borderId="25" xfId="2" applyFont="1" applyFill="1" applyBorder="1" applyAlignment="1">
      <alignment horizontal="center" vertical="center"/>
    </xf>
    <xf numFmtId="0" fontId="17" fillId="0" borderId="25" xfId="2" applyFont="1" applyFill="1" applyBorder="1" applyAlignment="1">
      <alignment horizontal="center" vertical="center"/>
    </xf>
    <xf numFmtId="0" fontId="18" fillId="0" borderId="38" xfId="2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5" fillId="0" borderId="5" xfId="0" applyFont="1" applyFill="1" applyBorder="1" applyAlignment="1">
      <alignment horizontal="left" vertical="center"/>
    </xf>
    <xf numFmtId="0" fontId="5" fillId="0" borderId="6" xfId="0" applyFont="1" applyFill="1" applyBorder="1" applyAlignment="1">
      <alignment horizontal="left" vertical="center"/>
    </xf>
    <xf numFmtId="0" fontId="5" fillId="0" borderId="7" xfId="0" applyFont="1" applyFill="1" applyBorder="1" applyAlignment="1">
      <alignment horizontal="left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8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6" fillId="0" borderId="43" xfId="2" applyFont="1" applyBorder="1" applyAlignment="1">
      <alignment horizontal="center" vertical="center"/>
    </xf>
    <xf numFmtId="9" fontId="36" fillId="0" borderId="32" xfId="2" applyNumberFormat="1" applyFont="1" applyBorder="1" applyAlignment="1">
      <alignment horizontal="left" vertical="center"/>
    </xf>
    <xf numFmtId="0" fontId="37" fillId="3" borderId="2" xfId="3" applyFont="1" applyFill="1" applyBorder="1" applyAlignment="1" applyProtection="1">
      <alignment horizontal="center" vertical="center"/>
    </xf>
    <xf numFmtId="0" fontId="36" fillId="0" borderId="65" xfId="2" applyFont="1" applyFill="1" applyBorder="1" applyAlignment="1">
      <alignment horizontal="left" vertical="center"/>
    </xf>
    <xf numFmtId="0" fontId="36" fillId="0" borderId="30" xfId="2" applyFont="1" applyFill="1" applyBorder="1" applyAlignment="1">
      <alignment horizontal="left" vertical="center"/>
    </xf>
    <xf numFmtId="0" fontId="37" fillId="3" borderId="10" xfId="2" applyFont="1" applyFill="1" applyBorder="1" applyAlignment="1">
      <alignment horizontal="center" vertical="center"/>
    </xf>
  </cellXfs>
  <cellStyles count="5">
    <cellStyle name="常规" xfId="0" builtinId="0"/>
    <cellStyle name="常规 2" xfId="2" xr:uid="{00000000-0005-0000-0000-000032000000}"/>
    <cellStyle name="常规 3" xfId="3" xr:uid="{00000000-0005-0000-0000-000033000000}"/>
    <cellStyle name="常规 4" xfId="4" xr:uid="{00000000-0005-0000-0000-000034000000}"/>
    <cellStyle name="常规 40" xfId="1" xr:uid="{00000000-0005-0000-0000-00000B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checked="Checked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noThreeD="1"/>
</file>

<file path=xl/ctrlProps/ctrlProp129.xml><?xml version="1.0" encoding="utf-8"?>
<formControlPr xmlns="http://schemas.microsoft.com/office/spreadsheetml/2009/9/main" objectType="CheckBox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noThreeD="1"/>
</file>

<file path=xl/ctrlProps/ctrlProp132.xml><?xml version="1.0" encoding="utf-8"?>
<formControlPr xmlns="http://schemas.microsoft.com/office/spreadsheetml/2009/9/main" objectType="CheckBox" noThreeD="1"/>
</file>

<file path=xl/ctrlProps/ctrlProp133.xml><?xml version="1.0" encoding="utf-8"?>
<formControlPr xmlns="http://schemas.microsoft.com/office/spreadsheetml/2009/9/main" objectType="CheckBox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noThreeD="1"/>
</file>

<file path=xl/ctrlProps/ctrlProp137.xml><?xml version="1.0" encoding="utf-8"?>
<formControlPr xmlns="http://schemas.microsoft.com/office/spreadsheetml/2009/9/main" objectType="CheckBox" noThreeD="1"/>
</file>

<file path=xl/ctrlProps/ctrlProp138.xml><?xml version="1.0" encoding="utf-8"?>
<formControlPr xmlns="http://schemas.microsoft.com/office/spreadsheetml/2009/9/main" objectType="CheckBox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checked="Checked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noThreeD="1"/>
</file>

<file path=xl/ctrlProps/ctrlProp43.xml><?xml version="1.0" encoding="utf-8"?>
<formControlPr xmlns="http://schemas.microsoft.com/office/spreadsheetml/2009/9/main" objectType="CheckBox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noThreeD="1"/>
</file>

<file path=xl/ctrlProps/ctrlProp73.xml><?xml version="1.0" encoding="utf-8"?>
<formControlPr xmlns="http://schemas.microsoft.com/office/spreadsheetml/2009/9/main" objectType="CheckBox" noThreeD="1"/>
</file>

<file path=xl/ctrlProps/ctrlProp74.xml><?xml version="1.0" encoding="utf-8"?>
<formControlPr xmlns="http://schemas.microsoft.com/office/spreadsheetml/2009/9/main" objectType="CheckBox" noThreeD="1"/>
</file>

<file path=xl/ctrlProps/ctrlProp75.xml><?xml version="1.0" encoding="utf-8"?>
<formControlPr xmlns="http://schemas.microsoft.com/office/spreadsheetml/2009/9/main" objectType="CheckBox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47625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9525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4</xdr:row>
          <xdr:rowOff>19050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4</xdr:row>
          <xdr:rowOff>9525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5</xdr:row>
          <xdr:rowOff>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28575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7</xdr:row>
      <xdr:rowOff>0</xdr:rowOff>
    </xdr:from>
    <xdr:to>
      <xdr:col>8</xdr:col>
      <xdr:colOff>1143000</xdr:colOff>
      <xdr:row>7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8</xdr:col>
      <xdr:colOff>1143000</xdr:colOff>
      <xdr:row>7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451100" y="259842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8</xdr:col>
      <xdr:colOff>1143000</xdr:colOff>
      <xdr:row>7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374900" y="259842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7</xdr:row>
      <xdr:rowOff>0</xdr:rowOff>
    </xdr:from>
    <xdr:to>
      <xdr:col>8</xdr:col>
      <xdr:colOff>1143000</xdr:colOff>
      <xdr:row>7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501900" y="29679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7</xdr:row>
      <xdr:rowOff>0</xdr:rowOff>
    </xdr:from>
    <xdr:to>
      <xdr:col>8</xdr:col>
      <xdr:colOff>1143000</xdr:colOff>
      <xdr:row>7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142875</xdr:rowOff>
        </xdr:from>
        <xdr:to>
          <xdr:col>6</xdr:col>
          <xdr:colOff>581025</xdr:colOff>
          <xdr:row>11</xdr:row>
          <xdr:rowOff>38100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8</xdr:row>
          <xdr:rowOff>180975</xdr:rowOff>
        </xdr:from>
        <xdr:to>
          <xdr:col>2</xdr:col>
          <xdr:colOff>600075</xdr:colOff>
          <xdr:row>9</xdr:row>
          <xdr:rowOff>180975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</xdr:row>
          <xdr:rowOff>190500</xdr:rowOff>
        </xdr:from>
        <xdr:to>
          <xdr:col>2</xdr:col>
          <xdr:colOff>581025</xdr:colOff>
          <xdr:row>10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9</xdr:row>
          <xdr:rowOff>0</xdr:rowOff>
        </xdr:from>
        <xdr:to>
          <xdr:col>5</xdr:col>
          <xdr:colOff>600075</xdr:colOff>
          <xdr:row>10</xdr:row>
          <xdr:rowOff>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</xdr:row>
          <xdr:rowOff>152400</xdr:rowOff>
        </xdr:from>
        <xdr:to>
          <xdr:col>6</xdr:col>
          <xdr:colOff>571500</xdr:colOff>
          <xdr:row>10</xdr:row>
          <xdr:rowOff>38100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10</xdr:row>
          <xdr:rowOff>190500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8</xdr:row>
          <xdr:rowOff>190500</xdr:rowOff>
        </xdr:from>
        <xdr:to>
          <xdr:col>1</xdr:col>
          <xdr:colOff>571500</xdr:colOff>
          <xdr:row>9</xdr:row>
          <xdr:rowOff>190500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10</xdr:row>
          <xdr:rowOff>0</xdr:rowOff>
        </xdr:from>
        <xdr:to>
          <xdr:col>1</xdr:col>
          <xdr:colOff>561975</xdr:colOff>
          <xdr:row>10</xdr:row>
          <xdr:rowOff>190500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9</xdr:row>
          <xdr:rowOff>0</xdr:rowOff>
        </xdr:from>
        <xdr:to>
          <xdr:col>9</xdr:col>
          <xdr:colOff>561975</xdr:colOff>
          <xdr:row>10</xdr:row>
          <xdr:rowOff>9525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8</xdr:row>
          <xdr:rowOff>142875</xdr:rowOff>
        </xdr:from>
        <xdr:to>
          <xdr:col>10</xdr:col>
          <xdr:colOff>561975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9</xdr:row>
          <xdr:rowOff>142875</xdr:rowOff>
        </xdr:from>
        <xdr:to>
          <xdr:col>10</xdr:col>
          <xdr:colOff>561975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2</xdr:row>
          <xdr:rowOff>161925</xdr:rowOff>
        </xdr:from>
        <xdr:to>
          <xdr:col>9</xdr:col>
          <xdr:colOff>571500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2</xdr:row>
          <xdr:rowOff>142875</xdr:rowOff>
        </xdr:from>
        <xdr:to>
          <xdr:col>10</xdr:col>
          <xdr:colOff>571500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</xdr:row>
          <xdr:rowOff>161925</xdr:rowOff>
        </xdr:from>
        <xdr:to>
          <xdr:col>9</xdr:col>
          <xdr:colOff>581025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161925</xdr:rowOff>
        </xdr:from>
        <xdr:to>
          <xdr:col>10</xdr:col>
          <xdr:colOff>581025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6</xdr:row>
          <xdr:rowOff>47625</xdr:rowOff>
        </xdr:from>
        <xdr:to>
          <xdr:col>1</xdr:col>
          <xdr:colOff>723900</xdr:colOff>
          <xdr:row>8</xdr:row>
          <xdr:rowOff>85725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66675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180975</xdr:rowOff>
        </xdr:from>
        <xdr:to>
          <xdr:col>2</xdr:col>
          <xdr:colOff>123825</xdr:colOff>
          <xdr:row>14</xdr:row>
          <xdr:rowOff>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561975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1882775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561975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1831975" y="32766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561975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1755775" y="32766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561975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1882775" y="3638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561975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1882775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5"/>
  <sheetViews>
    <sheetView zoomScalePageLayoutView="120" workbookViewId="0">
      <selection activeCell="C13" sqref="C13"/>
    </sheetView>
  </sheetViews>
  <sheetFormatPr defaultColWidth="11" defaultRowHeight="14.25"/>
  <cols>
    <col min="1" max="1" width="5.5" customWidth="1"/>
    <col min="2" max="2" width="96.375" style="169" customWidth="1"/>
    <col min="3" max="3" width="10.125" customWidth="1"/>
  </cols>
  <sheetData>
    <row r="1" spans="1:2" ht="21" customHeight="1">
      <c r="A1" s="170"/>
      <c r="B1" s="171" t="s">
        <v>0</v>
      </c>
    </row>
    <row r="2" spans="1:2">
      <c r="A2" s="5">
        <v>1</v>
      </c>
      <c r="B2" s="172" t="s">
        <v>1</v>
      </c>
    </row>
    <row r="3" spans="1:2">
      <c r="A3" s="5">
        <v>2</v>
      </c>
      <c r="B3" s="172" t="s">
        <v>2</v>
      </c>
    </row>
    <row r="4" spans="1:2">
      <c r="A4" s="5">
        <v>3</v>
      </c>
      <c r="B4" s="172" t="s">
        <v>3</v>
      </c>
    </row>
    <row r="5" spans="1:2">
      <c r="A5" s="5">
        <v>4</v>
      </c>
      <c r="B5" s="172" t="s">
        <v>4</v>
      </c>
    </row>
    <row r="6" spans="1:2">
      <c r="A6" s="5">
        <v>5</v>
      </c>
      <c r="B6" s="172" t="s">
        <v>5</v>
      </c>
    </row>
    <row r="7" spans="1:2" ht="13.5" customHeight="1">
      <c r="A7" s="5">
        <v>6</v>
      </c>
      <c r="B7" s="172" t="s">
        <v>6</v>
      </c>
    </row>
    <row r="8" spans="1:2" s="168" customFormat="1" ht="15" customHeight="1">
      <c r="A8" s="173">
        <v>7</v>
      </c>
      <c r="B8" s="174" t="s">
        <v>7</v>
      </c>
    </row>
    <row r="9" spans="1:2">
      <c r="A9" s="5"/>
      <c r="B9" s="172"/>
    </row>
    <row r="10" spans="1:2" ht="18.95" customHeight="1">
      <c r="A10" s="170"/>
      <c r="B10" s="175" t="s">
        <v>8</v>
      </c>
    </row>
    <row r="11" spans="1:2" ht="15.95" customHeight="1">
      <c r="A11" s="5">
        <v>1</v>
      </c>
      <c r="B11" s="176" t="s">
        <v>9</v>
      </c>
    </row>
    <row r="12" spans="1:2">
      <c r="A12" s="5">
        <v>2</v>
      </c>
      <c r="B12" s="172" t="s">
        <v>10</v>
      </c>
    </row>
    <row r="13" spans="1:2">
      <c r="A13" s="5">
        <v>3</v>
      </c>
      <c r="B13" s="174" t="s">
        <v>11</v>
      </c>
    </row>
    <row r="14" spans="1:2">
      <c r="A14" s="5">
        <v>4</v>
      </c>
      <c r="B14" s="172" t="s">
        <v>12</v>
      </c>
    </row>
    <row r="15" spans="1:2">
      <c r="A15" s="5">
        <v>5</v>
      </c>
      <c r="B15" s="172" t="s">
        <v>13</v>
      </c>
    </row>
    <row r="16" spans="1:2">
      <c r="A16" s="5">
        <v>6</v>
      </c>
      <c r="B16" s="172" t="s">
        <v>14</v>
      </c>
    </row>
    <row r="17" spans="1:2">
      <c r="A17" s="5">
        <v>7</v>
      </c>
      <c r="B17" s="172" t="s">
        <v>15</v>
      </c>
    </row>
    <row r="18" spans="1:2">
      <c r="A18" s="5"/>
      <c r="B18" s="172"/>
    </row>
    <row r="19" spans="1:2" ht="20.25">
      <c r="A19" s="170"/>
      <c r="B19" s="171" t="s">
        <v>16</v>
      </c>
    </row>
    <row r="20" spans="1:2">
      <c r="A20" s="5">
        <v>1</v>
      </c>
      <c r="B20" s="177" t="s">
        <v>17</v>
      </c>
    </row>
    <row r="21" spans="1:2">
      <c r="A21" s="5">
        <v>2</v>
      </c>
      <c r="B21" s="172" t="s">
        <v>18</v>
      </c>
    </row>
    <row r="22" spans="1:2">
      <c r="A22" s="5">
        <v>3</v>
      </c>
      <c r="B22" s="172" t="s">
        <v>19</v>
      </c>
    </row>
    <row r="23" spans="1:2">
      <c r="A23" s="5">
        <v>4</v>
      </c>
      <c r="B23" s="172" t="s">
        <v>20</v>
      </c>
    </row>
    <row r="24" spans="1:2">
      <c r="A24" s="5">
        <v>5</v>
      </c>
      <c r="B24" s="172" t="s">
        <v>21</v>
      </c>
    </row>
    <row r="25" spans="1:2">
      <c r="A25" s="5">
        <v>6</v>
      </c>
      <c r="B25" s="172" t="s">
        <v>22</v>
      </c>
    </row>
    <row r="26" spans="1:2">
      <c r="A26" s="5">
        <v>7</v>
      </c>
      <c r="B26" s="172" t="s">
        <v>23</v>
      </c>
    </row>
    <row r="27" spans="1:2">
      <c r="A27" s="5"/>
      <c r="B27" s="172"/>
    </row>
    <row r="28" spans="1:2" ht="20.25">
      <c r="A28" s="170"/>
      <c r="B28" s="171" t="s">
        <v>24</v>
      </c>
    </row>
    <row r="29" spans="1:2">
      <c r="A29" s="5">
        <v>1</v>
      </c>
      <c r="B29" s="177" t="s">
        <v>25</v>
      </c>
    </row>
    <row r="30" spans="1:2">
      <c r="A30" s="5">
        <v>2</v>
      </c>
      <c r="B30" s="172" t="s">
        <v>26</v>
      </c>
    </row>
    <row r="31" spans="1:2">
      <c r="A31" s="5">
        <v>3</v>
      </c>
      <c r="B31" s="172" t="s">
        <v>27</v>
      </c>
    </row>
    <row r="32" spans="1:2">
      <c r="A32" s="5">
        <v>4</v>
      </c>
      <c r="B32" s="172" t="s">
        <v>28</v>
      </c>
    </row>
    <row r="33" spans="1:2">
      <c r="A33" s="5">
        <v>5</v>
      </c>
      <c r="B33" s="172" t="s">
        <v>29</v>
      </c>
    </row>
    <row r="34" spans="1:2">
      <c r="A34" s="5">
        <v>6</v>
      </c>
      <c r="B34" s="172" t="s">
        <v>30</v>
      </c>
    </row>
    <row r="35" spans="1:2">
      <c r="A35" s="5">
        <v>7</v>
      </c>
      <c r="B35" s="172" t="s">
        <v>31</v>
      </c>
    </row>
  </sheetData>
  <phoneticPr fontId="35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3"/>
  <sheetViews>
    <sheetView zoomScalePageLayoutView="125" workbookViewId="0">
      <selection activeCell="L5" sqref="L5"/>
    </sheetView>
  </sheetViews>
  <sheetFormatPr defaultColWidth="9" defaultRowHeight="14.25"/>
  <cols>
    <col min="1" max="1" width="7" customWidth="1"/>
    <col min="2" max="2" width="14.875" customWidth="1"/>
    <col min="3" max="3" width="12.125" customWidth="1"/>
    <col min="4" max="4" width="12.875" customWidth="1"/>
    <col min="5" max="5" width="12.125" customWidth="1"/>
    <col min="6" max="6" width="23.875" customWidth="1"/>
    <col min="7" max="10" width="10" customWidth="1"/>
    <col min="11" max="11" width="9.125" customWidth="1"/>
    <col min="12" max="13" width="10.625" customWidth="1"/>
  </cols>
  <sheetData>
    <row r="1" spans="1:13" ht="29.25">
      <c r="A1" s="379" t="s">
        <v>261</v>
      </c>
      <c r="B1" s="379"/>
      <c r="C1" s="379"/>
      <c r="D1" s="379"/>
      <c r="E1" s="379"/>
      <c r="F1" s="379"/>
      <c r="G1" s="379"/>
      <c r="H1" s="379"/>
      <c r="I1" s="379"/>
      <c r="J1" s="379"/>
      <c r="K1" s="379"/>
      <c r="L1" s="379"/>
      <c r="M1" s="379"/>
    </row>
    <row r="2" spans="1:13" s="1" customFormat="1" ht="16.5">
      <c r="A2" s="391" t="s">
        <v>232</v>
      </c>
      <c r="B2" s="392" t="s">
        <v>237</v>
      </c>
      <c r="C2" s="392" t="s">
        <v>233</v>
      </c>
      <c r="D2" s="392" t="s">
        <v>234</v>
      </c>
      <c r="E2" s="392" t="s">
        <v>235</v>
      </c>
      <c r="F2" s="392" t="s">
        <v>236</v>
      </c>
      <c r="G2" s="391" t="s">
        <v>262</v>
      </c>
      <c r="H2" s="391"/>
      <c r="I2" s="391" t="s">
        <v>263</v>
      </c>
      <c r="J2" s="391"/>
      <c r="K2" s="397" t="s">
        <v>264</v>
      </c>
      <c r="L2" s="399" t="s">
        <v>265</v>
      </c>
      <c r="M2" s="401" t="s">
        <v>266</v>
      </c>
    </row>
    <row r="3" spans="1:13" s="1" customFormat="1" ht="16.5">
      <c r="A3" s="391"/>
      <c r="B3" s="393"/>
      <c r="C3" s="393"/>
      <c r="D3" s="393"/>
      <c r="E3" s="393"/>
      <c r="F3" s="393"/>
      <c r="G3" s="3" t="s">
        <v>267</v>
      </c>
      <c r="H3" s="3" t="s">
        <v>268</v>
      </c>
      <c r="I3" s="3" t="s">
        <v>267</v>
      </c>
      <c r="J3" s="3" t="s">
        <v>268</v>
      </c>
      <c r="K3" s="398"/>
      <c r="L3" s="400"/>
      <c r="M3" s="402"/>
    </row>
    <row r="4" spans="1:13">
      <c r="A4" s="5"/>
      <c r="B4" s="6" t="s">
        <v>250</v>
      </c>
      <c r="C4" s="6" t="s">
        <v>248</v>
      </c>
      <c r="D4" s="6" t="s">
        <v>249</v>
      </c>
      <c r="E4" s="6" t="s">
        <v>119</v>
      </c>
      <c r="F4" s="6" t="s">
        <v>59</v>
      </c>
      <c r="G4" s="6">
        <v>0.3</v>
      </c>
      <c r="H4" s="6">
        <v>0.3</v>
      </c>
      <c r="I4" s="6">
        <v>0.2</v>
      </c>
      <c r="J4" s="6">
        <v>0.1</v>
      </c>
      <c r="K4" s="6"/>
      <c r="L4" s="6"/>
      <c r="M4" s="6" t="s">
        <v>251</v>
      </c>
    </row>
    <row r="5" spans="1:13">
      <c r="A5" s="5"/>
      <c r="B5" s="6" t="s">
        <v>250</v>
      </c>
      <c r="C5" s="6" t="s">
        <v>252</v>
      </c>
      <c r="D5" s="6" t="s">
        <v>249</v>
      </c>
      <c r="E5" s="6" t="s">
        <v>253</v>
      </c>
      <c r="F5" s="6" t="s">
        <v>59</v>
      </c>
      <c r="G5" s="6">
        <v>0.3</v>
      </c>
      <c r="H5" s="6">
        <v>0.3</v>
      </c>
      <c r="I5" s="6">
        <v>0.2</v>
      </c>
      <c r="J5" s="6">
        <v>0.1</v>
      </c>
      <c r="K5" s="6"/>
      <c r="L5" s="6"/>
      <c r="M5" s="6" t="s">
        <v>251</v>
      </c>
    </row>
    <row r="6" spans="1:13">
      <c r="A6" s="5"/>
      <c r="B6" s="6" t="s">
        <v>256</v>
      </c>
      <c r="C6" s="6" t="s">
        <v>254</v>
      </c>
      <c r="D6" s="6" t="s">
        <v>255</v>
      </c>
      <c r="E6" s="6" t="s">
        <v>119</v>
      </c>
      <c r="F6" s="6" t="s">
        <v>59</v>
      </c>
      <c r="G6" s="6">
        <v>0</v>
      </c>
      <c r="H6" s="6">
        <v>0</v>
      </c>
      <c r="I6" s="6">
        <v>0</v>
      </c>
      <c r="J6" s="6">
        <v>0.4</v>
      </c>
      <c r="K6" s="6"/>
      <c r="L6" s="6"/>
      <c r="M6" s="6" t="s">
        <v>251</v>
      </c>
    </row>
    <row r="7" spans="1:13">
      <c r="A7" s="5"/>
      <c r="B7" s="6" t="s">
        <v>256</v>
      </c>
      <c r="C7" s="6" t="s">
        <v>257</v>
      </c>
      <c r="D7" s="6" t="s">
        <v>255</v>
      </c>
      <c r="E7" s="6" t="s">
        <v>253</v>
      </c>
      <c r="F7" s="6" t="s">
        <v>59</v>
      </c>
      <c r="G7" s="6">
        <v>0.2</v>
      </c>
      <c r="H7" s="6">
        <v>0.2</v>
      </c>
      <c r="I7" s="6">
        <v>0.2</v>
      </c>
      <c r="J7" s="6">
        <v>0.1</v>
      </c>
      <c r="K7" s="6"/>
      <c r="L7" s="6"/>
      <c r="M7" s="6" t="s">
        <v>251</v>
      </c>
    </row>
    <row r="8" spans="1:13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</row>
    <row r="9" spans="1:13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</row>
    <row r="10" spans="1:13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1:13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3" s="2" customFormat="1" ht="18.75">
      <c r="A12" s="380" t="s">
        <v>258</v>
      </c>
      <c r="B12" s="381"/>
      <c r="C12" s="381"/>
      <c r="D12" s="381"/>
      <c r="E12" s="382"/>
      <c r="F12" s="383"/>
      <c r="G12" s="385"/>
      <c r="H12" s="380" t="s">
        <v>269</v>
      </c>
      <c r="I12" s="381"/>
      <c r="J12" s="381"/>
      <c r="K12" s="382"/>
      <c r="L12" s="394"/>
      <c r="M12" s="395"/>
    </row>
    <row r="13" spans="1:13" ht="16.5">
      <c r="A13" s="396" t="s">
        <v>270</v>
      </c>
      <c r="B13" s="396"/>
      <c r="C13" s="390"/>
      <c r="D13" s="390"/>
      <c r="E13" s="390"/>
      <c r="F13" s="390"/>
      <c r="G13" s="390"/>
      <c r="H13" s="390"/>
      <c r="I13" s="390"/>
      <c r="J13" s="390"/>
      <c r="K13" s="390"/>
      <c r="L13" s="390"/>
      <c r="M13" s="390"/>
    </row>
  </sheetData>
  <mergeCells count="17"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2:E12"/>
    <mergeCell ref="F12:G12"/>
    <mergeCell ref="H12:K12"/>
    <mergeCell ref="L12:M12"/>
  </mergeCells>
  <phoneticPr fontId="35" type="noConversion"/>
  <dataValidations count="1">
    <dataValidation type="list" allowBlank="1" showInputMessage="1" showErrorMessage="1" sqref="M1:M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zoomScalePageLayoutView="125" workbookViewId="0">
      <selection activeCell="A17" sqref="A17:E17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" customWidth="1"/>
    <col min="8" max="8" width="8.625" customWidth="1"/>
    <col min="9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>
      <c r="A1" s="379" t="s">
        <v>271</v>
      </c>
      <c r="B1" s="379"/>
      <c r="C1" s="379"/>
      <c r="D1" s="379"/>
      <c r="E1" s="379"/>
      <c r="F1" s="379"/>
      <c r="G1" s="379"/>
      <c r="H1" s="379"/>
      <c r="I1" s="379"/>
      <c r="J1" s="379"/>
      <c r="K1" s="379"/>
      <c r="L1" s="379"/>
      <c r="M1" s="379"/>
      <c r="N1" s="379"/>
      <c r="O1" s="379"/>
      <c r="P1" s="379"/>
      <c r="Q1" s="379"/>
      <c r="R1" s="379"/>
      <c r="S1" s="379"/>
      <c r="T1" s="379"/>
      <c r="U1" s="379"/>
      <c r="V1" s="379"/>
      <c r="W1" s="379"/>
    </row>
    <row r="2" spans="1:23" s="1" customFormat="1" ht="15.95" customHeight="1">
      <c r="A2" s="392" t="s">
        <v>272</v>
      </c>
      <c r="B2" s="392" t="s">
        <v>237</v>
      </c>
      <c r="C2" s="392" t="s">
        <v>233</v>
      </c>
      <c r="D2" s="392" t="s">
        <v>234</v>
      </c>
      <c r="E2" s="392" t="s">
        <v>235</v>
      </c>
      <c r="F2" s="392" t="s">
        <v>236</v>
      </c>
      <c r="G2" s="403" t="s">
        <v>273</v>
      </c>
      <c r="H2" s="404"/>
      <c r="I2" s="405"/>
      <c r="J2" s="403" t="s">
        <v>274</v>
      </c>
      <c r="K2" s="404"/>
      <c r="L2" s="405"/>
      <c r="M2" s="403" t="s">
        <v>275</v>
      </c>
      <c r="N2" s="404"/>
      <c r="O2" s="405"/>
      <c r="P2" s="403" t="s">
        <v>276</v>
      </c>
      <c r="Q2" s="404"/>
      <c r="R2" s="405"/>
      <c r="S2" s="404" t="s">
        <v>277</v>
      </c>
      <c r="T2" s="404"/>
      <c r="U2" s="405"/>
      <c r="V2" s="412" t="s">
        <v>278</v>
      </c>
      <c r="W2" s="412" t="s">
        <v>246</v>
      </c>
    </row>
    <row r="3" spans="1:23" s="1" customFormat="1" ht="16.5">
      <c r="A3" s="393"/>
      <c r="B3" s="411"/>
      <c r="C3" s="411"/>
      <c r="D3" s="411"/>
      <c r="E3" s="411"/>
      <c r="F3" s="411"/>
      <c r="G3" s="3" t="s">
        <v>279</v>
      </c>
      <c r="H3" s="3" t="s">
        <v>65</v>
      </c>
      <c r="I3" s="3" t="s">
        <v>237</v>
      </c>
      <c r="J3" s="3" t="s">
        <v>279</v>
      </c>
      <c r="K3" s="3" t="s">
        <v>65</v>
      </c>
      <c r="L3" s="3" t="s">
        <v>237</v>
      </c>
      <c r="M3" s="3" t="s">
        <v>279</v>
      </c>
      <c r="N3" s="3" t="s">
        <v>65</v>
      </c>
      <c r="O3" s="3" t="s">
        <v>237</v>
      </c>
      <c r="P3" s="3" t="s">
        <v>279</v>
      </c>
      <c r="Q3" s="3" t="s">
        <v>65</v>
      </c>
      <c r="R3" s="3" t="s">
        <v>237</v>
      </c>
      <c r="S3" s="3" t="s">
        <v>279</v>
      </c>
      <c r="T3" s="3" t="s">
        <v>65</v>
      </c>
      <c r="U3" s="3" t="s">
        <v>237</v>
      </c>
      <c r="V3" s="413"/>
      <c r="W3" s="413"/>
    </row>
    <row r="4" spans="1:23">
      <c r="A4" s="406" t="s">
        <v>280</v>
      </c>
      <c r="B4" s="6"/>
      <c r="C4" s="16"/>
      <c r="D4" s="16"/>
      <c r="E4" s="16"/>
      <c r="F4" s="1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</row>
    <row r="5" spans="1:23" ht="16.5">
      <c r="A5" s="407"/>
      <c r="B5" s="6"/>
      <c r="C5" s="16"/>
      <c r="D5" s="16"/>
      <c r="E5" s="16"/>
      <c r="F5" s="16"/>
      <c r="G5" s="403" t="s">
        <v>281</v>
      </c>
      <c r="H5" s="404"/>
      <c r="I5" s="405"/>
      <c r="J5" s="403" t="s">
        <v>282</v>
      </c>
      <c r="K5" s="404"/>
      <c r="L5" s="405"/>
      <c r="M5" s="403" t="s">
        <v>283</v>
      </c>
      <c r="N5" s="404"/>
      <c r="O5" s="405"/>
      <c r="P5" s="403" t="s">
        <v>284</v>
      </c>
      <c r="Q5" s="404"/>
      <c r="R5" s="405"/>
      <c r="S5" s="404" t="s">
        <v>285</v>
      </c>
      <c r="T5" s="404"/>
      <c r="U5" s="405"/>
      <c r="V5" s="6"/>
      <c r="W5" s="6"/>
    </row>
    <row r="6" spans="1:23" ht="16.5">
      <c r="A6" s="407"/>
      <c r="B6" s="6"/>
      <c r="C6" s="16"/>
      <c r="D6" s="16"/>
      <c r="E6" s="16"/>
      <c r="F6" s="16"/>
      <c r="G6" s="3" t="s">
        <v>279</v>
      </c>
      <c r="H6" s="3" t="s">
        <v>65</v>
      </c>
      <c r="I6" s="3" t="s">
        <v>237</v>
      </c>
      <c r="J6" s="3" t="s">
        <v>279</v>
      </c>
      <c r="K6" s="3" t="s">
        <v>65</v>
      </c>
      <c r="L6" s="3" t="s">
        <v>237</v>
      </c>
      <c r="M6" s="3" t="s">
        <v>279</v>
      </c>
      <c r="N6" s="3" t="s">
        <v>65</v>
      </c>
      <c r="O6" s="3" t="s">
        <v>237</v>
      </c>
      <c r="P6" s="3" t="s">
        <v>279</v>
      </c>
      <c r="Q6" s="3" t="s">
        <v>65</v>
      </c>
      <c r="R6" s="3" t="s">
        <v>237</v>
      </c>
      <c r="S6" s="3" t="s">
        <v>279</v>
      </c>
      <c r="T6" s="3" t="s">
        <v>65</v>
      </c>
      <c r="U6" s="3" t="s">
        <v>237</v>
      </c>
      <c r="V6" s="6"/>
      <c r="W6" s="6"/>
    </row>
    <row r="7" spans="1:23">
      <c r="A7" s="408"/>
      <c r="B7" s="6"/>
      <c r="C7" s="16"/>
      <c r="D7" s="16"/>
      <c r="E7" s="16"/>
      <c r="F7" s="1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>
      <c r="A8" s="409" t="s">
        <v>286</v>
      </c>
      <c r="B8" s="409"/>
      <c r="C8" s="409"/>
      <c r="D8" s="409"/>
      <c r="E8" s="409"/>
      <c r="F8" s="409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>
      <c r="A9" s="410"/>
      <c r="B9" s="410"/>
      <c r="C9" s="410"/>
      <c r="D9" s="410"/>
      <c r="E9" s="410"/>
      <c r="F9" s="410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>
      <c r="A10" s="409" t="s">
        <v>287</v>
      </c>
      <c r="B10" s="409"/>
      <c r="C10" s="409"/>
      <c r="D10" s="409"/>
      <c r="E10" s="409"/>
      <c r="F10" s="409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>
      <c r="A11" s="410"/>
      <c r="B11" s="410"/>
      <c r="C11" s="410"/>
      <c r="D11" s="410"/>
      <c r="E11" s="410"/>
      <c r="F11" s="410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>
      <c r="A12" s="409" t="s">
        <v>288</v>
      </c>
      <c r="B12" s="409"/>
      <c r="C12" s="409"/>
      <c r="D12" s="409"/>
      <c r="E12" s="409"/>
      <c r="F12" s="409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>
      <c r="A13" s="410"/>
      <c r="B13" s="410"/>
      <c r="C13" s="410"/>
      <c r="D13" s="410"/>
      <c r="E13" s="410"/>
      <c r="F13" s="410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>
      <c r="A14" s="409" t="s">
        <v>289</v>
      </c>
      <c r="B14" s="409"/>
      <c r="C14" s="409"/>
      <c r="D14" s="409"/>
      <c r="E14" s="409"/>
      <c r="F14" s="409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>
      <c r="A15" s="410"/>
      <c r="B15" s="410"/>
      <c r="C15" s="410"/>
      <c r="D15" s="410"/>
      <c r="E15" s="410"/>
      <c r="F15" s="410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23" s="2" customFormat="1" ht="18.75">
      <c r="A17" s="380" t="s">
        <v>258</v>
      </c>
      <c r="B17" s="381"/>
      <c r="C17" s="381"/>
      <c r="D17" s="381"/>
      <c r="E17" s="382"/>
      <c r="F17" s="383"/>
      <c r="G17" s="385"/>
      <c r="H17" s="15"/>
      <c r="I17" s="15"/>
      <c r="J17" s="380" t="s">
        <v>290</v>
      </c>
      <c r="K17" s="381"/>
      <c r="L17" s="381"/>
      <c r="M17" s="381"/>
      <c r="N17" s="381"/>
      <c r="O17" s="381"/>
      <c r="P17" s="381"/>
      <c r="Q17" s="381"/>
      <c r="R17" s="381"/>
      <c r="S17" s="381"/>
      <c r="T17" s="381"/>
      <c r="U17" s="382"/>
      <c r="V17" s="7"/>
      <c r="W17" s="9"/>
    </row>
    <row r="18" spans="1:23" ht="56.25" customHeight="1">
      <c r="A18" s="389" t="s">
        <v>291</v>
      </c>
      <c r="B18" s="389"/>
      <c r="C18" s="390"/>
      <c r="D18" s="390"/>
      <c r="E18" s="390"/>
      <c r="F18" s="390"/>
      <c r="G18" s="390"/>
      <c r="H18" s="390"/>
      <c r="I18" s="390"/>
      <c r="J18" s="390"/>
      <c r="K18" s="390"/>
      <c r="L18" s="390"/>
      <c r="M18" s="390"/>
      <c r="N18" s="390"/>
      <c r="O18" s="390"/>
      <c r="P18" s="390"/>
      <c r="Q18" s="390"/>
      <c r="R18" s="390"/>
      <c r="S18" s="390"/>
      <c r="T18" s="390"/>
      <c r="U18" s="390"/>
      <c r="V18" s="390"/>
      <c r="W18" s="390"/>
    </row>
  </sheetData>
  <mergeCells count="48">
    <mergeCell ref="E8:E9"/>
    <mergeCell ref="E10:E11"/>
    <mergeCell ref="E12:E13"/>
    <mergeCell ref="E14:E15"/>
    <mergeCell ref="F2:F3"/>
    <mergeCell ref="F8:F9"/>
    <mergeCell ref="F10:F11"/>
    <mergeCell ref="F12:F13"/>
    <mergeCell ref="F14:F15"/>
    <mergeCell ref="C8:C9"/>
    <mergeCell ref="C10:C11"/>
    <mergeCell ref="C12:C13"/>
    <mergeCell ref="C14:C15"/>
    <mergeCell ref="D2:D3"/>
    <mergeCell ref="D8:D9"/>
    <mergeCell ref="D10:D11"/>
    <mergeCell ref="D12:D13"/>
    <mergeCell ref="D14:D1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8:B9"/>
    <mergeCell ref="B10:B11"/>
    <mergeCell ref="B12:B13"/>
    <mergeCell ref="B14:B15"/>
    <mergeCell ref="C2:C3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E2:E3"/>
    <mergeCell ref="V2:V3"/>
    <mergeCell ref="W2:W3"/>
  </mergeCells>
  <phoneticPr fontId="35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topLeftCell="B1" zoomScalePageLayoutView="125" workbookViewId="0">
      <selection activeCell="I17" sqref="I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379" t="s">
        <v>292</v>
      </c>
      <c r="B1" s="379"/>
      <c r="C1" s="379"/>
      <c r="D1" s="379"/>
      <c r="E1" s="379"/>
      <c r="F1" s="379"/>
      <c r="G1" s="379"/>
      <c r="H1" s="379"/>
      <c r="I1" s="379"/>
      <c r="J1" s="379"/>
      <c r="K1" s="379"/>
      <c r="L1" s="379"/>
      <c r="M1" s="379"/>
      <c r="N1" s="379"/>
    </row>
    <row r="2" spans="1:14" s="1" customFormat="1" ht="16.5">
      <c r="A2" s="11" t="s">
        <v>293</v>
      </c>
      <c r="B2" s="12" t="s">
        <v>233</v>
      </c>
      <c r="C2" s="12" t="s">
        <v>234</v>
      </c>
      <c r="D2" s="12" t="s">
        <v>235</v>
      </c>
      <c r="E2" s="12" t="s">
        <v>236</v>
      </c>
      <c r="F2" s="12" t="s">
        <v>237</v>
      </c>
      <c r="G2" s="11" t="s">
        <v>294</v>
      </c>
      <c r="H2" s="11" t="s">
        <v>295</v>
      </c>
      <c r="I2" s="11" t="s">
        <v>296</v>
      </c>
      <c r="J2" s="11" t="s">
        <v>295</v>
      </c>
      <c r="K2" s="11" t="s">
        <v>297</v>
      </c>
      <c r="L2" s="11" t="s">
        <v>295</v>
      </c>
      <c r="M2" s="12" t="s">
        <v>278</v>
      </c>
      <c r="N2" s="12" t="s">
        <v>246</v>
      </c>
    </row>
    <row r="3" spans="1:14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 ht="16.5">
      <c r="A4" s="13" t="s">
        <v>293</v>
      </c>
      <c r="B4" s="14" t="s">
        <v>298</v>
      </c>
      <c r="C4" s="14" t="s">
        <v>279</v>
      </c>
      <c r="D4" s="14" t="s">
        <v>235</v>
      </c>
      <c r="E4" s="12" t="s">
        <v>236</v>
      </c>
      <c r="F4" s="12" t="s">
        <v>237</v>
      </c>
      <c r="G4" s="11" t="s">
        <v>294</v>
      </c>
      <c r="H4" s="11" t="s">
        <v>295</v>
      </c>
      <c r="I4" s="11" t="s">
        <v>296</v>
      </c>
      <c r="J4" s="11" t="s">
        <v>295</v>
      </c>
      <c r="K4" s="11" t="s">
        <v>297</v>
      </c>
      <c r="L4" s="11" t="s">
        <v>295</v>
      </c>
      <c r="M4" s="12" t="s">
        <v>278</v>
      </c>
      <c r="N4" s="12" t="s">
        <v>246</v>
      </c>
    </row>
    <row r="5" spans="1:14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8.75">
      <c r="A11" s="380" t="s">
        <v>299</v>
      </c>
      <c r="B11" s="381"/>
      <c r="C11" s="381"/>
      <c r="D11" s="382"/>
      <c r="E11" s="383"/>
      <c r="F11" s="384"/>
      <c r="G11" s="385"/>
      <c r="H11" s="15"/>
      <c r="I11" s="380" t="s">
        <v>290</v>
      </c>
      <c r="J11" s="381"/>
      <c r="K11" s="381"/>
      <c r="L11" s="7"/>
      <c r="M11" s="7"/>
      <c r="N11" s="9"/>
    </row>
    <row r="12" spans="1:14" ht="16.5">
      <c r="A12" s="389" t="s">
        <v>300</v>
      </c>
      <c r="B12" s="390"/>
      <c r="C12" s="390"/>
      <c r="D12" s="390"/>
      <c r="E12" s="390"/>
      <c r="F12" s="390"/>
      <c r="G12" s="390"/>
      <c r="H12" s="390"/>
      <c r="I12" s="390"/>
      <c r="J12" s="390"/>
      <c r="K12" s="390"/>
      <c r="L12" s="390"/>
      <c r="M12" s="390"/>
      <c r="N12" s="390"/>
    </row>
  </sheetData>
  <mergeCells count="5">
    <mergeCell ref="A1:N1"/>
    <mergeCell ref="A11:D11"/>
    <mergeCell ref="E11:G11"/>
    <mergeCell ref="I11:K11"/>
    <mergeCell ref="A12:N12"/>
  </mergeCells>
  <phoneticPr fontId="35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24"/>
  <sheetViews>
    <sheetView zoomScalePageLayoutView="125" workbookViewId="0">
      <selection activeCell="A24" sqref="A24:L24"/>
    </sheetView>
  </sheetViews>
  <sheetFormatPr defaultColWidth="9" defaultRowHeight="14.25"/>
  <cols>
    <col min="1" max="1" width="11.125" customWidth="1"/>
    <col min="2" max="2" width="10" customWidth="1"/>
    <col min="3" max="3" width="12.125" customWidth="1"/>
    <col min="4" max="4" width="18.875" customWidth="1"/>
    <col min="5" max="5" width="12.125" customWidth="1"/>
    <col min="6" max="6" width="25.125" customWidth="1"/>
    <col min="7" max="7" width="36.625" customWidth="1"/>
    <col min="8" max="8" width="16.125" customWidth="1"/>
    <col min="9" max="9" width="14" customWidth="1"/>
    <col min="10" max="10" width="17.75" customWidth="1"/>
  </cols>
  <sheetData>
    <row r="1" spans="1:12" ht="29.25">
      <c r="A1" s="379" t="s">
        <v>301</v>
      </c>
      <c r="B1" s="379"/>
      <c r="C1" s="379"/>
      <c r="D1" s="379"/>
      <c r="E1" s="379"/>
      <c r="F1" s="379"/>
      <c r="G1" s="379"/>
      <c r="H1" s="379"/>
      <c r="I1" s="379"/>
      <c r="J1" s="379"/>
    </row>
    <row r="2" spans="1:12" s="1" customFormat="1" ht="18.95" customHeight="1">
      <c r="A2" s="3" t="s">
        <v>272</v>
      </c>
      <c r="B2" s="4" t="s">
        <v>237</v>
      </c>
      <c r="C2" s="4" t="s">
        <v>233</v>
      </c>
      <c r="D2" s="4" t="s">
        <v>234</v>
      </c>
      <c r="E2" s="4" t="s">
        <v>235</v>
      </c>
      <c r="F2" s="4" t="s">
        <v>236</v>
      </c>
      <c r="G2" s="3" t="s">
        <v>302</v>
      </c>
      <c r="H2" s="3" t="s">
        <v>303</v>
      </c>
      <c r="I2" s="3" t="s">
        <v>304</v>
      </c>
      <c r="J2" s="3" t="s">
        <v>305</v>
      </c>
      <c r="K2" s="4" t="s">
        <v>278</v>
      </c>
      <c r="L2" s="4" t="s">
        <v>246</v>
      </c>
    </row>
    <row r="3" spans="1:12" ht="21.95" customHeight="1">
      <c r="A3" s="5" t="s">
        <v>280</v>
      </c>
      <c r="B3" s="6" t="s">
        <v>250</v>
      </c>
      <c r="C3" s="6" t="s">
        <v>248</v>
      </c>
      <c r="D3" s="6" t="s">
        <v>249</v>
      </c>
      <c r="E3" s="6" t="s">
        <v>119</v>
      </c>
      <c r="F3" s="6" t="s">
        <v>59</v>
      </c>
      <c r="G3" s="6" t="s">
        <v>306</v>
      </c>
      <c r="H3" s="6" t="s">
        <v>307</v>
      </c>
      <c r="I3" s="6"/>
      <c r="J3" s="6" t="s">
        <v>308</v>
      </c>
      <c r="K3" s="10" t="s">
        <v>309</v>
      </c>
      <c r="L3" s="6"/>
    </row>
    <row r="4" spans="1:12" ht="21.95" customHeight="1">
      <c r="A4" s="5" t="s">
        <v>286</v>
      </c>
      <c r="B4" s="6" t="s">
        <v>250</v>
      </c>
      <c r="C4" s="6" t="s">
        <v>248</v>
      </c>
      <c r="D4" s="6" t="s">
        <v>249</v>
      </c>
      <c r="E4" s="6" t="s">
        <v>119</v>
      </c>
      <c r="F4" s="6" t="s">
        <v>59</v>
      </c>
      <c r="G4" s="6" t="s">
        <v>306</v>
      </c>
      <c r="H4" s="6" t="s">
        <v>307</v>
      </c>
      <c r="I4" s="6"/>
      <c r="J4" s="6" t="s">
        <v>308</v>
      </c>
      <c r="K4" s="10" t="s">
        <v>309</v>
      </c>
      <c r="L4" s="6"/>
    </row>
    <row r="5" spans="1:12" ht="21.95" customHeight="1">
      <c r="A5" s="5" t="s">
        <v>287</v>
      </c>
      <c r="B5" s="6" t="s">
        <v>250</v>
      </c>
      <c r="C5" s="6" t="s">
        <v>248</v>
      </c>
      <c r="D5" s="6" t="s">
        <v>249</v>
      </c>
      <c r="E5" s="6" t="s">
        <v>119</v>
      </c>
      <c r="F5" s="6" t="s">
        <v>59</v>
      </c>
      <c r="G5" s="6" t="s">
        <v>306</v>
      </c>
      <c r="H5" s="6" t="s">
        <v>307</v>
      </c>
      <c r="I5" s="6"/>
      <c r="J5" s="6" t="s">
        <v>308</v>
      </c>
      <c r="K5" s="10" t="s">
        <v>309</v>
      </c>
      <c r="L5" s="6"/>
    </row>
    <row r="6" spans="1:12" ht="21.95" customHeight="1">
      <c r="A6" s="5" t="s">
        <v>288</v>
      </c>
      <c r="B6" s="6" t="s">
        <v>250</v>
      </c>
      <c r="C6" s="6" t="s">
        <v>248</v>
      </c>
      <c r="D6" s="6" t="s">
        <v>249</v>
      </c>
      <c r="E6" s="6" t="s">
        <v>119</v>
      </c>
      <c r="F6" s="6" t="s">
        <v>59</v>
      </c>
      <c r="G6" s="6" t="s">
        <v>306</v>
      </c>
      <c r="H6" s="6" t="s">
        <v>307</v>
      </c>
      <c r="I6" s="6"/>
      <c r="J6" s="6" t="s">
        <v>308</v>
      </c>
      <c r="K6" s="10" t="s">
        <v>309</v>
      </c>
      <c r="L6" s="6"/>
    </row>
    <row r="7" spans="1:12" ht="21.95" customHeight="1">
      <c r="A7" s="5" t="s">
        <v>289</v>
      </c>
      <c r="B7" s="6" t="s">
        <v>250</v>
      </c>
      <c r="C7" s="6" t="s">
        <v>248</v>
      </c>
      <c r="D7" s="6" t="s">
        <v>249</v>
      </c>
      <c r="E7" s="6" t="s">
        <v>119</v>
      </c>
      <c r="F7" s="6" t="s">
        <v>59</v>
      </c>
      <c r="G7" s="6" t="s">
        <v>306</v>
      </c>
      <c r="H7" s="6" t="s">
        <v>307</v>
      </c>
      <c r="I7" s="6"/>
      <c r="J7" s="6" t="s">
        <v>308</v>
      </c>
      <c r="K7" s="10" t="s">
        <v>309</v>
      </c>
      <c r="L7" s="5"/>
    </row>
    <row r="8" spans="1:12" ht="21.95" customHeight="1">
      <c r="A8" s="5" t="s">
        <v>280</v>
      </c>
      <c r="B8" s="6" t="s">
        <v>250</v>
      </c>
      <c r="C8" s="6" t="s">
        <v>252</v>
      </c>
      <c r="D8" s="6" t="s">
        <v>249</v>
      </c>
      <c r="E8" s="6" t="s">
        <v>253</v>
      </c>
      <c r="F8" s="6" t="s">
        <v>59</v>
      </c>
      <c r="G8" s="6" t="s">
        <v>306</v>
      </c>
      <c r="H8" s="6" t="s">
        <v>307</v>
      </c>
      <c r="I8" s="6"/>
      <c r="J8" s="6" t="s">
        <v>308</v>
      </c>
      <c r="K8" s="10" t="s">
        <v>309</v>
      </c>
      <c r="L8" s="5"/>
    </row>
    <row r="9" spans="1:12" ht="21.95" customHeight="1">
      <c r="A9" s="5" t="s">
        <v>286</v>
      </c>
      <c r="B9" s="6" t="s">
        <v>250</v>
      </c>
      <c r="C9" s="6" t="s">
        <v>252</v>
      </c>
      <c r="D9" s="6" t="s">
        <v>249</v>
      </c>
      <c r="E9" s="6" t="s">
        <v>253</v>
      </c>
      <c r="F9" s="6" t="s">
        <v>59</v>
      </c>
      <c r="G9" s="6" t="s">
        <v>306</v>
      </c>
      <c r="H9" s="6" t="s">
        <v>307</v>
      </c>
      <c r="I9" s="6"/>
      <c r="J9" s="6" t="s">
        <v>308</v>
      </c>
      <c r="K9" s="10" t="s">
        <v>309</v>
      </c>
      <c r="L9" s="5"/>
    </row>
    <row r="10" spans="1:12" ht="21.95" customHeight="1">
      <c r="A10" s="5" t="s">
        <v>287</v>
      </c>
      <c r="B10" s="6" t="s">
        <v>250</v>
      </c>
      <c r="C10" s="6" t="s">
        <v>252</v>
      </c>
      <c r="D10" s="6" t="s">
        <v>249</v>
      </c>
      <c r="E10" s="6" t="s">
        <v>253</v>
      </c>
      <c r="F10" s="6" t="s">
        <v>59</v>
      </c>
      <c r="G10" s="6" t="s">
        <v>306</v>
      </c>
      <c r="H10" s="6" t="s">
        <v>307</v>
      </c>
      <c r="I10" s="6"/>
      <c r="J10" s="6" t="s">
        <v>308</v>
      </c>
      <c r="K10" s="10" t="s">
        <v>309</v>
      </c>
      <c r="L10" s="5"/>
    </row>
    <row r="11" spans="1:12" ht="21.95" customHeight="1">
      <c r="A11" s="5" t="s">
        <v>288</v>
      </c>
      <c r="B11" s="6" t="s">
        <v>250</v>
      </c>
      <c r="C11" s="6" t="s">
        <v>252</v>
      </c>
      <c r="D11" s="6" t="s">
        <v>249</v>
      </c>
      <c r="E11" s="6" t="s">
        <v>253</v>
      </c>
      <c r="F11" s="6" t="s">
        <v>59</v>
      </c>
      <c r="G11" s="6" t="s">
        <v>306</v>
      </c>
      <c r="H11" s="6" t="s">
        <v>307</v>
      </c>
      <c r="I11" s="6"/>
      <c r="J11" s="6" t="s">
        <v>308</v>
      </c>
      <c r="K11" s="10" t="s">
        <v>309</v>
      </c>
      <c r="L11" s="5"/>
    </row>
    <row r="12" spans="1:12" ht="21.95" customHeight="1">
      <c r="A12" s="5" t="s">
        <v>289</v>
      </c>
      <c r="B12" s="6" t="s">
        <v>250</v>
      </c>
      <c r="C12" s="6" t="s">
        <v>252</v>
      </c>
      <c r="D12" s="6" t="s">
        <v>249</v>
      </c>
      <c r="E12" s="6" t="s">
        <v>253</v>
      </c>
      <c r="F12" s="6" t="s">
        <v>59</v>
      </c>
      <c r="G12" s="6" t="s">
        <v>306</v>
      </c>
      <c r="H12" s="6" t="s">
        <v>307</v>
      </c>
      <c r="I12" s="6"/>
      <c r="J12" s="6" t="s">
        <v>308</v>
      </c>
      <c r="K12" s="10" t="s">
        <v>309</v>
      </c>
      <c r="L12" s="5"/>
    </row>
    <row r="13" spans="1:12" ht="21.95" customHeight="1">
      <c r="A13" s="5" t="s">
        <v>280</v>
      </c>
      <c r="B13" s="6" t="s">
        <v>256</v>
      </c>
      <c r="C13" s="6" t="s">
        <v>254</v>
      </c>
      <c r="D13" s="6" t="s">
        <v>255</v>
      </c>
      <c r="E13" s="6" t="s">
        <v>119</v>
      </c>
      <c r="F13" s="6" t="s">
        <v>59</v>
      </c>
      <c r="G13" s="6" t="s">
        <v>310</v>
      </c>
      <c r="H13" s="6" t="s">
        <v>307</v>
      </c>
      <c r="I13" s="6"/>
      <c r="J13" s="6" t="s">
        <v>308</v>
      </c>
      <c r="K13" s="10" t="s">
        <v>309</v>
      </c>
      <c r="L13" s="5"/>
    </row>
    <row r="14" spans="1:12" ht="21.95" customHeight="1">
      <c r="A14" s="5" t="s">
        <v>286</v>
      </c>
      <c r="B14" s="6" t="s">
        <v>256</v>
      </c>
      <c r="C14" s="6" t="s">
        <v>254</v>
      </c>
      <c r="D14" s="6" t="s">
        <v>255</v>
      </c>
      <c r="E14" s="6" t="s">
        <v>119</v>
      </c>
      <c r="F14" s="6" t="s">
        <v>59</v>
      </c>
      <c r="G14" s="6" t="s">
        <v>310</v>
      </c>
      <c r="H14" s="6" t="s">
        <v>307</v>
      </c>
      <c r="I14" s="6"/>
      <c r="J14" s="6" t="s">
        <v>308</v>
      </c>
      <c r="K14" s="10" t="s">
        <v>309</v>
      </c>
      <c r="L14" s="5"/>
    </row>
    <row r="15" spans="1:12" ht="21.95" customHeight="1">
      <c r="A15" s="5" t="s">
        <v>287</v>
      </c>
      <c r="B15" s="6" t="s">
        <v>256</v>
      </c>
      <c r="C15" s="6" t="s">
        <v>254</v>
      </c>
      <c r="D15" s="6" t="s">
        <v>255</v>
      </c>
      <c r="E15" s="6" t="s">
        <v>119</v>
      </c>
      <c r="F15" s="6" t="s">
        <v>59</v>
      </c>
      <c r="G15" s="6" t="s">
        <v>310</v>
      </c>
      <c r="H15" s="6" t="s">
        <v>307</v>
      </c>
      <c r="I15" s="6"/>
      <c r="J15" s="6" t="s">
        <v>308</v>
      </c>
      <c r="K15" s="10" t="s">
        <v>309</v>
      </c>
      <c r="L15" s="5"/>
    </row>
    <row r="16" spans="1:12" ht="21.95" customHeight="1">
      <c r="A16" s="5" t="s">
        <v>288</v>
      </c>
      <c r="B16" s="6" t="s">
        <v>256</v>
      </c>
      <c r="C16" s="6" t="s">
        <v>254</v>
      </c>
      <c r="D16" s="6" t="s">
        <v>255</v>
      </c>
      <c r="E16" s="6" t="s">
        <v>119</v>
      </c>
      <c r="F16" s="6" t="s">
        <v>59</v>
      </c>
      <c r="G16" s="6" t="s">
        <v>310</v>
      </c>
      <c r="H16" s="6" t="s">
        <v>307</v>
      </c>
      <c r="I16" s="6"/>
      <c r="J16" s="6" t="s">
        <v>308</v>
      </c>
      <c r="K16" s="10" t="s">
        <v>309</v>
      </c>
      <c r="L16" s="5"/>
    </row>
    <row r="17" spans="1:12" ht="21.95" customHeight="1">
      <c r="A17" s="5" t="s">
        <v>289</v>
      </c>
      <c r="B17" s="6" t="s">
        <v>256</v>
      </c>
      <c r="C17" s="6" t="s">
        <v>254</v>
      </c>
      <c r="D17" s="6" t="s">
        <v>255</v>
      </c>
      <c r="E17" s="6" t="s">
        <v>119</v>
      </c>
      <c r="F17" s="6" t="s">
        <v>59</v>
      </c>
      <c r="G17" s="6" t="s">
        <v>310</v>
      </c>
      <c r="H17" s="6" t="s">
        <v>307</v>
      </c>
      <c r="I17" s="6"/>
      <c r="J17" s="6" t="s">
        <v>308</v>
      </c>
      <c r="K17" s="10" t="s">
        <v>309</v>
      </c>
      <c r="L17" s="5"/>
    </row>
    <row r="18" spans="1:12" ht="21.95" customHeight="1">
      <c r="A18" s="5" t="s">
        <v>280</v>
      </c>
      <c r="B18" s="6" t="s">
        <v>256</v>
      </c>
      <c r="C18" s="6" t="s">
        <v>257</v>
      </c>
      <c r="D18" s="6" t="s">
        <v>255</v>
      </c>
      <c r="E18" s="6" t="s">
        <v>253</v>
      </c>
      <c r="F18" s="6" t="s">
        <v>59</v>
      </c>
      <c r="G18" s="6" t="s">
        <v>310</v>
      </c>
      <c r="H18" s="6" t="s">
        <v>307</v>
      </c>
      <c r="I18" s="6"/>
      <c r="J18" s="6" t="s">
        <v>308</v>
      </c>
      <c r="K18" s="10" t="s">
        <v>309</v>
      </c>
      <c r="L18" s="5"/>
    </row>
    <row r="19" spans="1:12" ht="21.95" customHeight="1">
      <c r="A19" s="5" t="s">
        <v>286</v>
      </c>
      <c r="B19" s="6" t="s">
        <v>256</v>
      </c>
      <c r="C19" s="6" t="s">
        <v>257</v>
      </c>
      <c r="D19" s="6" t="s">
        <v>255</v>
      </c>
      <c r="E19" s="6" t="s">
        <v>253</v>
      </c>
      <c r="F19" s="6" t="s">
        <v>59</v>
      </c>
      <c r="G19" s="6" t="s">
        <v>310</v>
      </c>
      <c r="H19" s="6" t="s">
        <v>307</v>
      </c>
      <c r="I19" s="6"/>
      <c r="J19" s="6" t="s">
        <v>308</v>
      </c>
      <c r="K19" s="10" t="s">
        <v>309</v>
      </c>
      <c r="L19" s="5"/>
    </row>
    <row r="20" spans="1:12" ht="21.95" customHeight="1">
      <c r="A20" s="5" t="s">
        <v>287</v>
      </c>
      <c r="B20" s="6" t="s">
        <v>256</v>
      </c>
      <c r="C20" s="6" t="s">
        <v>257</v>
      </c>
      <c r="D20" s="6" t="s">
        <v>255</v>
      </c>
      <c r="E20" s="6" t="s">
        <v>253</v>
      </c>
      <c r="F20" s="6" t="s">
        <v>59</v>
      </c>
      <c r="G20" s="6" t="s">
        <v>310</v>
      </c>
      <c r="H20" s="6" t="s">
        <v>307</v>
      </c>
      <c r="I20" s="6"/>
      <c r="J20" s="6" t="s">
        <v>308</v>
      </c>
      <c r="K20" s="10" t="s">
        <v>309</v>
      </c>
      <c r="L20" s="5"/>
    </row>
    <row r="21" spans="1:12" ht="21.95" customHeight="1">
      <c r="A21" s="5" t="s">
        <v>288</v>
      </c>
      <c r="B21" s="6" t="s">
        <v>256</v>
      </c>
      <c r="C21" s="6" t="s">
        <v>257</v>
      </c>
      <c r="D21" s="6" t="s">
        <v>255</v>
      </c>
      <c r="E21" s="6" t="s">
        <v>253</v>
      </c>
      <c r="F21" s="6" t="s">
        <v>59</v>
      </c>
      <c r="G21" s="6" t="s">
        <v>310</v>
      </c>
      <c r="H21" s="6" t="s">
        <v>307</v>
      </c>
      <c r="I21" s="6"/>
      <c r="J21" s="6" t="s">
        <v>308</v>
      </c>
      <c r="K21" s="10" t="s">
        <v>309</v>
      </c>
      <c r="L21" s="5"/>
    </row>
    <row r="22" spans="1:12" ht="21.95" customHeight="1">
      <c r="A22" s="5" t="s">
        <v>289</v>
      </c>
      <c r="B22" s="6" t="s">
        <v>256</v>
      </c>
      <c r="C22" s="6" t="s">
        <v>257</v>
      </c>
      <c r="D22" s="6" t="s">
        <v>255</v>
      </c>
      <c r="E22" s="6" t="s">
        <v>253</v>
      </c>
      <c r="F22" s="6" t="s">
        <v>59</v>
      </c>
      <c r="G22" s="6" t="s">
        <v>310</v>
      </c>
      <c r="H22" s="6" t="s">
        <v>307</v>
      </c>
      <c r="I22" s="6"/>
      <c r="J22" s="6" t="s">
        <v>308</v>
      </c>
      <c r="K22" s="10" t="s">
        <v>309</v>
      </c>
      <c r="L22" s="5"/>
    </row>
    <row r="23" spans="1:12" s="2" customFormat="1" ht="18.75">
      <c r="A23" s="380" t="s">
        <v>311</v>
      </c>
      <c r="B23" s="381"/>
      <c r="C23" s="381"/>
      <c r="D23" s="381"/>
      <c r="E23" s="382"/>
      <c r="F23" s="383"/>
      <c r="G23" s="385"/>
      <c r="H23" s="380" t="s">
        <v>312</v>
      </c>
      <c r="I23" s="381"/>
      <c r="J23" s="381"/>
      <c r="K23" s="7"/>
      <c r="L23" s="9"/>
    </row>
    <row r="24" spans="1:12" ht="72" customHeight="1">
      <c r="A24" s="389" t="s">
        <v>313</v>
      </c>
      <c r="B24" s="389"/>
      <c r="C24" s="390"/>
      <c r="D24" s="390"/>
      <c r="E24" s="390"/>
      <c r="F24" s="390"/>
      <c r="G24" s="390"/>
      <c r="H24" s="390"/>
      <c r="I24" s="390"/>
      <c r="J24" s="390"/>
      <c r="K24" s="390"/>
      <c r="L24" s="390"/>
    </row>
  </sheetData>
  <mergeCells count="5">
    <mergeCell ref="A1:J1"/>
    <mergeCell ref="A23:E23"/>
    <mergeCell ref="F23:G23"/>
    <mergeCell ref="H23:J23"/>
    <mergeCell ref="A24:L24"/>
  </mergeCells>
  <phoneticPr fontId="35" type="noConversion"/>
  <dataValidations count="1">
    <dataValidation type="list" allowBlank="1" showInputMessage="1" showErrorMessage="1" sqref="L3:L7 L8:L12 L13:L17 L18:L19 L20:L24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PageLayoutView="125" workbookViewId="0">
      <selection activeCell="M12" sqref="M12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>
      <c r="A1" s="379" t="s">
        <v>314</v>
      </c>
      <c r="B1" s="379"/>
      <c r="C1" s="379"/>
      <c r="D1" s="379"/>
      <c r="E1" s="379"/>
      <c r="F1" s="379"/>
      <c r="G1" s="379"/>
      <c r="H1" s="379"/>
      <c r="I1" s="379"/>
    </row>
    <row r="2" spans="1:9" s="1" customFormat="1" ht="16.5">
      <c r="A2" s="391" t="s">
        <v>232</v>
      </c>
      <c r="B2" s="392" t="s">
        <v>237</v>
      </c>
      <c r="C2" s="392" t="s">
        <v>279</v>
      </c>
      <c r="D2" s="392" t="s">
        <v>235</v>
      </c>
      <c r="E2" s="392" t="s">
        <v>236</v>
      </c>
      <c r="F2" s="3" t="s">
        <v>315</v>
      </c>
      <c r="G2" s="3" t="s">
        <v>263</v>
      </c>
      <c r="H2" s="397" t="s">
        <v>264</v>
      </c>
      <c r="I2" s="401" t="s">
        <v>266</v>
      </c>
    </row>
    <row r="3" spans="1:9" s="1" customFormat="1" ht="16.5">
      <c r="A3" s="391"/>
      <c r="B3" s="393"/>
      <c r="C3" s="393"/>
      <c r="D3" s="393"/>
      <c r="E3" s="393"/>
      <c r="F3" s="3" t="s">
        <v>316</v>
      </c>
      <c r="G3" s="3" t="s">
        <v>267</v>
      </c>
      <c r="H3" s="398"/>
      <c r="I3" s="402"/>
    </row>
    <row r="4" spans="1:9">
      <c r="A4" s="5"/>
      <c r="B4" s="5"/>
      <c r="C4" s="6"/>
      <c r="D4" s="6"/>
      <c r="E4" s="6"/>
      <c r="F4" s="6"/>
      <c r="G4" s="6"/>
      <c r="H4" s="6"/>
      <c r="I4" s="6" t="s">
        <v>251</v>
      </c>
    </row>
    <row r="5" spans="1:9">
      <c r="A5" s="5"/>
      <c r="B5" s="5"/>
      <c r="C5" s="6"/>
      <c r="D5" s="6"/>
      <c r="E5" s="6"/>
      <c r="F5" s="6"/>
      <c r="G5" s="6"/>
      <c r="H5" s="6"/>
      <c r="I5" s="6"/>
    </row>
    <row r="6" spans="1:9">
      <c r="A6" s="5"/>
      <c r="B6" s="5"/>
      <c r="C6" s="6"/>
      <c r="D6" s="6"/>
      <c r="E6" s="6"/>
      <c r="F6" s="6"/>
      <c r="G6" s="6"/>
      <c r="H6" s="6"/>
      <c r="I6" s="6"/>
    </row>
    <row r="7" spans="1:9">
      <c r="A7" s="5"/>
      <c r="B7" s="5"/>
      <c r="C7" s="6"/>
      <c r="D7" s="6"/>
      <c r="E7" s="6"/>
      <c r="F7" s="6"/>
      <c r="G7" s="6"/>
      <c r="H7" s="6"/>
      <c r="I7" s="6"/>
    </row>
    <row r="8" spans="1:9">
      <c r="A8" s="5"/>
      <c r="B8" s="5"/>
      <c r="C8" s="5"/>
      <c r="D8" s="5"/>
      <c r="E8" s="5"/>
      <c r="F8" s="5"/>
      <c r="G8" s="5"/>
      <c r="H8" s="5"/>
      <c r="I8" s="5"/>
    </row>
    <row r="9" spans="1:9">
      <c r="A9" s="5"/>
      <c r="B9" s="5"/>
      <c r="C9" s="5"/>
      <c r="D9" s="5"/>
      <c r="E9" s="5"/>
      <c r="F9" s="5"/>
      <c r="G9" s="5"/>
      <c r="H9" s="5"/>
      <c r="I9" s="5"/>
    </row>
    <row r="10" spans="1:9">
      <c r="A10" s="5"/>
      <c r="B10" s="5"/>
      <c r="C10" s="5"/>
      <c r="D10" s="5"/>
      <c r="E10" s="5"/>
      <c r="F10" s="5"/>
      <c r="G10" s="5"/>
      <c r="H10" s="5"/>
      <c r="I10" s="5"/>
    </row>
    <row r="11" spans="1:9">
      <c r="A11" s="5"/>
      <c r="B11" s="5"/>
      <c r="C11" s="5"/>
      <c r="D11" s="5"/>
      <c r="E11" s="5"/>
      <c r="F11" s="5"/>
      <c r="G11" s="5"/>
      <c r="H11" s="5"/>
      <c r="I11" s="5"/>
    </row>
    <row r="12" spans="1:9" s="2" customFormat="1" ht="18.75">
      <c r="A12" s="380" t="s">
        <v>299</v>
      </c>
      <c r="B12" s="381"/>
      <c r="C12" s="381"/>
      <c r="D12" s="382"/>
      <c r="E12" s="8"/>
      <c r="F12" s="380" t="s">
        <v>290</v>
      </c>
      <c r="G12" s="381"/>
      <c r="H12" s="382"/>
      <c r="I12" s="9"/>
    </row>
    <row r="13" spans="1:9" ht="45.75" customHeight="1">
      <c r="A13" s="389" t="s">
        <v>317</v>
      </c>
      <c r="B13" s="389"/>
      <c r="C13" s="390"/>
      <c r="D13" s="390"/>
      <c r="E13" s="390"/>
      <c r="F13" s="390"/>
      <c r="G13" s="390"/>
      <c r="H13" s="390"/>
      <c r="I13" s="390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35" type="noConversion"/>
  <dataValidations count="1">
    <dataValidation type="list" allowBlank="1" showInputMessage="1" showErrorMessage="1" sqref="I1:I1048576" xr:uid="{00000000-0002-0000-0D00-000000000000}">
      <formula1>"YES,NO"</formula1>
    </dataValidation>
  </dataValidations>
  <pageMargins left="0.75" right="0.75" top="1" bottom="1" header="0.5" footer="0.5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zoomScalePageLayoutView="125" workbookViewId="0">
      <selection activeCell="K11" sqref="K11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178" t="s">
        <v>32</v>
      </c>
      <c r="C2" s="179"/>
      <c r="D2" s="179"/>
      <c r="E2" s="179"/>
      <c r="F2" s="179"/>
      <c r="G2" s="179"/>
      <c r="H2" s="179"/>
      <c r="I2" s="180"/>
    </row>
    <row r="3" spans="2:9" ht="27.95" customHeight="1">
      <c r="B3" s="156"/>
      <c r="C3" s="157"/>
      <c r="D3" s="181" t="s">
        <v>33</v>
      </c>
      <c r="E3" s="182"/>
      <c r="F3" s="183" t="s">
        <v>34</v>
      </c>
      <c r="G3" s="184"/>
      <c r="H3" s="181" t="s">
        <v>35</v>
      </c>
      <c r="I3" s="185"/>
    </row>
    <row r="4" spans="2:9" ht="27.95" customHeight="1">
      <c r="B4" s="156" t="s">
        <v>36</v>
      </c>
      <c r="C4" s="157" t="s">
        <v>37</v>
      </c>
      <c r="D4" s="157" t="s">
        <v>38</v>
      </c>
      <c r="E4" s="157" t="s">
        <v>39</v>
      </c>
      <c r="F4" s="158" t="s">
        <v>38</v>
      </c>
      <c r="G4" s="158" t="s">
        <v>39</v>
      </c>
      <c r="H4" s="157" t="s">
        <v>38</v>
      </c>
      <c r="I4" s="165" t="s">
        <v>39</v>
      </c>
    </row>
    <row r="5" spans="2:9" ht="27.95" customHeight="1">
      <c r="B5" s="159" t="s">
        <v>40</v>
      </c>
      <c r="C5" s="5">
        <v>13</v>
      </c>
      <c r="D5" s="5">
        <v>0</v>
      </c>
      <c r="E5" s="5">
        <v>1</v>
      </c>
      <c r="F5" s="160">
        <v>0</v>
      </c>
      <c r="G5" s="160">
        <v>1</v>
      </c>
      <c r="H5" s="5">
        <v>1</v>
      </c>
      <c r="I5" s="166">
        <v>2</v>
      </c>
    </row>
    <row r="6" spans="2:9" ht="27.95" customHeight="1">
      <c r="B6" s="159" t="s">
        <v>41</v>
      </c>
      <c r="C6" s="5">
        <v>20</v>
      </c>
      <c r="D6" s="5">
        <v>0</v>
      </c>
      <c r="E6" s="5">
        <v>1</v>
      </c>
      <c r="F6" s="160">
        <v>1</v>
      </c>
      <c r="G6" s="160">
        <v>2</v>
      </c>
      <c r="H6" s="5">
        <v>2</v>
      </c>
      <c r="I6" s="166">
        <v>3</v>
      </c>
    </row>
    <row r="7" spans="2:9" ht="27.95" customHeight="1">
      <c r="B7" s="159" t="s">
        <v>42</v>
      </c>
      <c r="C7" s="5">
        <v>32</v>
      </c>
      <c r="D7" s="5">
        <v>0</v>
      </c>
      <c r="E7" s="5">
        <v>1</v>
      </c>
      <c r="F7" s="160">
        <v>2</v>
      </c>
      <c r="G7" s="160">
        <v>3</v>
      </c>
      <c r="H7" s="5">
        <v>3</v>
      </c>
      <c r="I7" s="166">
        <v>4</v>
      </c>
    </row>
    <row r="8" spans="2:9" ht="27.95" customHeight="1">
      <c r="B8" s="159" t="s">
        <v>43</v>
      </c>
      <c r="C8" s="5">
        <v>50</v>
      </c>
      <c r="D8" s="5">
        <v>1</v>
      </c>
      <c r="E8" s="5">
        <v>2</v>
      </c>
      <c r="F8" s="160">
        <v>3</v>
      </c>
      <c r="G8" s="160">
        <v>4</v>
      </c>
      <c r="H8" s="5">
        <v>5</v>
      </c>
      <c r="I8" s="166">
        <v>6</v>
      </c>
    </row>
    <row r="9" spans="2:9" ht="27.95" customHeight="1">
      <c r="B9" s="159" t="s">
        <v>44</v>
      </c>
      <c r="C9" s="5">
        <v>80</v>
      </c>
      <c r="D9" s="5">
        <v>2</v>
      </c>
      <c r="E9" s="5">
        <v>3</v>
      </c>
      <c r="F9" s="160">
        <v>5</v>
      </c>
      <c r="G9" s="160">
        <v>6</v>
      </c>
      <c r="H9" s="5">
        <v>7</v>
      </c>
      <c r="I9" s="166">
        <v>8</v>
      </c>
    </row>
    <row r="10" spans="2:9" ht="27.95" customHeight="1">
      <c r="B10" s="159" t="s">
        <v>45</v>
      </c>
      <c r="C10" s="5">
        <v>125</v>
      </c>
      <c r="D10" s="5">
        <v>3</v>
      </c>
      <c r="E10" s="5">
        <v>4</v>
      </c>
      <c r="F10" s="160">
        <v>7</v>
      </c>
      <c r="G10" s="160">
        <v>8</v>
      </c>
      <c r="H10" s="5">
        <v>10</v>
      </c>
      <c r="I10" s="166">
        <v>11</v>
      </c>
    </row>
    <row r="11" spans="2:9" ht="27.95" customHeight="1">
      <c r="B11" s="159" t="s">
        <v>46</v>
      </c>
      <c r="C11" s="5">
        <v>200</v>
      </c>
      <c r="D11" s="5">
        <v>5</v>
      </c>
      <c r="E11" s="5">
        <v>6</v>
      </c>
      <c r="F11" s="160">
        <v>10</v>
      </c>
      <c r="G11" s="160">
        <v>11</v>
      </c>
      <c r="H11" s="5">
        <v>14</v>
      </c>
      <c r="I11" s="166">
        <v>15</v>
      </c>
    </row>
    <row r="12" spans="2:9" ht="27.95" customHeight="1">
      <c r="B12" s="161" t="s">
        <v>47</v>
      </c>
      <c r="C12" s="162">
        <v>315</v>
      </c>
      <c r="D12" s="162">
        <v>7</v>
      </c>
      <c r="E12" s="162">
        <v>8</v>
      </c>
      <c r="F12" s="163">
        <v>14</v>
      </c>
      <c r="G12" s="163">
        <v>15</v>
      </c>
      <c r="H12" s="162">
        <v>21</v>
      </c>
      <c r="I12" s="167">
        <v>22</v>
      </c>
    </row>
    <row r="14" spans="2:9">
      <c r="B14" s="164" t="s">
        <v>48</v>
      </c>
      <c r="C14" s="164"/>
      <c r="D14" s="164"/>
    </row>
  </sheetData>
  <mergeCells count="4">
    <mergeCell ref="B2:I2"/>
    <mergeCell ref="D3:E3"/>
    <mergeCell ref="F3:G3"/>
    <mergeCell ref="H3:I3"/>
  </mergeCells>
  <phoneticPr fontId="35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tabSelected="1" zoomScaleNormal="100" zoomScalePageLayoutView="125" workbookViewId="0">
      <selection activeCell="M18" sqref="M18"/>
    </sheetView>
  </sheetViews>
  <sheetFormatPr defaultColWidth="10.375" defaultRowHeight="16.5" customHeight="1"/>
  <cols>
    <col min="1" max="9" width="10.375" style="80"/>
    <col min="10" max="10" width="8.875" style="80" customWidth="1"/>
    <col min="11" max="11" width="12" style="80" customWidth="1"/>
    <col min="12" max="16384" width="10.375" style="80"/>
  </cols>
  <sheetData>
    <row r="1" spans="1:11" ht="20.25">
      <c r="A1" s="186" t="s">
        <v>49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</row>
    <row r="2" spans="1:11" ht="14.25">
      <c r="A2" s="81" t="s">
        <v>50</v>
      </c>
      <c r="B2" s="187" t="s">
        <v>51</v>
      </c>
      <c r="C2" s="187"/>
      <c r="D2" s="188" t="s">
        <v>52</v>
      </c>
      <c r="E2" s="188"/>
      <c r="F2" s="414" t="s">
        <v>318</v>
      </c>
      <c r="G2" s="187"/>
      <c r="H2" s="82" t="s">
        <v>53</v>
      </c>
      <c r="I2" s="189" t="s">
        <v>54</v>
      </c>
      <c r="J2" s="189"/>
      <c r="K2" s="190"/>
    </row>
    <row r="3" spans="1:11" ht="14.25">
      <c r="A3" s="191" t="s">
        <v>55</v>
      </c>
      <c r="B3" s="192"/>
      <c r="C3" s="193"/>
      <c r="D3" s="194" t="s">
        <v>56</v>
      </c>
      <c r="E3" s="195"/>
      <c r="F3" s="195"/>
      <c r="G3" s="196"/>
      <c r="H3" s="194" t="s">
        <v>57</v>
      </c>
      <c r="I3" s="195"/>
      <c r="J3" s="195"/>
      <c r="K3" s="196"/>
    </row>
    <row r="4" spans="1:11" ht="14.25">
      <c r="A4" s="85" t="s">
        <v>58</v>
      </c>
      <c r="B4" s="197" t="s">
        <v>59</v>
      </c>
      <c r="C4" s="198"/>
      <c r="D4" s="199" t="s">
        <v>60</v>
      </c>
      <c r="E4" s="200"/>
      <c r="F4" s="201" t="s">
        <v>61</v>
      </c>
      <c r="G4" s="202"/>
      <c r="H4" s="199" t="s">
        <v>62</v>
      </c>
      <c r="I4" s="200"/>
      <c r="J4" s="100" t="s">
        <v>63</v>
      </c>
      <c r="K4" s="109" t="s">
        <v>64</v>
      </c>
    </row>
    <row r="5" spans="1:11" ht="14.25">
      <c r="A5" s="88" t="s">
        <v>65</v>
      </c>
      <c r="B5" s="197" t="s">
        <v>66</v>
      </c>
      <c r="C5" s="198"/>
      <c r="D5" s="199" t="s">
        <v>67</v>
      </c>
      <c r="E5" s="200"/>
      <c r="F5" s="201" t="s">
        <v>68</v>
      </c>
      <c r="G5" s="202"/>
      <c r="H5" s="199" t="s">
        <v>69</v>
      </c>
      <c r="I5" s="200"/>
      <c r="J5" s="100" t="s">
        <v>63</v>
      </c>
      <c r="K5" s="109" t="s">
        <v>64</v>
      </c>
    </row>
    <row r="6" spans="1:11" ht="14.25">
      <c r="A6" s="85" t="s">
        <v>70</v>
      </c>
      <c r="B6" s="89">
        <v>2</v>
      </c>
      <c r="C6" s="90">
        <v>6</v>
      </c>
      <c r="D6" s="88" t="s">
        <v>71</v>
      </c>
      <c r="E6" s="102"/>
      <c r="F6" s="201" t="s">
        <v>72</v>
      </c>
      <c r="G6" s="202"/>
      <c r="H6" s="199" t="s">
        <v>73</v>
      </c>
      <c r="I6" s="200"/>
      <c r="J6" s="100" t="s">
        <v>63</v>
      </c>
      <c r="K6" s="109" t="s">
        <v>64</v>
      </c>
    </row>
    <row r="7" spans="1:11" ht="14.25">
      <c r="A7" s="85" t="s">
        <v>74</v>
      </c>
      <c r="B7" s="203" t="s">
        <v>75</v>
      </c>
      <c r="C7" s="204"/>
      <c r="D7" s="88" t="s">
        <v>76</v>
      </c>
      <c r="E7" s="101"/>
      <c r="F7" s="201" t="s">
        <v>77</v>
      </c>
      <c r="G7" s="202"/>
      <c r="H7" s="199" t="s">
        <v>78</v>
      </c>
      <c r="I7" s="200"/>
      <c r="J7" s="100" t="s">
        <v>63</v>
      </c>
      <c r="K7" s="109" t="s">
        <v>64</v>
      </c>
    </row>
    <row r="8" spans="1:11" ht="14.25">
      <c r="A8" s="131"/>
      <c r="B8" s="205"/>
      <c r="C8" s="206"/>
      <c r="D8" s="207" t="s">
        <v>79</v>
      </c>
      <c r="E8" s="208"/>
      <c r="F8" s="201" t="s">
        <v>61</v>
      </c>
      <c r="G8" s="202"/>
      <c r="H8" s="207" t="s">
        <v>80</v>
      </c>
      <c r="I8" s="208"/>
      <c r="J8" s="103" t="s">
        <v>63</v>
      </c>
      <c r="K8" s="110" t="s">
        <v>64</v>
      </c>
    </row>
    <row r="9" spans="1:11" ht="14.25">
      <c r="A9" s="209" t="s">
        <v>81</v>
      </c>
      <c r="B9" s="210"/>
      <c r="C9" s="210"/>
      <c r="D9" s="210"/>
      <c r="E9" s="210"/>
      <c r="F9" s="210"/>
      <c r="G9" s="210"/>
      <c r="H9" s="210"/>
      <c r="I9" s="210"/>
      <c r="J9" s="210"/>
      <c r="K9" s="211"/>
    </row>
    <row r="10" spans="1:11" ht="14.25">
      <c r="A10" s="212" t="s">
        <v>82</v>
      </c>
      <c r="B10" s="213"/>
      <c r="C10" s="213"/>
      <c r="D10" s="213"/>
      <c r="E10" s="213"/>
      <c r="F10" s="213"/>
      <c r="G10" s="213"/>
      <c r="H10" s="213"/>
      <c r="I10" s="213"/>
      <c r="J10" s="213"/>
      <c r="K10" s="214"/>
    </row>
    <row r="11" spans="1:11" ht="14.25">
      <c r="A11" s="132" t="s">
        <v>83</v>
      </c>
      <c r="B11" s="133" t="s">
        <v>84</v>
      </c>
      <c r="C11" s="134" t="s">
        <v>85</v>
      </c>
      <c r="D11" s="135"/>
      <c r="E11" s="136" t="s">
        <v>86</v>
      </c>
      <c r="F11" s="133" t="s">
        <v>84</v>
      </c>
      <c r="G11" s="134" t="s">
        <v>85</v>
      </c>
      <c r="H11" s="134" t="s">
        <v>87</v>
      </c>
      <c r="I11" s="136" t="s">
        <v>88</v>
      </c>
      <c r="J11" s="133" t="s">
        <v>84</v>
      </c>
      <c r="K11" s="151" t="s">
        <v>85</v>
      </c>
    </row>
    <row r="12" spans="1:11" ht="14.25">
      <c r="A12" s="88" t="s">
        <v>89</v>
      </c>
      <c r="B12" s="99" t="s">
        <v>84</v>
      </c>
      <c r="C12" s="100" t="s">
        <v>85</v>
      </c>
      <c r="D12" s="101"/>
      <c r="E12" s="102" t="s">
        <v>90</v>
      </c>
      <c r="F12" s="99" t="s">
        <v>84</v>
      </c>
      <c r="G12" s="100" t="s">
        <v>85</v>
      </c>
      <c r="H12" s="100" t="s">
        <v>87</v>
      </c>
      <c r="I12" s="102" t="s">
        <v>91</v>
      </c>
      <c r="J12" s="99" t="s">
        <v>84</v>
      </c>
      <c r="K12" s="109" t="s">
        <v>85</v>
      </c>
    </row>
    <row r="13" spans="1:11" ht="14.25">
      <c r="A13" s="88" t="s">
        <v>92</v>
      </c>
      <c r="B13" s="99" t="s">
        <v>84</v>
      </c>
      <c r="C13" s="100" t="s">
        <v>85</v>
      </c>
      <c r="D13" s="101"/>
      <c r="E13" s="102" t="s">
        <v>93</v>
      </c>
      <c r="F13" s="100" t="s">
        <v>94</v>
      </c>
      <c r="G13" s="100" t="s">
        <v>95</v>
      </c>
      <c r="H13" s="100" t="s">
        <v>87</v>
      </c>
      <c r="I13" s="102" t="s">
        <v>96</v>
      </c>
      <c r="J13" s="99" t="s">
        <v>84</v>
      </c>
      <c r="K13" s="109" t="s">
        <v>85</v>
      </c>
    </row>
    <row r="14" spans="1:11" ht="14.25">
      <c r="A14" s="207" t="s">
        <v>97</v>
      </c>
      <c r="B14" s="208"/>
      <c r="C14" s="208"/>
      <c r="D14" s="208"/>
      <c r="E14" s="208"/>
      <c r="F14" s="208"/>
      <c r="G14" s="208"/>
      <c r="H14" s="208"/>
      <c r="I14" s="208"/>
      <c r="J14" s="208"/>
      <c r="K14" s="215"/>
    </row>
    <row r="15" spans="1:11" ht="14.25">
      <c r="A15" s="212" t="s">
        <v>98</v>
      </c>
      <c r="B15" s="213"/>
      <c r="C15" s="213"/>
      <c r="D15" s="213"/>
      <c r="E15" s="213"/>
      <c r="F15" s="213"/>
      <c r="G15" s="213"/>
      <c r="H15" s="213"/>
      <c r="I15" s="213"/>
      <c r="J15" s="213"/>
      <c r="K15" s="214"/>
    </row>
    <row r="16" spans="1:11" ht="14.25">
      <c r="A16" s="137" t="s">
        <v>99</v>
      </c>
      <c r="B16" s="134" t="s">
        <v>94</v>
      </c>
      <c r="C16" s="134" t="s">
        <v>95</v>
      </c>
      <c r="D16" s="138"/>
      <c r="E16" s="139" t="s">
        <v>100</v>
      </c>
      <c r="F16" s="134" t="s">
        <v>94</v>
      </c>
      <c r="G16" s="134" t="s">
        <v>95</v>
      </c>
      <c r="H16" s="140"/>
      <c r="I16" s="139" t="s">
        <v>101</v>
      </c>
      <c r="J16" s="134" t="s">
        <v>94</v>
      </c>
      <c r="K16" s="151" t="s">
        <v>95</v>
      </c>
    </row>
    <row r="17" spans="1:22" ht="16.5" customHeight="1">
      <c r="A17" s="91" t="s">
        <v>102</v>
      </c>
      <c r="B17" s="100" t="s">
        <v>94</v>
      </c>
      <c r="C17" s="100" t="s">
        <v>95</v>
      </c>
      <c r="D17" s="86"/>
      <c r="E17" s="104" t="s">
        <v>103</v>
      </c>
      <c r="F17" s="100" t="s">
        <v>94</v>
      </c>
      <c r="G17" s="100" t="s">
        <v>95</v>
      </c>
      <c r="H17" s="141"/>
      <c r="I17" s="104" t="s">
        <v>104</v>
      </c>
      <c r="J17" s="100" t="s">
        <v>94</v>
      </c>
      <c r="K17" s="109" t="s">
        <v>95</v>
      </c>
      <c r="L17" s="152"/>
      <c r="M17" s="152"/>
      <c r="N17" s="152"/>
      <c r="O17" s="152"/>
      <c r="P17" s="152"/>
      <c r="Q17" s="152"/>
      <c r="R17" s="152"/>
      <c r="S17" s="152"/>
      <c r="T17" s="152"/>
      <c r="U17" s="152"/>
      <c r="V17" s="152"/>
    </row>
    <row r="18" spans="1:22" ht="18" customHeight="1">
      <c r="A18" s="216" t="s">
        <v>105</v>
      </c>
      <c r="B18" s="217"/>
      <c r="C18" s="217"/>
      <c r="D18" s="217"/>
      <c r="E18" s="217"/>
      <c r="F18" s="217"/>
      <c r="G18" s="217"/>
      <c r="H18" s="217"/>
      <c r="I18" s="217"/>
      <c r="J18" s="217"/>
      <c r="K18" s="218"/>
    </row>
    <row r="19" spans="1:22" s="130" customFormat="1" ht="18" customHeight="1">
      <c r="A19" s="212" t="s">
        <v>106</v>
      </c>
      <c r="B19" s="213"/>
      <c r="C19" s="213"/>
      <c r="D19" s="213"/>
      <c r="E19" s="213"/>
      <c r="F19" s="213"/>
      <c r="G19" s="213"/>
      <c r="H19" s="213"/>
      <c r="I19" s="213"/>
      <c r="J19" s="213"/>
      <c r="K19" s="214"/>
    </row>
    <row r="20" spans="1:22" ht="16.5" customHeight="1">
      <c r="A20" s="219" t="s">
        <v>107</v>
      </c>
      <c r="B20" s="220"/>
      <c r="C20" s="220"/>
      <c r="D20" s="220"/>
      <c r="E20" s="220"/>
      <c r="F20" s="220"/>
      <c r="G20" s="220"/>
      <c r="H20" s="220"/>
      <c r="I20" s="220"/>
      <c r="J20" s="220"/>
      <c r="K20" s="221"/>
    </row>
    <row r="21" spans="1:22" ht="21.75" customHeight="1">
      <c r="A21" s="142" t="s">
        <v>108</v>
      </c>
      <c r="B21" s="104" t="s">
        <v>109</v>
      </c>
      <c r="C21" s="104" t="s">
        <v>110</v>
      </c>
      <c r="D21" s="104" t="s">
        <v>111</v>
      </c>
      <c r="E21" s="104" t="s">
        <v>112</v>
      </c>
      <c r="F21" s="104" t="s">
        <v>113</v>
      </c>
      <c r="G21" s="104" t="s">
        <v>114</v>
      </c>
      <c r="H21" s="104" t="s">
        <v>115</v>
      </c>
      <c r="I21" s="104" t="s">
        <v>116</v>
      </c>
      <c r="J21" s="104" t="s">
        <v>117</v>
      </c>
      <c r="K21" s="112" t="s">
        <v>118</v>
      </c>
    </row>
    <row r="22" spans="1:22" ht="16.5" customHeight="1">
      <c r="A22" s="143" t="s">
        <v>119</v>
      </c>
      <c r="B22" s="144"/>
      <c r="C22" s="144"/>
      <c r="D22" s="144" t="s">
        <v>94</v>
      </c>
      <c r="E22" s="144" t="s">
        <v>94</v>
      </c>
      <c r="F22" s="144" t="s">
        <v>94</v>
      </c>
      <c r="G22" s="144" t="s">
        <v>94</v>
      </c>
      <c r="H22" s="144" t="s">
        <v>94</v>
      </c>
      <c r="I22" s="144" t="s">
        <v>94</v>
      </c>
      <c r="J22" s="144"/>
      <c r="K22" s="153"/>
    </row>
    <row r="23" spans="1:22" ht="16.5" customHeight="1">
      <c r="A23" s="143" t="s">
        <v>120</v>
      </c>
      <c r="B23" s="144"/>
      <c r="C23" s="144"/>
      <c r="D23" s="144" t="s">
        <v>94</v>
      </c>
      <c r="E23" s="144" t="s">
        <v>94</v>
      </c>
      <c r="F23" s="144" t="s">
        <v>94</v>
      </c>
      <c r="G23" s="144" t="s">
        <v>94</v>
      </c>
      <c r="H23" s="144" t="s">
        <v>94</v>
      </c>
      <c r="I23" s="144" t="s">
        <v>94</v>
      </c>
      <c r="J23" s="144"/>
      <c r="K23" s="154"/>
    </row>
    <row r="24" spans="1:22" ht="16.5" customHeight="1">
      <c r="A24" s="143"/>
      <c r="B24" s="144"/>
      <c r="C24" s="144"/>
      <c r="D24" s="144"/>
      <c r="E24" s="144"/>
      <c r="F24" s="144"/>
      <c r="G24" s="144"/>
      <c r="H24" s="144"/>
      <c r="I24" s="144"/>
      <c r="J24" s="144"/>
      <c r="K24" s="154"/>
    </row>
    <row r="25" spans="1:22" ht="16.5" customHeight="1">
      <c r="A25" s="92"/>
      <c r="B25" s="144"/>
      <c r="C25" s="144"/>
      <c r="D25" s="144"/>
      <c r="E25" s="144"/>
      <c r="F25" s="144"/>
      <c r="G25" s="144"/>
      <c r="H25" s="144"/>
      <c r="I25" s="144"/>
      <c r="J25" s="144"/>
      <c r="K25" s="155"/>
    </row>
    <row r="26" spans="1:22" ht="16.5" customHeight="1">
      <c r="A26" s="92"/>
      <c r="B26" s="144"/>
      <c r="C26" s="144"/>
      <c r="D26" s="144"/>
      <c r="E26" s="144"/>
      <c r="F26" s="144"/>
      <c r="G26" s="144"/>
      <c r="H26" s="144"/>
      <c r="I26" s="144"/>
      <c r="J26" s="144"/>
      <c r="K26" s="155"/>
    </row>
    <row r="27" spans="1:22" ht="16.5" customHeight="1">
      <c r="A27" s="92"/>
      <c r="B27" s="144"/>
      <c r="C27" s="144"/>
      <c r="D27" s="144"/>
      <c r="E27" s="144"/>
      <c r="F27" s="144"/>
      <c r="G27" s="144"/>
      <c r="H27" s="144"/>
      <c r="I27" s="144"/>
      <c r="J27" s="144"/>
      <c r="K27" s="155"/>
    </row>
    <row r="28" spans="1:22" ht="16.5" customHeight="1">
      <c r="A28" s="92"/>
      <c r="B28" s="144"/>
      <c r="C28" s="144"/>
      <c r="D28" s="144"/>
      <c r="E28" s="144"/>
      <c r="F28" s="144"/>
      <c r="G28" s="144"/>
      <c r="H28" s="144"/>
      <c r="I28" s="144"/>
      <c r="J28" s="144"/>
      <c r="K28" s="155"/>
    </row>
    <row r="29" spans="1:22" ht="18" customHeight="1">
      <c r="A29" s="222" t="s">
        <v>121</v>
      </c>
      <c r="B29" s="223"/>
      <c r="C29" s="223"/>
      <c r="D29" s="223"/>
      <c r="E29" s="223"/>
      <c r="F29" s="223"/>
      <c r="G29" s="223"/>
      <c r="H29" s="223"/>
      <c r="I29" s="223"/>
      <c r="J29" s="223"/>
      <c r="K29" s="224"/>
    </row>
    <row r="30" spans="1:22" ht="18.75" customHeight="1">
      <c r="A30" s="415" t="s">
        <v>319</v>
      </c>
      <c r="B30" s="225"/>
      <c r="C30" s="225"/>
      <c r="D30" s="225"/>
      <c r="E30" s="225"/>
      <c r="F30" s="225"/>
      <c r="G30" s="225"/>
      <c r="H30" s="225"/>
      <c r="I30" s="225"/>
      <c r="J30" s="225"/>
      <c r="K30" s="226"/>
    </row>
    <row r="31" spans="1:22" ht="18.75" customHeight="1">
      <c r="A31" s="227"/>
      <c r="B31" s="228"/>
      <c r="C31" s="228"/>
      <c r="D31" s="228"/>
      <c r="E31" s="228"/>
      <c r="F31" s="228"/>
      <c r="G31" s="228"/>
      <c r="H31" s="228"/>
      <c r="I31" s="228"/>
      <c r="J31" s="228"/>
      <c r="K31" s="229"/>
    </row>
    <row r="32" spans="1:22" ht="18" customHeight="1">
      <c r="A32" s="222" t="s">
        <v>122</v>
      </c>
      <c r="B32" s="223"/>
      <c r="C32" s="223"/>
      <c r="D32" s="223"/>
      <c r="E32" s="223"/>
      <c r="F32" s="223"/>
      <c r="G32" s="223"/>
      <c r="H32" s="223"/>
      <c r="I32" s="223"/>
      <c r="J32" s="223"/>
      <c r="K32" s="224"/>
    </row>
    <row r="33" spans="1:11" ht="14.25">
      <c r="A33" s="230" t="s">
        <v>123</v>
      </c>
      <c r="B33" s="231"/>
      <c r="C33" s="231"/>
      <c r="D33" s="231"/>
      <c r="E33" s="231"/>
      <c r="F33" s="231"/>
      <c r="G33" s="231"/>
      <c r="H33" s="231"/>
      <c r="I33" s="231"/>
      <c r="J33" s="231"/>
      <c r="K33" s="232"/>
    </row>
    <row r="34" spans="1:11" ht="14.25">
      <c r="A34" s="233" t="s">
        <v>124</v>
      </c>
      <c r="B34" s="234"/>
      <c r="C34" s="100" t="s">
        <v>63</v>
      </c>
      <c r="D34" s="100" t="s">
        <v>64</v>
      </c>
      <c r="E34" s="235" t="s">
        <v>125</v>
      </c>
      <c r="F34" s="236"/>
      <c r="G34" s="236"/>
      <c r="H34" s="236"/>
      <c r="I34" s="236"/>
      <c r="J34" s="236"/>
      <c r="K34" s="237"/>
    </row>
    <row r="35" spans="1:11" ht="14.25">
      <c r="A35" s="238" t="s">
        <v>126</v>
      </c>
      <c r="B35" s="238"/>
      <c r="C35" s="238"/>
      <c r="D35" s="238"/>
      <c r="E35" s="238"/>
      <c r="F35" s="238"/>
      <c r="G35" s="238"/>
      <c r="H35" s="238"/>
      <c r="I35" s="238"/>
      <c r="J35" s="238"/>
      <c r="K35" s="238"/>
    </row>
    <row r="36" spans="1:11" ht="14.25">
      <c r="A36" s="417" t="s">
        <v>321</v>
      </c>
      <c r="B36" s="240"/>
      <c r="C36" s="240"/>
      <c r="D36" s="240"/>
      <c r="E36" s="240"/>
      <c r="F36" s="240"/>
      <c r="G36" s="240"/>
      <c r="H36" s="240"/>
      <c r="I36" s="240"/>
      <c r="J36" s="240"/>
      <c r="K36" s="241"/>
    </row>
    <row r="37" spans="1:11" ht="14.25">
      <c r="A37" s="418" t="s">
        <v>322</v>
      </c>
      <c r="B37" s="243"/>
      <c r="C37" s="243"/>
      <c r="D37" s="243"/>
      <c r="E37" s="243"/>
      <c r="F37" s="243"/>
      <c r="G37" s="243"/>
      <c r="H37" s="243"/>
      <c r="I37" s="243"/>
      <c r="J37" s="243"/>
      <c r="K37" s="244"/>
    </row>
    <row r="38" spans="1:11" ht="14.25">
      <c r="A38" s="418" t="s">
        <v>323</v>
      </c>
      <c r="B38" s="243"/>
      <c r="C38" s="243"/>
      <c r="D38" s="243"/>
      <c r="E38" s="243"/>
      <c r="F38" s="243"/>
      <c r="G38" s="243"/>
      <c r="H38" s="243"/>
      <c r="I38" s="243"/>
      <c r="J38" s="243"/>
      <c r="K38" s="244"/>
    </row>
    <row r="39" spans="1:11" ht="14.25">
      <c r="A39" s="418" t="s">
        <v>324</v>
      </c>
      <c r="B39" s="243"/>
      <c r="C39" s="243"/>
      <c r="D39" s="243"/>
      <c r="E39" s="243"/>
      <c r="F39" s="243"/>
      <c r="G39" s="243"/>
      <c r="H39" s="243"/>
      <c r="I39" s="243"/>
      <c r="J39" s="243"/>
      <c r="K39" s="244"/>
    </row>
    <row r="40" spans="1:11" ht="14.25">
      <c r="A40" s="418" t="s">
        <v>325</v>
      </c>
      <c r="B40" s="243"/>
      <c r="C40" s="243"/>
      <c r="D40" s="243"/>
      <c r="E40" s="243"/>
      <c r="F40" s="243"/>
      <c r="G40" s="243"/>
      <c r="H40" s="243"/>
      <c r="I40" s="243"/>
      <c r="J40" s="243"/>
      <c r="K40" s="244"/>
    </row>
    <row r="41" spans="1:11" ht="14.25">
      <c r="A41" s="242"/>
      <c r="B41" s="243"/>
      <c r="C41" s="243"/>
      <c r="D41" s="243"/>
      <c r="E41" s="243"/>
      <c r="F41" s="243"/>
      <c r="G41" s="243"/>
      <c r="H41" s="243"/>
      <c r="I41" s="243"/>
      <c r="J41" s="243"/>
      <c r="K41" s="244"/>
    </row>
    <row r="42" spans="1:11" ht="14.25">
      <c r="A42" s="242"/>
      <c r="B42" s="243"/>
      <c r="C42" s="243"/>
      <c r="D42" s="243"/>
      <c r="E42" s="243"/>
      <c r="F42" s="243"/>
      <c r="G42" s="243"/>
      <c r="H42" s="243"/>
      <c r="I42" s="243"/>
      <c r="J42" s="243"/>
      <c r="K42" s="244"/>
    </row>
    <row r="43" spans="1:11" ht="14.25">
      <c r="A43" s="245" t="s">
        <v>127</v>
      </c>
      <c r="B43" s="246"/>
      <c r="C43" s="246"/>
      <c r="D43" s="246"/>
      <c r="E43" s="246"/>
      <c r="F43" s="246"/>
      <c r="G43" s="246"/>
      <c r="H43" s="246"/>
      <c r="I43" s="246"/>
      <c r="J43" s="246"/>
      <c r="K43" s="247"/>
    </row>
    <row r="44" spans="1:11" ht="14.25">
      <c r="A44" s="212" t="s">
        <v>128</v>
      </c>
      <c r="B44" s="213"/>
      <c r="C44" s="213"/>
      <c r="D44" s="213"/>
      <c r="E44" s="213"/>
      <c r="F44" s="213"/>
      <c r="G44" s="213"/>
      <c r="H44" s="213"/>
      <c r="I44" s="213"/>
      <c r="J44" s="213"/>
      <c r="K44" s="214"/>
    </row>
    <row r="45" spans="1:11" ht="14.25">
      <c r="A45" s="137" t="s">
        <v>129</v>
      </c>
      <c r="B45" s="134" t="s">
        <v>94</v>
      </c>
      <c r="C45" s="134" t="s">
        <v>95</v>
      </c>
      <c r="D45" s="134" t="s">
        <v>87</v>
      </c>
      <c r="E45" s="139" t="s">
        <v>130</v>
      </c>
      <c r="F45" s="134" t="s">
        <v>94</v>
      </c>
      <c r="G45" s="134" t="s">
        <v>95</v>
      </c>
      <c r="H45" s="134" t="s">
        <v>87</v>
      </c>
      <c r="I45" s="139" t="s">
        <v>131</v>
      </c>
      <c r="J45" s="134" t="s">
        <v>94</v>
      </c>
      <c r="K45" s="151" t="s">
        <v>95</v>
      </c>
    </row>
    <row r="46" spans="1:11" ht="14.25">
      <c r="A46" s="91" t="s">
        <v>86</v>
      </c>
      <c r="B46" s="100" t="s">
        <v>94</v>
      </c>
      <c r="C46" s="100" t="s">
        <v>95</v>
      </c>
      <c r="D46" s="100" t="s">
        <v>87</v>
      </c>
      <c r="E46" s="104" t="s">
        <v>93</v>
      </c>
      <c r="F46" s="100" t="s">
        <v>94</v>
      </c>
      <c r="G46" s="100" t="s">
        <v>95</v>
      </c>
      <c r="H46" s="100" t="s">
        <v>87</v>
      </c>
      <c r="I46" s="104" t="s">
        <v>104</v>
      </c>
      <c r="J46" s="100" t="s">
        <v>94</v>
      </c>
      <c r="K46" s="109" t="s">
        <v>95</v>
      </c>
    </row>
    <row r="47" spans="1:11" ht="14.25">
      <c r="A47" s="207" t="s">
        <v>97</v>
      </c>
      <c r="B47" s="208"/>
      <c r="C47" s="208"/>
      <c r="D47" s="208"/>
      <c r="E47" s="208"/>
      <c r="F47" s="208"/>
      <c r="G47" s="208"/>
      <c r="H47" s="208"/>
      <c r="I47" s="208"/>
      <c r="J47" s="208"/>
      <c r="K47" s="215"/>
    </row>
    <row r="48" spans="1:11" ht="14.25">
      <c r="A48" s="238" t="s">
        <v>132</v>
      </c>
      <c r="B48" s="238"/>
      <c r="C48" s="238"/>
      <c r="D48" s="238"/>
      <c r="E48" s="238"/>
      <c r="F48" s="238"/>
      <c r="G48" s="238"/>
      <c r="H48" s="238"/>
      <c r="I48" s="238"/>
      <c r="J48" s="238"/>
      <c r="K48" s="238"/>
    </row>
    <row r="49" spans="1:11" ht="14.25">
      <c r="A49" s="239"/>
      <c r="B49" s="240"/>
      <c r="C49" s="240"/>
      <c r="D49" s="240"/>
      <c r="E49" s="240"/>
      <c r="F49" s="240"/>
      <c r="G49" s="240"/>
      <c r="H49" s="240"/>
      <c r="I49" s="240"/>
      <c r="J49" s="240"/>
      <c r="K49" s="241"/>
    </row>
    <row r="50" spans="1:11" ht="14.25">
      <c r="A50" s="145" t="s">
        <v>133</v>
      </c>
      <c r="B50" s="248" t="s">
        <v>134</v>
      </c>
      <c r="C50" s="248"/>
      <c r="D50" s="146" t="s">
        <v>135</v>
      </c>
      <c r="E50" s="147" t="s">
        <v>136</v>
      </c>
      <c r="F50" s="148" t="s">
        <v>137</v>
      </c>
      <c r="G50" s="149">
        <v>44887</v>
      </c>
      <c r="H50" s="249" t="s">
        <v>138</v>
      </c>
      <c r="I50" s="250"/>
      <c r="J50" s="251" t="s">
        <v>139</v>
      </c>
      <c r="K50" s="252"/>
    </row>
    <row r="51" spans="1:11" ht="14.25">
      <c r="A51" s="238" t="s">
        <v>140</v>
      </c>
      <c r="B51" s="238"/>
      <c r="C51" s="238"/>
      <c r="D51" s="238"/>
      <c r="E51" s="238"/>
      <c r="F51" s="238"/>
      <c r="G51" s="238"/>
      <c r="H51" s="238"/>
      <c r="I51" s="238"/>
      <c r="J51" s="238"/>
      <c r="K51" s="238"/>
    </row>
    <row r="52" spans="1:11" ht="14.25">
      <c r="A52" s="253"/>
      <c r="B52" s="254"/>
      <c r="C52" s="254"/>
      <c r="D52" s="254"/>
      <c r="E52" s="254"/>
      <c r="F52" s="254"/>
      <c r="G52" s="254"/>
      <c r="H52" s="254"/>
      <c r="I52" s="254"/>
      <c r="J52" s="254"/>
      <c r="K52" s="255"/>
    </row>
    <row r="53" spans="1:11" ht="14.25">
      <c r="A53" s="145" t="s">
        <v>133</v>
      </c>
      <c r="B53" s="248" t="s">
        <v>134</v>
      </c>
      <c r="C53" s="248"/>
      <c r="D53" s="146" t="s">
        <v>135</v>
      </c>
      <c r="E53" s="150" t="s">
        <v>136</v>
      </c>
      <c r="F53" s="148" t="s">
        <v>141</v>
      </c>
      <c r="G53" s="149"/>
      <c r="H53" s="249" t="s">
        <v>138</v>
      </c>
      <c r="I53" s="250"/>
      <c r="J53" s="251" t="s">
        <v>139</v>
      </c>
      <c r="K53" s="252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5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49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0"/>
  <sheetViews>
    <sheetView zoomScale="80" zoomScaleNormal="80" workbookViewId="0">
      <selection activeCell="M7" sqref="M7"/>
    </sheetView>
  </sheetViews>
  <sheetFormatPr defaultColWidth="9" defaultRowHeight="26.1" customHeight="1"/>
  <cols>
    <col min="1" max="1" width="17.125" style="36" customWidth="1"/>
    <col min="2" max="7" width="9.375" style="36" customWidth="1"/>
    <col min="8" max="8" width="1.375" style="36" customWidth="1"/>
    <col min="9" max="9" width="16.5" style="36" customWidth="1"/>
    <col min="10" max="10" width="17" style="36" customWidth="1"/>
    <col min="11" max="11" width="18.5" style="36" customWidth="1"/>
    <col min="12" max="12" width="16.625" style="36" customWidth="1"/>
    <col min="13" max="13" width="14.125" style="36" customWidth="1"/>
    <col min="14" max="14" width="16.375" style="36" customWidth="1"/>
    <col min="15" max="16384" width="9" style="36"/>
  </cols>
  <sheetData>
    <row r="1" spans="1:14" ht="30" customHeight="1">
      <c r="A1" s="256" t="s">
        <v>142</v>
      </c>
      <c r="B1" s="257"/>
      <c r="C1" s="257"/>
      <c r="D1" s="257"/>
      <c r="E1" s="257"/>
      <c r="F1" s="257"/>
      <c r="G1" s="257"/>
      <c r="H1" s="257"/>
      <c r="I1" s="257"/>
      <c r="J1" s="257"/>
      <c r="K1" s="257"/>
      <c r="L1" s="257"/>
      <c r="M1" s="257"/>
      <c r="N1" s="257"/>
    </row>
    <row r="2" spans="1:14" ht="29.1" customHeight="1">
      <c r="A2" s="17" t="s">
        <v>58</v>
      </c>
      <c r="B2" s="258" t="s">
        <v>59</v>
      </c>
      <c r="C2" s="258"/>
      <c r="D2" s="18" t="s">
        <v>65</v>
      </c>
      <c r="E2" s="258" t="s">
        <v>66</v>
      </c>
      <c r="F2" s="258"/>
      <c r="G2" s="258"/>
      <c r="H2" s="264"/>
      <c r="I2" s="38" t="s">
        <v>53</v>
      </c>
      <c r="J2" s="419" t="s">
        <v>326</v>
      </c>
      <c r="K2" s="258"/>
      <c r="L2" s="258"/>
      <c r="M2" s="258"/>
      <c r="N2" s="259"/>
    </row>
    <row r="3" spans="1:14" ht="29.1" customHeight="1">
      <c r="A3" s="263" t="s">
        <v>143</v>
      </c>
      <c r="B3" s="260" t="s">
        <v>144</v>
      </c>
      <c r="C3" s="260"/>
      <c r="D3" s="260"/>
      <c r="E3" s="260"/>
      <c r="F3" s="260"/>
      <c r="G3" s="260"/>
      <c r="H3" s="265"/>
      <c r="I3" s="261" t="s">
        <v>145</v>
      </c>
      <c r="J3" s="261"/>
      <c r="K3" s="261"/>
      <c r="L3" s="261"/>
      <c r="M3" s="261"/>
      <c r="N3" s="262"/>
    </row>
    <row r="4" spans="1:14" ht="29.1" customHeight="1">
      <c r="A4" s="263"/>
      <c r="B4" s="113" t="s">
        <v>111</v>
      </c>
      <c r="C4" s="113" t="s">
        <v>112</v>
      </c>
      <c r="D4" s="113" t="s">
        <v>113</v>
      </c>
      <c r="E4" s="113" t="s">
        <v>114</v>
      </c>
      <c r="F4" s="113" t="s">
        <v>115</v>
      </c>
      <c r="G4" s="113" t="s">
        <v>116</v>
      </c>
      <c r="H4" s="265"/>
      <c r="I4" s="416" t="s">
        <v>320</v>
      </c>
      <c r="J4" s="39"/>
      <c r="K4" s="39"/>
      <c r="L4" s="39"/>
      <c r="M4" s="39"/>
      <c r="N4" s="40"/>
    </row>
    <row r="5" spans="1:14" ht="29.1" customHeight="1">
      <c r="A5" s="263"/>
      <c r="B5" s="113" t="s">
        <v>146</v>
      </c>
      <c r="C5" s="113" t="s">
        <v>147</v>
      </c>
      <c r="D5" s="113" t="s">
        <v>148</v>
      </c>
      <c r="E5" s="113" t="s">
        <v>149</v>
      </c>
      <c r="F5" s="113" t="s">
        <v>150</v>
      </c>
      <c r="G5" s="113" t="s">
        <v>151</v>
      </c>
      <c r="H5" s="265"/>
      <c r="I5" s="41" t="s">
        <v>152</v>
      </c>
      <c r="J5" s="41"/>
      <c r="K5" s="41"/>
      <c r="L5" s="41"/>
      <c r="M5" s="41"/>
      <c r="N5" s="42"/>
    </row>
    <row r="6" spans="1:14" ht="29.1" customHeight="1">
      <c r="A6" s="114" t="s">
        <v>153</v>
      </c>
      <c r="B6" s="114">
        <f>C6-1</f>
        <v>65.5</v>
      </c>
      <c r="C6" s="114">
        <f>D6-2</f>
        <v>66.5</v>
      </c>
      <c r="D6" s="115">
        <v>68.5</v>
      </c>
      <c r="E6" s="114">
        <f>D6+2</f>
        <v>70.5</v>
      </c>
      <c r="F6" s="114">
        <f>E6+2</f>
        <v>72.5</v>
      </c>
      <c r="G6" s="114">
        <f>F6+1</f>
        <v>73.5</v>
      </c>
      <c r="H6" s="265"/>
      <c r="I6" s="43" t="s">
        <v>154</v>
      </c>
      <c r="J6" s="43"/>
      <c r="K6" s="43"/>
      <c r="L6" s="43"/>
      <c r="M6" s="43"/>
      <c r="N6" s="44"/>
    </row>
    <row r="7" spans="1:14" ht="29.1" customHeight="1">
      <c r="A7" s="114" t="s">
        <v>155</v>
      </c>
      <c r="B7" s="114">
        <f t="shared" ref="B7:B8" si="0">C7-4</f>
        <v>98</v>
      </c>
      <c r="C7" s="114">
        <f t="shared" ref="C7:C8" si="1">D7-4</f>
        <v>102</v>
      </c>
      <c r="D7" s="115">
        <v>106</v>
      </c>
      <c r="E7" s="114">
        <f t="shared" ref="E7:E8" si="2">D7+4</f>
        <v>110</v>
      </c>
      <c r="F7" s="114">
        <f>E7+4</f>
        <v>114</v>
      </c>
      <c r="G7" s="114">
        <f t="shared" ref="G7:G8" si="3">F7+6</f>
        <v>120</v>
      </c>
      <c r="H7" s="265"/>
      <c r="I7" s="29" t="s">
        <v>156</v>
      </c>
      <c r="J7" s="29"/>
      <c r="K7" s="29"/>
      <c r="L7" s="29"/>
      <c r="M7" s="45"/>
      <c r="N7" s="117"/>
    </row>
    <row r="8" spans="1:14" ht="29.1" customHeight="1">
      <c r="A8" s="114" t="s">
        <v>159</v>
      </c>
      <c r="B8" s="114">
        <f t="shared" si="0"/>
        <v>97</v>
      </c>
      <c r="C8" s="114">
        <f t="shared" si="1"/>
        <v>101</v>
      </c>
      <c r="D8" s="115">
        <v>105</v>
      </c>
      <c r="E8" s="114">
        <f t="shared" si="2"/>
        <v>109</v>
      </c>
      <c r="F8" s="114">
        <f>E8+5</f>
        <v>114</v>
      </c>
      <c r="G8" s="114">
        <f t="shared" si="3"/>
        <v>120</v>
      </c>
      <c r="H8" s="265"/>
      <c r="I8" s="29" t="s">
        <v>154</v>
      </c>
      <c r="J8" s="29"/>
      <c r="K8" s="29"/>
      <c r="L8" s="29"/>
      <c r="M8" s="45"/>
      <c r="N8" s="118"/>
    </row>
    <row r="9" spans="1:14" ht="29.1" customHeight="1">
      <c r="A9" s="114" t="s">
        <v>160</v>
      </c>
      <c r="B9" s="114">
        <f>C9-1.2</f>
        <v>42.599999999999994</v>
      </c>
      <c r="C9" s="114">
        <f>D9-1.2</f>
        <v>43.8</v>
      </c>
      <c r="D9" s="115">
        <v>45</v>
      </c>
      <c r="E9" s="114">
        <f>D9+1.2</f>
        <v>46.2</v>
      </c>
      <c r="F9" s="114">
        <f>E9+1.2</f>
        <v>47.400000000000006</v>
      </c>
      <c r="G9" s="114">
        <f>F9+1.4</f>
        <v>48.800000000000004</v>
      </c>
      <c r="H9" s="266"/>
      <c r="I9" s="119" t="s">
        <v>157</v>
      </c>
      <c r="J9" s="120"/>
      <c r="K9" s="121"/>
      <c r="L9" s="122"/>
      <c r="M9" s="123"/>
      <c r="N9" s="124"/>
    </row>
    <row r="10" spans="1:14" ht="29.1" customHeight="1">
      <c r="A10" s="114" t="s">
        <v>161</v>
      </c>
      <c r="B10" s="114">
        <f>C10-1</f>
        <v>44</v>
      </c>
      <c r="C10" s="114">
        <f>D10-1</f>
        <v>45</v>
      </c>
      <c r="D10" s="115">
        <v>46</v>
      </c>
      <c r="E10" s="114">
        <f>D10+1</f>
        <v>47</v>
      </c>
      <c r="F10" s="114">
        <f>E10+1</f>
        <v>48</v>
      </c>
      <c r="G10" s="114">
        <f>F10+1.5</f>
        <v>49.5</v>
      </c>
      <c r="H10" s="266"/>
      <c r="I10" s="29" t="s">
        <v>162</v>
      </c>
      <c r="J10" s="120"/>
      <c r="K10" s="121"/>
      <c r="L10" s="122"/>
      <c r="M10" s="123"/>
      <c r="N10" s="124"/>
    </row>
    <row r="11" spans="1:14" ht="29.1" customHeight="1">
      <c r="A11" s="114" t="s">
        <v>163</v>
      </c>
      <c r="B11" s="114">
        <f>C11-0.5</f>
        <v>20.5</v>
      </c>
      <c r="C11" s="114">
        <f>D11-0.5</f>
        <v>21</v>
      </c>
      <c r="D11" s="115">
        <v>21.5</v>
      </c>
      <c r="E11" s="114">
        <f t="shared" ref="E11:G11" si="4">D11+0.5</f>
        <v>22</v>
      </c>
      <c r="F11" s="114">
        <f t="shared" si="4"/>
        <v>22.5</v>
      </c>
      <c r="G11" s="114">
        <f t="shared" si="4"/>
        <v>23</v>
      </c>
      <c r="H11" s="266"/>
      <c r="I11" s="29" t="s">
        <v>156</v>
      </c>
      <c r="J11" s="120"/>
      <c r="K11" s="121"/>
      <c r="L11" s="122"/>
      <c r="M11" s="123"/>
      <c r="N11" s="124"/>
    </row>
    <row r="12" spans="1:14" ht="29.1" customHeight="1">
      <c r="A12" s="114" t="s">
        <v>164</v>
      </c>
      <c r="B12" s="116">
        <f>C12-0.7</f>
        <v>17.600000000000001</v>
      </c>
      <c r="C12" s="116">
        <f>D12-0.7</f>
        <v>18.3</v>
      </c>
      <c r="D12" s="115">
        <v>19</v>
      </c>
      <c r="E12" s="116">
        <f>D12+0.7</f>
        <v>19.7</v>
      </c>
      <c r="F12" s="116">
        <f>E12+0.7</f>
        <v>20.399999999999999</v>
      </c>
      <c r="G12" s="116">
        <f>F12+0.95</f>
        <v>21.349999999999998</v>
      </c>
      <c r="H12" s="266"/>
      <c r="I12" s="29" t="s">
        <v>158</v>
      </c>
      <c r="J12" s="120"/>
      <c r="K12" s="121"/>
      <c r="L12" s="122"/>
      <c r="M12" s="123"/>
      <c r="N12" s="124"/>
    </row>
    <row r="13" spans="1:14" ht="29.1" customHeight="1">
      <c r="A13" s="114" t="s">
        <v>165</v>
      </c>
      <c r="B13" s="114">
        <f>C13-0.7</f>
        <v>15.600000000000001</v>
      </c>
      <c r="C13" s="114">
        <f>D13-0.7</f>
        <v>16.3</v>
      </c>
      <c r="D13" s="115">
        <v>17</v>
      </c>
      <c r="E13" s="114">
        <f>D13+0.7</f>
        <v>17.7</v>
      </c>
      <c r="F13" s="114">
        <f>E13+0.7</f>
        <v>18.399999999999999</v>
      </c>
      <c r="G13" s="114">
        <f>F13+0.95</f>
        <v>19.349999999999998</v>
      </c>
      <c r="H13" s="266"/>
      <c r="I13" s="29" t="s">
        <v>166</v>
      </c>
      <c r="J13" s="120"/>
      <c r="K13" s="121"/>
      <c r="L13" s="122"/>
      <c r="M13" s="123"/>
      <c r="N13" s="124"/>
    </row>
    <row r="14" spans="1:14" ht="29.1" customHeight="1" thickBot="1">
      <c r="H14" s="267"/>
      <c r="I14" s="125"/>
      <c r="J14" s="126"/>
      <c r="K14" s="127"/>
      <c r="L14" s="128"/>
      <c r="M14" s="128"/>
      <c r="N14" s="129"/>
    </row>
    <row r="15" spans="1:14" ht="14.25">
      <c r="H15" s="37"/>
      <c r="I15" s="37"/>
      <c r="J15" s="37"/>
      <c r="K15" s="37"/>
      <c r="L15" s="37"/>
      <c r="M15" s="37"/>
      <c r="N15" s="37"/>
    </row>
    <row r="16" spans="1:14" ht="14.25">
      <c r="H16" s="37"/>
      <c r="I16" s="37"/>
      <c r="J16" s="37"/>
      <c r="K16" s="37"/>
      <c r="L16" s="37"/>
      <c r="M16" s="37"/>
      <c r="N16" s="37"/>
    </row>
    <row r="17" spans="1:13" ht="14.25">
      <c r="H17" s="37"/>
      <c r="I17" s="35" t="s">
        <v>167</v>
      </c>
      <c r="J17" s="51">
        <v>44887</v>
      </c>
      <c r="K17" s="35" t="s">
        <v>168</v>
      </c>
      <c r="L17" s="35"/>
      <c r="M17" s="35" t="s">
        <v>169</v>
      </c>
    </row>
    <row r="20" spans="1:13" ht="26.1" customHeight="1">
      <c r="A20" s="114"/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4"/>
  </mergeCells>
  <phoneticPr fontId="35" type="noConversion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topLeftCell="A19" zoomScale="125" zoomScaleNormal="125" zoomScalePageLayoutView="125" workbookViewId="0">
      <selection activeCell="A16" sqref="A16:D16"/>
    </sheetView>
  </sheetViews>
  <sheetFormatPr defaultColWidth="10" defaultRowHeight="16.5" customHeight="1"/>
  <cols>
    <col min="1" max="16384" width="10" style="80"/>
  </cols>
  <sheetData>
    <row r="1" spans="1:11" ht="22.5" customHeight="1">
      <c r="A1" s="268" t="s">
        <v>170</v>
      </c>
      <c r="B1" s="268"/>
      <c r="C1" s="268"/>
      <c r="D1" s="268"/>
      <c r="E1" s="268"/>
      <c r="F1" s="268"/>
      <c r="G1" s="268"/>
      <c r="H1" s="268"/>
      <c r="I1" s="268"/>
      <c r="J1" s="268"/>
      <c r="K1" s="268"/>
    </row>
    <row r="2" spans="1:11" ht="17.25" customHeight="1">
      <c r="A2" s="81" t="s">
        <v>50</v>
      </c>
      <c r="B2" s="187"/>
      <c r="C2" s="187"/>
      <c r="D2" s="188" t="s">
        <v>52</v>
      </c>
      <c r="E2" s="188"/>
      <c r="F2" s="187"/>
      <c r="G2" s="187"/>
      <c r="H2" s="82" t="s">
        <v>53</v>
      </c>
      <c r="I2" s="189"/>
      <c r="J2" s="189"/>
      <c r="K2" s="190"/>
    </row>
    <row r="3" spans="1:11" ht="16.5" customHeight="1">
      <c r="A3" s="191" t="s">
        <v>55</v>
      </c>
      <c r="B3" s="192"/>
      <c r="C3" s="193"/>
      <c r="D3" s="194" t="s">
        <v>56</v>
      </c>
      <c r="E3" s="195"/>
      <c r="F3" s="195"/>
      <c r="G3" s="196"/>
      <c r="H3" s="194" t="s">
        <v>57</v>
      </c>
      <c r="I3" s="195"/>
      <c r="J3" s="195"/>
      <c r="K3" s="196"/>
    </row>
    <row r="4" spans="1:11" ht="16.5" customHeight="1">
      <c r="A4" s="85" t="s">
        <v>58</v>
      </c>
      <c r="B4" s="269"/>
      <c r="C4" s="270"/>
      <c r="D4" s="199" t="s">
        <v>60</v>
      </c>
      <c r="E4" s="200"/>
      <c r="F4" s="201"/>
      <c r="G4" s="202"/>
      <c r="H4" s="199" t="s">
        <v>171</v>
      </c>
      <c r="I4" s="200"/>
      <c r="J4" s="100" t="s">
        <v>63</v>
      </c>
      <c r="K4" s="109" t="s">
        <v>64</v>
      </c>
    </row>
    <row r="5" spans="1:11" ht="16.5" customHeight="1">
      <c r="A5" s="88" t="s">
        <v>65</v>
      </c>
      <c r="B5" s="271"/>
      <c r="C5" s="272"/>
      <c r="D5" s="199" t="s">
        <v>172</v>
      </c>
      <c r="E5" s="200"/>
      <c r="F5" s="269"/>
      <c r="G5" s="270"/>
      <c r="H5" s="199" t="s">
        <v>173</v>
      </c>
      <c r="I5" s="200"/>
      <c r="J5" s="100" t="s">
        <v>63</v>
      </c>
      <c r="K5" s="109" t="s">
        <v>64</v>
      </c>
    </row>
    <row r="6" spans="1:11" ht="16.5" customHeight="1">
      <c r="A6" s="85" t="s">
        <v>70</v>
      </c>
      <c r="B6" s="89"/>
      <c r="C6" s="90"/>
      <c r="D6" s="199" t="s">
        <v>174</v>
      </c>
      <c r="E6" s="200"/>
      <c r="F6" s="269"/>
      <c r="G6" s="270"/>
      <c r="H6" s="273" t="s">
        <v>175</v>
      </c>
      <c r="I6" s="274"/>
      <c r="J6" s="274"/>
      <c r="K6" s="275"/>
    </row>
    <row r="7" spans="1:11" ht="16.5" customHeight="1">
      <c r="A7" s="85" t="s">
        <v>74</v>
      </c>
      <c r="B7" s="269"/>
      <c r="C7" s="270"/>
      <c r="D7" s="85" t="s">
        <v>176</v>
      </c>
      <c r="E7" s="87"/>
      <c r="F7" s="269"/>
      <c r="G7" s="270"/>
      <c r="H7" s="276"/>
      <c r="I7" s="197"/>
      <c r="J7" s="197"/>
      <c r="K7" s="198"/>
    </row>
    <row r="8" spans="1:11" ht="16.5" customHeight="1">
      <c r="A8" s="93"/>
      <c r="B8" s="205"/>
      <c r="C8" s="206"/>
      <c r="D8" s="207" t="s">
        <v>79</v>
      </c>
      <c r="E8" s="208"/>
      <c r="F8" s="277"/>
      <c r="G8" s="278"/>
      <c r="H8" s="279"/>
      <c r="I8" s="280"/>
      <c r="J8" s="280"/>
      <c r="K8" s="281"/>
    </row>
    <row r="9" spans="1:11" ht="16.5" customHeight="1">
      <c r="A9" s="282" t="s">
        <v>177</v>
      </c>
      <c r="B9" s="282"/>
      <c r="C9" s="282"/>
      <c r="D9" s="282"/>
      <c r="E9" s="282"/>
      <c r="F9" s="282"/>
      <c r="G9" s="282"/>
      <c r="H9" s="282"/>
      <c r="I9" s="282"/>
      <c r="J9" s="282"/>
      <c r="K9" s="282"/>
    </row>
    <row r="10" spans="1:11" ht="16.5" customHeight="1">
      <c r="A10" s="94" t="s">
        <v>83</v>
      </c>
      <c r="B10" s="95" t="s">
        <v>84</v>
      </c>
      <c r="C10" s="96" t="s">
        <v>85</v>
      </c>
      <c r="D10" s="97"/>
      <c r="E10" s="98" t="s">
        <v>88</v>
      </c>
      <c r="F10" s="95" t="s">
        <v>84</v>
      </c>
      <c r="G10" s="96" t="s">
        <v>85</v>
      </c>
      <c r="H10" s="95"/>
      <c r="I10" s="98" t="s">
        <v>86</v>
      </c>
      <c r="J10" s="95" t="s">
        <v>84</v>
      </c>
      <c r="K10" s="111" t="s">
        <v>85</v>
      </c>
    </row>
    <row r="11" spans="1:11" ht="16.5" customHeight="1">
      <c r="A11" s="88" t="s">
        <v>89</v>
      </c>
      <c r="B11" s="99" t="s">
        <v>84</v>
      </c>
      <c r="C11" s="100" t="s">
        <v>85</v>
      </c>
      <c r="D11" s="101"/>
      <c r="E11" s="102" t="s">
        <v>91</v>
      </c>
      <c r="F11" s="99" t="s">
        <v>84</v>
      </c>
      <c r="G11" s="100" t="s">
        <v>85</v>
      </c>
      <c r="H11" s="99"/>
      <c r="I11" s="102" t="s">
        <v>96</v>
      </c>
      <c r="J11" s="99" t="s">
        <v>84</v>
      </c>
      <c r="K11" s="109" t="s">
        <v>85</v>
      </c>
    </row>
    <row r="12" spans="1:11" ht="16.5" customHeight="1">
      <c r="A12" s="207" t="s">
        <v>125</v>
      </c>
      <c r="B12" s="208"/>
      <c r="C12" s="208"/>
      <c r="D12" s="208"/>
      <c r="E12" s="208"/>
      <c r="F12" s="208"/>
      <c r="G12" s="208"/>
      <c r="H12" s="208"/>
      <c r="I12" s="208"/>
      <c r="J12" s="208"/>
      <c r="K12" s="215"/>
    </row>
    <row r="13" spans="1:11" ht="16.5" customHeight="1">
      <c r="A13" s="283" t="s">
        <v>178</v>
      </c>
      <c r="B13" s="283"/>
      <c r="C13" s="283"/>
      <c r="D13" s="283"/>
      <c r="E13" s="283"/>
      <c r="F13" s="283"/>
      <c r="G13" s="283"/>
      <c r="H13" s="283"/>
      <c r="I13" s="283"/>
      <c r="J13" s="283"/>
      <c r="K13" s="283"/>
    </row>
    <row r="14" spans="1:11" ht="16.5" customHeight="1">
      <c r="A14" s="284"/>
      <c r="B14" s="285"/>
      <c r="C14" s="285"/>
      <c r="D14" s="285"/>
      <c r="E14" s="285"/>
      <c r="F14" s="285"/>
      <c r="G14" s="285"/>
      <c r="H14" s="285"/>
      <c r="I14" s="286"/>
      <c r="J14" s="286"/>
      <c r="K14" s="287"/>
    </row>
    <row r="15" spans="1:11" ht="16.5" customHeight="1">
      <c r="A15" s="288"/>
      <c r="B15" s="289"/>
      <c r="C15" s="289"/>
      <c r="D15" s="290"/>
      <c r="E15" s="291"/>
      <c r="F15" s="289"/>
      <c r="G15" s="289"/>
      <c r="H15" s="290"/>
      <c r="I15" s="292"/>
      <c r="J15" s="293"/>
      <c r="K15" s="294"/>
    </row>
    <row r="16" spans="1:11" ht="16.5" customHeight="1">
      <c r="A16" s="279"/>
      <c r="B16" s="280"/>
      <c r="C16" s="280"/>
      <c r="D16" s="280"/>
      <c r="E16" s="280"/>
      <c r="F16" s="280"/>
      <c r="G16" s="280"/>
      <c r="H16" s="280"/>
      <c r="I16" s="280"/>
      <c r="J16" s="280"/>
      <c r="K16" s="281"/>
    </row>
    <row r="17" spans="1:11" ht="16.5" customHeight="1">
      <c r="A17" s="283" t="s">
        <v>179</v>
      </c>
      <c r="B17" s="283"/>
      <c r="C17" s="283"/>
      <c r="D17" s="283"/>
      <c r="E17" s="283"/>
      <c r="F17" s="283"/>
      <c r="G17" s="283"/>
      <c r="H17" s="283"/>
      <c r="I17" s="283"/>
      <c r="J17" s="283"/>
      <c r="K17" s="283"/>
    </row>
    <row r="18" spans="1:11" ht="16.5" customHeight="1">
      <c r="A18" s="284"/>
      <c r="B18" s="285"/>
      <c r="C18" s="285"/>
      <c r="D18" s="285"/>
      <c r="E18" s="285"/>
      <c r="F18" s="285"/>
      <c r="G18" s="285"/>
      <c r="H18" s="285"/>
      <c r="I18" s="286"/>
      <c r="J18" s="286"/>
      <c r="K18" s="287"/>
    </row>
    <row r="19" spans="1:11" ht="16.5" customHeight="1">
      <c r="A19" s="288"/>
      <c r="B19" s="289"/>
      <c r="C19" s="289"/>
      <c r="D19" s="290"/>
      <c r="E19" s="291"/>
      <c r="F19" s="289"/>
      <c r="G19" s="289"/>
      <c r="H19" s="290"/>
      <c r="I19" s="292"/>
      <c r="J19" s="293"/>
      <c r="K19" s="294"/>
    </row>
    <row r="20" spans="1:11" ht="16.5" customHeight="1">
      <c r="A20" s="279"/>
      <c r="B20" s="280"/>
      <c r="C20" s="280"/>
      <c r="D20" s="280"/>
      <c r="E20" s="280"/>
      <c r="F20" s="280"/>
      <c r="G20" s="280"/>
      <c r="H20" s="280"/>
      <c r="I20" s="280"/>
      <c r="J20" s="280"/>
      <c r="K20" s="281"/>
    </row>
    <row r="21" spans="1:11" ht="16.5" customHeight="1">
      <c r="A21" s="295" t="s">
        <v>122</v>
      </c>
      <c r="B21" s="295"/>
      <c r="C21" s="295"/>
      <c r="D21" s="295"/>
      <c r="E21" s="295"/>
      <c r="F21" s="295"/>
      <c r="G21" s="295"/>
      <c r="H21" s="295"/>
      <c r="I21" s="295"/>
      <c r="J21" s="295"/>
      <c r="K21" s="295"/>
    </row>
    <row r="22" spans="1:11" ht="16.5" customHeight="1">
      <c r="A22" s="296" t="s">
        <v>123</v>
      </c>
      <c r="B22" s="297"/>
      <c r="C22" s="297"/>
      <c r="D22" s="297"/>
      <c r="E22" s="297"/>
      <c r="F22" s="297"/>
      <c r="G22" s="297"/>
      <c r="H22" s="297"/>
      <c r="I22" s="297"/>
      <c r="J22" s="297"/>
      <c r="K22" s="298"/>
    </row>
    <row r="23" spans="1:11" ht="16.5" customHeight="1">
      <c r="A23" s="233" t="s">
        <v>124</v>
      </c>
      <c r="B23" s="234"/>
      <c r="C23" s="100" t="s">
        <v>63</v>
      </c>
      <c r="D23" s="100" t="s">
        <v>64</v>
      </c>
      <c r="E23" s="299"/>
      <c r="F23" s="299"/>
      <c r="G23" s="299"/>
      <c r="H23" s="299"/>
      <c r="I23" s="299"/>
      <c r="J23" s="299"/>
      <c r="K23" s="300"/>
    </row>
    <row r="24" spans="1:11" ht="16.5" customHeight="1">
      <c r="A24" s="301" t="s">
        <v>180</v>
      </c>
      <c r="B24" s="302"/>
      <c r="C24" s="302"/>
      <c r="D24" s="302"/>
      <c r="E24" s="302"/>
      <c r="F24" s="302"/>
      <c r="G24" s="302"/>
      <c r="H24" s="302"/>
      <c r="I24" s="302"/>
      <c r="J24" s="302"/>
      <c r="K24" s="303"/>
    </row>
    <row r="25" spans="1:11" ht="16.5" customHeight="1">
      <c r="A25" s="304"/>
      <c r="B25" s="305"/>
      <c r="C25" s="305"/>
      <c r="D25" s="305"/>
      <c r="E25" s="305"/>
      <c r="F25" s="305"/>
      <c r="G25" s="305"/>
      <c r="H25" s="305"/>
      <c r="I25" s="305"/>
      <c r="J25" s="305"/>
      <c r="K25" s="306"/>
    </row>
    <row r="26" spans="1:11" ht="16.5" customHeight="1">
      <c r="A26" s="282" t="s">
        <v>128</v>
      </c>
      <c r="B26" s="282"/>
      <c r="C26" s="282"/>
      <c r="D26" s="282"/>
      <c r="E26" s="282"/>
      <c r="F26" s="282"/>
      <c r="G26" s="282"/>
      <c r="H26" s="282"/>
      <c r="I26" s="282"/>
      <c r="J26" s="282"/>
      <c r="K26" s="282"/>
    </row>
    <row r="27" spans="1:11" ht="16.5" customHeight="1">
      <c r="A27" s="83" t="s">
        <v>129</v>
      </c>
      <c r="B27" s="96" t="s">
        <v>94</v>
      </c>
      <c r="C27" s="96" t="s">
        <v>95</v>
      </c>
      <c r="D27" s="96" t="s">
        <v>87</v>
      </c>
      <c r="E27" s="84" t="s">
        <v>130</v>
      </c>
      <c r="F27" s="96" t="s">
        <v>94</v>
      </c>
      <c r="G27" s="96" t="s">
        <v>95</v>
      </c>
      <c r="H27" s="96" t="s">
        <v>87</v>
      </c>
      <c r="I27" s="84" t="s">
        <v>131</v>
      </c>
      <c r="J27" s="96" t="s">
        <v>94</v>
      </c>
      <c r="K27" s="111" t="s">
        <v>95</v>
      </c>
    </row>
    <row r="28" spans="1:11" ht="16.5" customHeight="1">
      <c r="A28" s="91" t="s">
        <v>86</v>
      </c>
      <c r="B28" s="100" t="s">
        <v>94</v>
      </c>
      <c r="C28" s="100" t="s">
        <v>95</v>
      </c>
      <c r="D28" s="100" t="s">
        <v>87</v>
      </c>
      <c r="E28" s="104" t="s">
        <v>93</v>
      </c>
      <c r="F28" s="100" t="s">
        <v>94</v>
      </c>
      <c r="G28" s="100" t="s">
        <v>95</v>
      </c>
      <c r="H28" s="100" t="s">
        <v>87</v>
      </c>
      <c r="I28" s="104" t="s">
        <v>104</v>
      </c>
      <c r="J28" s="100" t="s">
        <v>94</v>
      </c>
      <c r="K28" s="109" t="s">
        <v>95</v>
      </c>
    </row>
    <row r="29" spans="1:11" ht="16.5" customHeight="1">
      <c r="A29" s="199" t="s">
        <v>97</v>
      </c>
      <c r="B29" s="307"/>
      <c r="C29" s="307"/>
      <c r="D29" s="307"/>
      <c r="E29" s="307"/>
      <c r="F29" s="307"/>
      <c r="G29" s="307"/>
      <c r="H29" s="307"/>
      <c r="I29" s="307"/>
      <c r="J29" s="307"/>
      <c r="K29" s="308"/>
    </row>
    <row r="30" spans="1:11" ht="16.5" customHeight="1">
      <c r="A30" s="245"/>
      <c r="B30" s="246"/>
      <c r="C30" s="246"/>
      <c r="D30" s="246"/>
      <c r="E30" s="246"/>
      <c r="F30" s="246"/>
      <c r="G30" s="246"/>
      <c r="H30" s="246"/>
      <c r="I30" s="246"/>
      <c r="J30" s="246"/>
      <c r="K30" s="247"/>
    </row>
    <row r="31" spans="1:11" ht="16.5" customHeight="1">
      <c r="A31" s="309" t="s">
        <v>181</v>
      </c>
      <c r="B31" s="309"/>
      <c r="C31" s="309"/>
      <c r="D31" s="309"/>
      <c r="E31" s="309"/>
      <c r="F31" s="309"/>
      <c r="G31" s="309"/>
      <c r="H31" s="309"/>
      <c r="I31" s="309"/>
      <c r="J31" s="309"/>
      <c r="K31" s="309"/>
    </row>
    <row r="32" spans="1:11" ht="17.25" customHeight="1">
      <c r="A32" s="310"/>
      <c r="B32" s="311"/>
      <c r="C32" s="311"/>
      <c r="D32" s="311"/>
      <c r="E32" s="311"/>
      <c r="F32" s="311"/>
      <c r="G32" s="311"/>
      <c r="H32" s="311"/>
      <c r="I32" s="311"/>
      <c r="J32" s="311"/>
      <c r="K32" s="312"/>
    </row>
    <row r="33" spans="1:11" ht="17.25" customHeight="1">
      <c r="A33" s="242"/>
      <c r="B33" s="243"/>
      <c r="C33" s="243"/>
      <c r="D33" s="243"/>
      <c r="E33" s="243"/>
      <c r="F33" s="243"/>
      <c r="G33" s="243"/>
      <c r="H33" s="243"/>
      <c r="I33" s="243"/>
      <c r="J33" s="243"/>
      <c r="K33" s="244"/>
    </row>
    <row r="34" spans="1:11" ht="17.25" customHeight="1">
      <c r="A34" s="242"/>
      <c r="B34" s="243"/>
      <c r="C34" s="243"/>
      <c r="D34" s="243"/>
      <c r="E34" s="243"/>
      <c r="F34" s="243"/>
      <c r="G34" s="243"/>
      <c r="H34" s="243"/>
      <c r="I34" s="243"/>
      <c r="J34" s="243"/>
      <c r="K34" s="244"/>
    </row>
    <row r="35" spans="1:11" ht="17.25" customHeight="1">
      <c r="A35" s="242"/>
      <c r="B35" s="243"/>
      <c r="C35" s="243"/>
      <c r="D35" s="243"/>
      <c r="E35" s="243"/>
      <c r="F35" s="243"/>
      <c r="G35" s="243"/>
      <c r="H35" s="243"/>
      <c r="I35" s="243"/>
      <c r="J35" s="243"/>
      <c r="K35" s="244"/>
    </row>
    <row r="36" spans="1:11" ht="17.25" customHeight="1">
      <c r="A36" s="242"/>
      <c r="B36" s="243"/>
      <c r="C36" s="243"/>
      <c r="D36" s="243"/>
      <c r="E36" s="243"/>
      <c r="F36" s="243"/>
      <c r="G36" s="243"/>
      <c r="H36" s="243"/>
      <c r="I36" s="243"/>
      <c r="J36" s="243"/>
      <c r="K36" s="244"/>
    </row>
    <row r="37" spans="1:11" ht="17.25" customHeight="1">
      <c r="A37" s="242"/>
      <c r="B37" s="243"/>
      <c r="C37" s="243"/>
      <c r="D37" s="243"/>
      <c r="E37" s="243"/>
      <c r="F37" s="243"/>
      <c r="G37" s="243"/>
      <c r="H37" s="243"/>
      <c r="I37" s="243"/>
      <c r="J37" s="243"/>
      <c r="K37" s="244"/>
    </row>
    <row r="38" spans="1:11" ht="17.25" customHeight="1">
      <c r="A38" s="242"/>
      <c r="B38" s="243"/>
      <c r="C38" s="243"/>
      <c r="D38" s="243"/>
      <c r="E38" s="243"/>
      <c r="F38" s="243"/>
      <c r="G38" s="243"/>
      <c r="H38" s="243"/>
      <c r="I38" s="243"/>
      <c r="J38" s="243"/>
      <c r="K38" s="244"/>
    </row>
    <row r="39" spans="1:11" ht="17.25" customHeight="1">
      <c r="A39" s="242"/>
      <c r="B39" s="243"/>
      <c r="C39" s="243"/>
      <c r="D39" s="243"/>
      <c r="E39" s="243"/>
      <c r="F39" s="243"/>
      <c r="G39" s="243"/>
      <c r="H39" s="243"/>
      <c r="I39" s="243"/>
      <c r="J39" s="243"/>
      <c r="K39" s="244"/>
    </row>
    <row r="40" spans="1:11" ht="17.25" customHeight="1">
      <c r="A40" s="242"/>
      <c r="B40" s="243"/>
      <c r="C40" s="243"/>
      <c r="D40" s="243"/>
      <c r="E40" s="243"/>
      <c r="F40" s="243"/>
      <c r="G40" s="243"/>
      <c r="H40" s="243"/>
      <c r="I40" s="243"/>
      <c r="J40" s="243"/>
      <c r="K40" s="244"/>
    </row>
    <row r="41" spans="1:11" ht="17.25" customHeight="1">
      <c r="A41" s="242"/>
      <c r="B41" s="243"/>
      <c r="C41" s="243"/>
      <c r="D41" s="243"/>
      <c r="E41" s="243"/>
      <c r="F41" s="243"/>
      <c r="G41" s="243"/>
      <c r="H41" s="243"/>
      <c r="I41" s="243"/>
      <c r="J41" s="243"/>
      <c r="K41" s="244"/>
    </row>
    <row r="42" spans="1:11" ht="17.25" customHeight="1">
      <c r="A42" s="242"/>
      <c r="B42" s="243"/>
      <c r="C42" s="243"/>
      <c r="D42" s="243"/>
      <c r="E42" s="243"/>
      <c r="F42" s="243"/>
      <c r="G42" s="243"/>
      <c r="H42" s="243"/>
      <c r="I42" s="243"/>
      <c r="J42" s="243"/>
      <c r="K42" s="244"/>
    </row>
    <row r="43" spans="1:11" ht="17.25" customHeight="1">
      <c r="A43" s="245" t="s">
        <v>127</v>
      </c>
      <c r="B43" s="246"/>
      <c r="C43" s="246"/>
      <c r="D43" s="246"/>
      <c r="E43" s="246"/>
      <c r="F43" s="246"/>
      <c r="G43" s="246"/>
      <c r="H43" s="246"/>
      <c r="I43" s="246"/>
      <c r="J43" s="246"/>
      <c r="K43" s="247"/>
    </row>
    <row r="44" spans="1:11" ht="16.5" customHeight="1">
      <c r="A44" s="309" t="s">
        <v>182</v>
      </c>
      <c r="B44" s="309"/>
      <c r="C44" s="309"/>
      <c r="D44" s="309"/>
      <c r="E44" s="309"/>
      <c r="F44" s="309"/>
      <c r="G44" s="309"/>
      <c r="H44" s="309"/>
      <c r="I44" s="309"/>
      <c r="J44" s="309"/>
      <c r="K44" s="309"/>
    </row>
    <row r="45" spans="1:11" ht="18" customHeight="1">
      <c r="A45" s="313" t="s">
        <v>125</v>
      </c>
      <c r="B45" s="314"/>
      <c r="C45" s="314"/>
      <c r="D45" s="314"/>
      <c r="E45" s="314"/>
      <c r="F45" s="314"/>
      <c r="G45" s="314"/>
      <c r="H45" s="314"/>
      <c r="I45" s="314"/>
      <c r="J45" s="314"/>
      <c r="K45" s="315"/>
    </row>
    <row r="46" spans="1:11" ht="18" customHeight="1">
      <c r="A46" s="313"/>
      <c r="B46" s="314"/>
      <c r="C46" s="314"/>
      <c r="D46" s="314"/>
      <c r="E46" s="314"/>
      <c r="F46" s="314"/>
      <c r="G46" s="314"/>
      <c r="H46" s="314"/>
      <c r="I46" s="314"/>
      <c r="J46" s="314"/>
      <c r="K46" s="315"/>
    </row>
    <row r="47" spans="1:11" ht="18" customHeight="1">
      <c r="A47" s="304"/>
      <c r="B47" s="305"/>
      <c r="C47" s="305"/>
      <c r="D47" s="305"/>
      <c r="E47" s="305"/>
      <c r="F47" s="305"/>
      <c r="G47" s="305"/>
      <c r="H47" s="305"/>
      <c r="I47" s="305"/>
      <c r="J47" s="305"/>
      <c r="K47" s="306"/>
    </row>
    <row r="48" spans="1:11" ht="21" customHeight="1">
      <c r="A48" s="105" t="s">
        <v>133</v>
      </c>
      <c r="B48" s="316" t="s">
        <v>134</v>
      </c>
      <c r="C48" s="316"/>
      <c r="D48" s="106" t="s">
        <v>135</v>
      </c>
      <c r="E48" s="107"/>
      <c r="F48" s="106" t="s">
        <v>137</v>
      </c>
      <c r="G48" s="108"/>
      <c r="H48" s="317" t="s">
        <v>138</v>
      </c>
      <c r="I48" s="317"/>
      <c r="J48" s="316"/>
      <c r="K48" s="318"/>
    </row>
    <row r="49" spans="1:11" ht="16.5" customHeight="1">
      <c r="A49" s="319" t="s">
        <v>140</v>
      </c>
      <c r="B49" s="320"/>
      <c r="C49" s="320"/>
      <c r="D49" s="320"/>
      <c r="E49" s="320"/>
      <c r="F49" s="320"/>
      <c r="G49" s="320"/>
      <c r="H49" s="320"/>
      <c r="I49" s="320"/>
      <c r="J49" s="320"/>
      <c r="K49" s="321"/>
    </row>
    <row r="50" spans="1:11" ht="16.5" customHeight="1">
      <c r="A50" s="322"/>
      <c r="B50" s="323"/>
      <c r="C50" s="323"/>
      <c r="D50" s="323"/>
      <c r="E50" s="323"/>
      <c r="F50" s="323"/>
      <c r="G50" s="323"/>
      <c r="H50" s="323"/>
      <c r="I50" s="323"/>
      <c r="J50" s="323"/>
      <c r="K50" s="324"/>
    </row>
    <row r="51" spans="1:11" ht="16.5" customHeight="1">
      <c r="A51" s="325"/>
      <c r="B51" s="326"/>
      <c r="C51" s="326"/>
      <c r="D51" s="326"/>
      <c r="E51" s="326"/>
      <c r="F51" s="326"/>
      <c r="G51" s="326"/>
      <c r="H51" s="326"/>
      <c r="I51" s="326"/>
      <c r="J51" s="326"/>
      <c r="K51" s="327"/>
    </row>
    <row r="52" spans="1:11" ht="21" customHeight="1">
      <c r="A52" s="105" t="s">
        <v>133</v>
      </c>
      <c r="B52" s="316" t="s">
        <v>134</v>
      </c>
      <c r="C52" s="316"/>
      <c r="D52" s="106" t="s">
        <v>135</v>
      </c>
      <c r="E52" s="106"/>
      <c r="F52" s="106" t="s">
        <v>137</v>
      </c>
      <c r="G52" s="106"/>
      <c r="H52" s="317" t="s">
        <v>138</v>
      </c>
      <c r="I52" s="317"/>
      <c r="J52" s="328"/>
      <c r="K52" s="329"/>
    </row>
  </sheetData>
  <mergeCells count="83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A14:D14"/>
    <mergeCell ref="E14:H14"/>
    <mergeCell ref="I14:K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5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190500</xdr:colOff>
                    <xdr:row>9</xdr:row>
                    <xdr:rowOff>142875</xdr:rowOff>
                  </from>
                  <to>
                    <xdr:col>6</xdr:col>
                    <xdr:colOff>581025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200025</xdr:colOff>
                    <xdr:row>8</xdr:row>
                    <xdr:rowOff>180975</xdr:rowOff>
                  </from>
                  <to>
                    <xdr:col>2</xdr:col>
                    <xdr:colOff>600075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190500</xdr:colOff>
                    <xdr:row>9</xdr:row>
                    <xdr:rowOff>190500</xdr:rowOff>
                  </from>
                  <to>
                    <xdr:col>2</xdr:col>
                    <xdr:colOff>581025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200025</xdr:colOff>
                    <xdr:row>9</xdr:row>
                    <xdr:rowOff>0</xdr:rowOff>
                  </from>
                  <to>
                    <xdr:col>5</xdr:col>
                    <xdr:colOff>600075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180975</xdr:colOff>
                    <xdr:row>8</xdr:row>
                    <xdr:rowOff>152400</xdr:rowOff>
                  </from>
                  <to>
                    <xdr:col>6</xdr:col>
                    <xdr:colOff>571500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180975</xdr:colOff>
                    <xdr:row>8</xdr:row>
                    <xdr:rowOff>190500</xdr:rowOff>
                  </from>
                  <to>
                    <xdr:col>1</xdr:col>
                    <xdr:colOff>571500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161925</xdr:colOff>
                    <xdr:row>10</xdr:row>
                    <xdr:rowOff>0</xdr:rowOff>
                  </from>
                  <to>
                    <xdr:col>1</xdr:col>
                    <xdr:colOff>561975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161925</xdr:colOff>
                    <xdr:row>9</xdr:row>
                    <xdr:rowOff>0</xdr:rowOff>
                  </from>
                  <to>
                    <xdr:col>9</xdr:col>
                    <xdr:colOff>561975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161925</xdr:colOff>
                    <xdr:row>8</xdr:row>
                    <xdr:rowOff>142875</xdr:rowOff>
                  </from>
                  <to>
                    <xdr:col>10</xdr:col>
                    <xdr:colOff>561975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161925</xdr:colOff>
                    <xdr:row>9</xdr:row>
                    <xdr:rowOff>142875</xdr:rowOff>
                  </from>
                  <to>
                    <xdr:col>10</xdr:col>
                    <xdr:colOff>561975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180975</xdr:colOff>
                    <xdr:row>2</xdr:row>
                    <xdr:rowOff>161925</xdr:rowOff>
                  </from>
                  <to>
                    <xdr:col>9</xdr:col>
                    <xdr:colOff>571500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180975</xdr:colOff>
                    <xdr:row>2</xdr:row>
                    <xdr:rowOff>142875</xdr:rowOff>
                  </from>
                  <to>
                    <xdr:col>10</xdr:col>
                    <xdr:colOff>571500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190500</xdr:colOff>
                    <xdr:row>3</xdr:row>
                    <xdr:rowOff>161925</xdr:rowOff>
                  </from>
                  <to>
                    <xdr:col>9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190500</xdr:colOff>
                    <xdr:row>3</xdr:row>
                    <xdr:rowOff>161925</xdr:rowOff>
                  </from>
                  <to>
                    <xdr:col>10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N18"/>
  <sheetViews>
    <sheetView workbookViewId="0">
      <selection activeCell="A16" sqref="A16:N21"/>
    </sheetView>
  </sheetViews>
  <sheetFormatPr defaultColWidth="9" defaultRowHeight="26.1" customHeight="1"/>
  <cols>
    <col min="1" max="1" width="17.125" style="36" customWidth="1"/>
    <col min="2" max="7" width="9.375" style="36" customWidth="1"/>
    <col min="8" max="8" width="1.375" style="36" customWidth="1"/>
    <col min="9" max="14" width="15.625" style="36" customWidth="1"/>
    <col min="15" max="16384" width="9" style="36"/>
  </cols>
  <sheetData>
    <row r="1" spans="1:14" ht="30" customHeight="1">
      <c r="A1" s="256" t="s">
        <v>142</v>
      </c>
      <c r="B1" s="257"/>
      <c r="C1" s="257"/>
      <c r="D1" s="257"/>
      <c r="E1" s="257"/>
      <c r="F1" s="257"/>
      <c r="G1" s="257"/>
      <c r="H1" s="257"/>
      <c r="I1" s="257"/>
      <c r="J1" s="257"/>
      <c r="K1" s="257"/>
      <c r="L1" s="257"/>
      <c r="M1" s="257"/>
      <c r="N1" s="257"/>
    </row>
    <row r="2" spans="1:14" ht="29.1" customHeight="1">
      <c r="A2" s="17" t="s">
        <v>58</v>
      </c>
      <c r="B2" s="258"/>
      <c r="C2" s="258"/>
      <c r="D2" s="18" t="s">
        <v>65</v>
      </c>
      <c r="E2" s="258"/>
      <c r="F2" s="258"/>
      <c r="G2" s="258"/>
      <c r="H2" s="264"/>
      <c r="I2" s="38" t="s">
        <v>53</v>
      </c>
      <c r="J2" s="258"/>
      <c r="K2" s="258"/>
      <c r="L2" s="258"/>
      <c r="M2" s="258"/>
      <c r="N2" s="259"/>
    </row>
    <row r="3" spans="1:14" ht="29.1" customHeight="1">
      <c r="A3" s="263" t="s">
        <v>143</v>
      </c>
      <c r="B3" s="260" t="s">
        <v>144</v>
      </c>
      <c r="C3" s="260"/>
      <c r="D3" s="260"/>
      <c r="E3" s="260"/>
      <c r="F3" s="260"/>
      <c r="G3" s="260"/>
      <c r="H3" s="265"/>
      <c r="I3" s="261" t="s">
        <v>145</v>
      </c>
      <c r="J3" s="261"/>
      <c r="K3" s="261"/>
      <c r="L3" s="261"/>
      <c r="M3" s="261"/>
      <c r="N3" s="262"/>
    </row>
    <row r="4" spans="1:14" ht="29.1" customHeight="1">
      <c r="A4" s="263"/>
      <c r="B4" s="19" t="s">
        <v>111</v>
      </c>
      <c r="C4" s="19" t="s">
        <v>112</v>
      </c>
      <c r="D4" s="20" t="s">
        <v>113</v>
      </c>
      <c r="E4" s="19" t="s">
        <v>114</v>
      </c>
      <c r="F4" s="19" t="s">
        <v>115</v>
      </c>
      <c r="G4" s="19" t="s">
        <v>116</v>
      </c>
      <c r="H4" s="265"/>
      <c r="I4" s="39"/>
      <c r="J4" s="39"/>
      <c r="K4" s="39"/>
      <c r="L4" s="39"/>
      <c r="M4" s="39"/>
      <c r="N4" s="40"/>
    </row>
    <row r="5" spans="1:14" ht="29.1" customHeight="1">
      <c r="A5" s="263"/>
      <c r="B5" s="21"/>
      <c r="C5" s="21"/>
      <c r="D5" s="20"/>
      <c r="E5" s="21"/>
      <c r="F5" s="21"/>
      <c r="G5" s="21"/>
      <c r="H5" s="265"/>
      <c r="I5" s="41"/>
      <c r="J5" s="41"/>
      <c r="K5" s="41"/>
      <c r="L5" s="41"/>
      <c r="M5" s="41"/>
      <c r="N5" s="42"/>
    </row>
    <row r="6" spans="1:14" ht="29.1" customHeight="1">
      <c r="A6" s="22"/>
      <c r="B6" s="21"/>
      <c r="C6" s="21"/>
      <c r="D6" s="23"/>
      <c r="E6" s="21"/>
      <c r="F6" s="21"/>
      <c r="G6" s="21"/>
      <c r="H6" s="265"/>
      <c r="I6" s="43"/>
      <c r="J6" s="43"/>
      <c r="K6" s="43"/>
      <c r="L6" s="43"/>
      <c r="M6" s="43"/>
      <c r="N6" s="44"/>
    </row>
    <row r="7" spans="1:14" ht="29.1" customHeight="1">
      <c r="A7" s="22"/>
      <c r="B7" s="21"/>
      <c r="C7" s="21"/>
      <c r="D7" s="23"/>
      <c r="E7" s="21"/>
      <c r="F7" s="21"/>
      <c r="G7" s="21"/>
      <c r="H7" s="265"/>
      <c r="I7" s="29"/>
      <c r="J7" s="29"/>
      <c r="K7" s="29"/>
      <c r="L7" s="29"/>
      <c r="M7" s="45"/>
      <c r="N7" s="46"/>
    </row>
    <row r="8" spans="1:14" ht="29.1" customHeight="1">
      <c r="A8" s="22"/>
      <c r="B8" s="21"/>
      <c r="C8" s="21"/>
      <c r="D8" s="23"/>
      <c r="E8" s="21"/>
      <c r="F8" s="21"/>
      <c r="G8" s="21"/>
      <c r="H8" s="265"/>
      <c r="I8" s="29"/>
      <c r="J8" s="29"/>
      <c r="K8" s="29"/>
      <c r="L8" s="29"/>
      <c r="M8" s="45"/>
      <c r="N8" s="46"/>
    </row>
    <row r="9" spans="1:14" ht="29.1" customHeight="1">
      <c r="A9" s="22"/>
      <c r="B9" s="21"/>
      <c r="C9" s="21"/>
      <c r="D9" s="23"/>
      <c r="E9" s="21"/>
      <c r="F9" s="21"/>
      <c r="G9" s="21"/>
      <c r="H9" s="265"/>
      <c r="I9" s="43"/>
      <c r="J9" s="43"/>
      <c r="K9" s="43"/>
      <c r="L9" s="43"/>
      <c r="M9" s="47"/>
      <c r="N9" s="48"/>
    </row>
    <row r="10" spans="1:14" ht="29.1" customHeight="1">
      <c r="A10" s="22"/>
      <c r="B10" s="21"/>
      <c r="C10" s="21"/>
      <c r="D10" s="23"/>
      <c r="E10" s="21"/>
      <c r="F10" s="21"/>
      <c r="G10" s="21"/>
      <c r="H10" s="265"/>
      <c r="I10" s="29"/>
      <c r="J10" s="29"/>
      <c r="K10" s="29"/>
      <c r="L10" s="29"/>
      <c r="M10" s="45"/>
      <c r="N10" s="46"/>
    </row>
    <row r="11" spans="1:14" ht="29.1" customHeight="1">
      <c r="A11" s="22"/>
      <c r="B11" s="21"/>
      <c r="C11" s="21"/>
      <c r="D11" s="23"/>
      <c r="E11" s="21"/>
      <c r="F11" s="21"/>
      <c r="G11" s="21"/>
      <c r="H11" s="265"/>
      <c r="I11" s="29"/>
      <c r="J11" s="29"/>
      <c r="K11" s="29"/>
      <c r="L11" s="29"/>
      <c r="M11" s="45"/>
      <c r="N11" s="46"/>
    </row>
    <row r="12" spans="1:14" ht="29.1" customHeight="1">
      <c r="A12" s="22"/>
      <c r="B12" s="21"/>
      <c r="C12" s="21"/>
      <c r="D12" s="23"/>
      <c r="E12" s="21"/>
      <c r="F12" s="21"/>
      <c r="G12" s="21"/>
      <c r="H12" s="265"/>
      <c r="I12" s="29"/>
      <c r="J12" s="29"/>
      <c r="K12" s="29"/>
      <c r="L12" s="29"/>
      <c r="M12" s="45"/>
      <c r="N12" s="46"/>
    </row>
    <row r="13" spans="1:14" ht="29.1" customHeight="1">
      <c r="A13" s="24"/>
      <c r="B13" s="25"/>
      <c r="C13" s="26"/>
      <c r="D13" s="27"/>
      <c r="E13" s="26"/>
      <c r="F13" s="26"/>
      <c r="G13" s="26"/>
      <c r="H13" s="265"/>
      <c r="I13" s="29"/>
      <c r="J13" s="29"/>
      <c r="K13" s="29"/>
      <c r="L13" s="29"/>
      <c r="M13" s="45"/>
      <c r="N13" s="46"/>
    </row>
    <row r="14" spans="1:14" ht="29.1" customHeight="1">
      <c r="A14" s="28"/>
      <c r="B14" s="29"/>
      <c r="C14" s="30"/>
      <c r="D14" s="30"/>
      <c r="E14" s="30"/>
      <c r="F14" s="30"/>
      <c r="G14" s="29"/>
      <c r="H14" s="265"/>
      <c r="I14" s="29"/>
      <c r="J14" s="29"/>
      <c r="K14" s="29"/>
      <c r="L14" s="29"/>
      <c r="M14" s="45"/>
      <c r="N14" s="46"/>
    </row>
    <row r="15" spans="1:14" ht="29.1" customHeight="1">
      <c r="A15" s="31"/>
      <c r="B15" s="32"/>
      <c r="C15" s="33"/>
      <c r="D15" s="33"/>
      <c r="E15" s="34"/>
      <c r="F15" s="34"/>
      <c r="G15" s="32"/>
      <c r="H15" s="267"/>
      <c r="I15" s="32"/>
      <c r="J15" s="32"/>
      <c r="K15" s="49"/>
      <c r="L15" s="32"/>
      <c r="M15" s="32"/>
      <c r="N15" s="50"/>
    </row>
    <row r="16" spans="1:14" ht="14.25">
      <c r="A16" s="35" t="s">
        <v>125</v>
      </c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</row>
    <row r="17" spans="1:14" ht="14.25">
      <c r="A17" s="36" t="s">
        <v>183</v>
      </c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</row>
    <row r="18" spans="1:14" ht="14.25">
      <c r="A18" s="37"/>
      <c r="B18" s="37"/>
      <c r="C18" s="37"/>
      <c r="D18" s="37"/>
      <c r="E18" s="37"/>
      <c r="F18" s="37"/>
      <c r="G18" s="37"/>
      <c r="H18" s="37"/>
      <c r="I18" s="35" t="s">
        <v>167</v>
      </c>
      <c r="J18" s="51"/>
      <c r="K18" s="35" t="s">
        <v>168</v>
      </c>
      <c r="L18" s="35"/>
      <c r="M18" s="35" t="s">
        <v>169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35" type="noConversion"/>
  <pageMargins left="0.156944444444444" right="0.118055555555556" top="0.75" bottom="0.75" header="0.3" footer="0.3"/>
  <pageSetup paperSize="9" scale="81"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5"/>
  <sheetViews>
    <sheetView zoomScale="125" zoomScaleNormal="125" zoomScalePageLayoutView="125" workbookViewId="0">
      <selection activeCell="A32" sqref="A32:K32"/>
    </sheetView>
  </sheetViews>
  <sheetFormatPr defaultColWidth="10.125" defaultRowHeight="14.25"/>
  <cols>
    <col min="1" max="1" width="9.625" style="54" customWidth="1"/>
    <col min="2" max="2" width="11.125" style="54" customWidth="1"/>
    <col min="3" max="3" width="9.125" style="54" customWidth="1"/>
    <col min="4" max="4" width="9.5" style="54" customWidth="1"/>
    <col min="5" max="5" width="9.125" style="54" customWidth="1"/>
    <col min="6" max="6" width="10.375" style="54" customWidth="1"/>
    <col min="7" max="7" width="9.5" style="54" customWidth="1"/>
    <col min="8" max="8" width="9.125" style="54" customWidth="1"/>
    <col min="9" max="9" width="8.125" style="54" customWidth="1"/>
    <col min="10" max="10" width="10.5" style="54" customWidth="1"/>
    <col min="11" max="11" width="12.125" style="54" customWidth="1"/>
    <col min="12" max="16384" width="10.125" style="54"/>
  </cols>
  <sheetData>
    <row r="1" spans="1:11" ht="25.5">
      <c r="A1" s="330" t="s">
        <v>184</v>
      </c>
      <c r="B1" s="330"/>
      <c r="C1" s="330"/>
      <c r="D1" s="330"/>
      <c r="E1" s="330"/>
      <c r="F1" s="330"/>
      <c r="G1" s="330"/>
      <c r="H1" s="330"/>
      <c r="I1" s="330"/>
      <c r="J1" s="330"/>
      <c r="K1" s="330"/>
    </row>
    <row r="2" spans="1:11">
      <c r="A2" s="55" t="s">
        <v>50</v>
      </c>
      <c r="B2" s="331"/>
      <c r="C2" s="331"/>
      <c r="D2" s="56" t="s">
        <v>58</v>
      </c>
      <c r="E2" s="57"/>
      <c r="F2" s="58" t="s">
        <v>185</v>
      </c>
      <c r="G2" s="332"/>
      <c r="H2" s="332"/>
      <c r="I2" s="75" t="s">
        <v>53</v>
      </c>
      <c r="J2" s="332"/>
      <c r="K2" s="333"/>
    </row>
    <row r="3" spans="1:11">
      <c r="A3" s="59" t="s">
        <v>74</v>
      </c>
      <c r="B3" s="334"/>
      <c r="C3" s="334"/>
      <c r="D3" s="60" t="s">
        <v>186</v>
      </c>
      <c r="E3" s="335"/>
      <c r="F3" s="336"/>
      <c r="G3" s="336"/>
      <c r="H3" s="299" t="s">
        <v>187</v>
      </c>
      <c r="I3" s="299"/>
      <c r="J3" s="299"/>
      <c r="K3" s="300"/>
    </row>
    <row r="4" spans="1:11">
      <c r="A4" s="61" t="s">
        <v>70</v>
      </c>
      <c r="B4" s="62"/>
      <c r="C4" s="62"/>
      <c r="D4" s="63" t="s">
        <v>188</v>
      </c>
      <c r="E4" s="336"/>
      <c r="F4" s="336"/>
      <c r="G4" s="336"/>
      <c r="H4" s="234" t="s">
        <v>189</v>
      </c>
      <c r="I4" s="234"/>
      <c r="J4" s="72" t="s">
        <v>63</v>
      </c>
      <c r="K4" s="78" t="s">
        <v>64</v>
      </c>
    </row>
    <row r="5" spans="1:11">
      <c r="A5" s="61" t="s">
        <v>190</v>
      </c>
      <c r="B5" s="334"/>
      <c r="C5" s="334"/>
      <c r="D5" s="60" t="s">
        <v>191</v>
      </c>
      <c r="E5" s="60" t="s">
        <v>192</v>
      </c>
      <c r="F5" s="60" t="s">
        <v>193</v>
      </c>
      <c r="G5" s="60" t="s">
        <v>194</v>
      </c>
      <c r="H5" s="234" t="s">
        <v>195</v>
      </c>
      <c r="I5" s="234"/>
      <c r="J5" s="72" t="s">
        <v>63</v>
      </c>
      <c r="K5" s="78" t="s">
        <v>64</v>
      </c>
    </row>
    <row r="6" spans="1:11">
      <c r="A6" s="64" t="s">
        <v>196</v>
      </c>
      <c r="B6" s="337"/>
      <c r="C6" s="337"/>
      <c r="D6" s="65" t="s">
        <v>197</v>
      </c>
      <c r="E6" s="66"/>
      <c r="F6" s="67"/>
      <c r="G6" s="65"/>
      <c r="H6" s="338" t="s">
        <v>198</v>
      </c>
      <c r="I6" s="338"/>
      <c r="J6" s="67" t="s">
        <v>63</v>
      </c>
      <c r="K6" s="79" t="s">
        <v>64</v>
      </c>
    </row>
    <row r="7" spans="1:11">
      <c r="A7" s="68"/>
      <c r="B7" s="69"/>
      <c r="C7" s="69"/>
      <c r="D7" s="68"/>
      <c r="E7" s="69"/>
      <c r="F7" s="70"/>
      <c r="G7" s="68"/>
      <c r="H7" s="70"/>
      <c r="I7" s="69"/>
      <c r="J7" s="69"/>
      <c r="K7" s="69"/>
    </row>
    <row r="8" spans="1:11">
      <c r="A8" s="71" t="s">
        <v>199</v>
      </c>
      <c r="B8" s="58" t="s">
        <v>200</v>
      </c>
      <c r="C8" s="58" t="s">
        <v>201</v>
      </c>
      <c r="D8" s="58" t="s">
        <v>202</v>
      </c>
      <c r="E8" s="58" t="s">
        <v>203</v>
      </c>
      <c r="F8" s="58" t="s">
        <v>204</v>
      </c>
      <c r="G8" s="339"/>
      <c r="H8" s="340"/>
      <c r="I8" s="340"/>
      <c r="J8" s="340"/>
      <c r="K8" s="341"/>
    </row>
    <row r="9" spans="1:11">
      <c r="A9" s="233" t="s">
        <v>205</v>
      </c>
      <c r="B9" s="234"/>
      <c r="C9" s="72" t="s">
        <v>63</v>
      </c>
      <c r="D9" s="72" t="s">
        <v>64</v>
      </c>
      <c r="E9" s="60" t="s">
        <v>206</v>
      </c>
      <c r="F9" s="73" t="s">
        <v>207</v>
      </c>
      <c r="G9" s="342"/>
      <c r="H9" s="343"/>
      <c r="I9" s="343"/>
      <c r="J9" s="343"/>
      <c r="K9" s="344"/>
    </row>
    <row r="10" spans="1:11">
      <c r="A10" s="233" t="s">
        <v>208</v>
      </c>
      <c r="B10" s="234"/>
      <c r="C10" s="72" t="s">
        <v>63</v>
      </c>
      <c r="D10" s="72" t="s">
        <v>64</v>
      </c>
      <c r="E10" s="60" t="s">
        <v>209</v>
      </c>
      <c r="F10" s="73" t="s">
        <v>210</v>
      </c>
      <c r="G10" s="342" t="s">
        <v>211</v>
      </c>
      <c r="H10" s="343"/>
      <c r="I10" s="343"/>
      <c r="J10" s="343"/>
      <c r="K10" s="344"/>
    </row>
    <row r="11" spans="1:11">
      <c r="A11" s="345" t="s">
        <v>177</v>
      </c>
      <c r="B11" s="346"/>
      <c r="C11" s="346"/>
      <c r="D11" s="346"/>
      <c r="E11" s="346"/>
      <c r="F11" s="346"/>
      <c r="G11" s="346"/>
      <c r="H11" s="346"/>
      <c r="I11" s="346"/>
      <c r="J11" s="346"/>
      <c r="K11" s="347"/>
    </row>
    <row r="12" spans="1:11">
      <c r="A12" s="59" t="s">
        <v>88</v>
      </c>
      <c r="B12" s="72" t="s">
        <v>84</v>
      </c>
      <c r="C12" s="72" t="s">
        <v>85</v>
      </c>
      <c r="D12" s="73"/>
      <c r="E12" s="60" t="s">
        <v>86</v>
      </c>
      <c r="F12" s="72" t="s">
        <v>84</v>
      </c>
      <c r="G12" s="72" t="s">
        <v>85</v>
      </c>
      <c r="H12" s="72"/>
      <c r="I12" s="60" t="s">
        <v>212</v>
      </c>
      <c r="J12" s="72" t="s">
        <v>84</v>
      </c>
      <c r="K12" s="78" t="s">
        <v>85</v>
      </c>
    </row>
    <row r="13" spans="1:11">
      <c r="A13" s="59" t="s">
        <v>91</v>
      </c>
      <c r="B13" s="72" t="s">
        <v>84</v>
      </c>
      <c r="C13" s="72" t="s">
        <v>85</v>
      </c>
      <c r="D13" s="73"/>
      <c r="E13" s="60" t="s">
        <v>96</v>
      </c>
      <c r="F13" s="72" t="s">
        <v>84</v>
      </c>
      <c r="G13" s="72" t="s">
        <v>85</v>
      </c>
      <c r="H13" s="72"/>
      <c r="I13" s="60" t="s">
        <v>213</v>
      </c>
      <c r="J13" s="72" t="s">
        <v>84</v>
      </c>
      <c r="K13" s="78" t="s">
        <v>85</v>
      </c>
    </row>
    <row r="14" spans="1:11">
      <c r="A14" s="64" t="s">
        <v>214</v>
      </c>
      <c r="B14" s="67" t="s">
        <v>84</v>
      </c>
      <c r="C14" s="67" t="s">
        <v>85</v>
      </c>
      <c r="D14" s="66"/>
      <c r="E14" s="65" t="s">
        <v>215</v>
      </c>
      <c r="F14" s="67" t="s">
        <v>84</v>
      </c>
      <c r="G14" s="67" t="s">
        <v>85</v>
      </c>
      <c r="H14" s="67"/>
      <c r="I14" s="65" t="s">
        <v>216</v>
      </c>
      <c r="J14" s="67" t="s">
        <v>84</v>
      </c>
      <c r="K14" s="79" t="s">
        <v>85</v>
      </c>
    </row>
    <row r="15" spans="1:11">
      <c r="A15" s="68"/>
      <c r="B15" s="74"/>
      <c r="C15" s="74"/>
      <c r="D15" s="69"/>
      <c r="E15" s="68"/>
      <c r="F15" s="74"/>
      <c r="G15" s="74"/>
      <c r="H15" s="74"/>
      <c r="I15" s="68"/>
      <c r="J15" s="74"/>
      <c r="K15" s="74"/>
    </row>
    <row r="16" spans="1:11" s="52" customFormat="1">
      <c r="A16" s="296" t="s">
        <v>217</v>
      </c>
      <c r="B16" s="297"/>
      <c r="C16" s="297"/>
      <c r="D16" s="297"/>
      <c r="E16" s="297"/>
      <c r="F16" s="297"/>
      <c r="G16" s="297"/>
      <c r="H16" s="297"/>
      <c r="I16" s="297"/>
      <c r="J16" s="297"/>
      <c r="K16" s="298"/>
    </row>
    <row r="17" spans="1:11">
      <c r="A17" s="233" t="s">
        <v>218</v>
      </c>
      <c r="B17" s="234"/>
      <c r="C17" s="234"/>
      <c r="D17" s="234"/>
      <c r="E17" s="234"/>
      <c r="F17" s="234"/>
      <c r="G17" s="234"/>
      <c r="H17" s="234"/>
      <c r="I17" s="234"/>
      <c r="J17" s="234"/>
      <c r="K17" s="348"/>
    </row>
    <row r="18" spans="1:11">
      <c r="A18" s="233" t="s">
        <v>219</v>
      </c>
      <c r="B18" s="234"/>
      <c r="C18" s="234"/>
      <c r="D18" s="234"/>
      <c r="E18" s="234"/>
      <c r="F18" s="234"/>
      <c r="G18" s="234"/>
      <c r="H18" s="234"/>
      <c r="I18" s="234"/>
      <c r="J18" s="234"/>
      <c r="K18" s="348"/>
    </row>
    <row r="19" spans="1:11">
      <c r="A19" s="349"/>
      <c r="B19" s="350"/>
      <c r="C19" s="350"/>
      <c r="D19" s="350"/>
      <c r="E19" s="350"/>
      <c r="F19" s="350"/>
      <c r="G19" s="350"/>
      <c r="H19" s="350"/>
      <c r="I19" s="350"/>
      <c r="J19" s="350"/>
      <c r="K19" s="351"/>
    </row>
    <row r="20" spans="1:11">
      <c r="A20" s="352"/>
      <c r="B20" s="353"/>
      <c r="C20" s="353"/>
      <c r="D20" s="353"/>
      <c r="E20" s="353"/>
      <c r="F20" s="353"/>
      <c r="G20" s="353"/>
      <c r="H20" s="353"/>
      <c r="I20" s="353"/>
      <c r="J20" s="353"/>
      <c r="K20" s="354"/>
    </row>
    <row r="21" spans="1:11">
      <c r="A21" s="352"/>
      <c r="B21" s="353"/>
      <c r="C21" s="353"/>
      <c r="D21" s="353"/>
      <c r="E21" s="353"/>
      <c r="F21" s="353"/>
      <c r="G21" s="353"/>
      <c r="H21" s="353"/>
      <c r="I21" s="353"/>
      <c r="J21" s="353"/>
      <c r="K21" s="354"/>
    </row>
    <row r="22" spans="1:11">
      <c r="A22" s="352"/>
      <c r="B22" s="353"/>
      <c r="C22" s="353"/>
      <c r="D22" s="353"/>
      <c r="E22" s="353"/>
      <c r="F22" s="353"/>
      <c r="G22" s="353"/>
      <c r="H22" s="353"/>
      <c r="I22" s="353"/>
      <c r="J22" s="353"/>
      <c r="K22" s="354"/>
    </row>
    <row r="23" spans="1:11">
      <c r="A23" s="355"/>
      <c r="B23" s="356"/>
      <c r="C23" s="356"/>
      <c r="D23" s="356"/>
      <c r="E23" s="356"/>
      <c r="F23" s="356"/>
      <c r="G23" s="356"/>
      <c r="H23" s="356"/>
      <c r="I23" s="356"/>
      <c r="J23" s="356"/>
      <c r="K23" s="357"/>
    </row>
    <row r="24" spans="1:11">
      <c r="A24" s="233" t="s">
        <v>124</v>
      </c>
      <c r="B24" s="234"/>
      <c r="C24" s="72" t="s">
        <v>63</v>
      </c>
      <c r="D24" s="72" t="s">
        <v>64</v>
      </c>
      <c r="E24" s="299"/>
      <c r="F24" s="299"/>
      <c r="G24" s="299"/>
      <c r="H24" s="299"/>
      <c r="I24" s="299"/>
      <c r="J24" s="299"/>
      <c r="K24" s="300"/>
    </row>
    <row r="25" spans="1:11">
      <c r="A25" s="76" t="s">
        <v>220</v>
      </c>
      <c r="B25" s="358"/>
      <c r="C25" s="358"/>
      <c r="D25" s="358"/>
      <c r="E25" s="358"/>
      <c r="F25" s="358"/>
      <c r="G25" s="358"/>
      <c r="H25" s="358"/>
      <c r="I25" s="358"/>
      <c r="J25" s="358"/>
      <c r="K25" s="359"/>
    </row>
    <row r="26" spans="1:11">
      <c r="A26" s="360"/>
      <c r="B26" s="360"/>
      <c r="C26" s="360"/>
      <c r="D26" s="360"/>
      <c r="E26" s="360"/>
      <c r="F26" s="360"/>
      <c r="G26" s="360"/>
      <c r="H26" s="360"/>
      <c r="I26" s="360"/>
      <c r="J26" s="360"/>
      <c r="K26" s="360"/>
    </row>
    <row r="27" spans="1:11">
      <c r="A27" s="361" t="s">
        <v>221</v>
      </c>
      <c r="B27" s="362"/>
      <c r="C27" s="362"/>
      <c r="D27" s="362"/>
      <c r="E27" s="362"/>
      <c r="F27" s="362"/>
      <c r="G27" s="362"/>
      <c r="H27" s="362"/>
      <c r="I27" s="362"/>
      <c r="J27" s="362"/>
      <c r="K27" s="363"/>
    </row>
    <row r="28" spans="1:11">
      <c r="A28" s="364"/>
      <c r="B28" s="365"/>
      <c r="C28" s="365"/>
      <c r="D28" s="365"/>
      <c r="E28" s="365"/>
      <c r="F28" s="365"/>
      <c r="G28" s="365"/>
      <c r="H28" s="365"/>
      <c r="I28" s="365"/>
      <c r="J28" s="365"/>
      <c r="K28" s="366"/>
    </row>
    <row r="29" spans="1:11">
      <c r="A29" s="364"/>
      <c r="B29" s="365"/>
      <c r="C29" s="365"/>
      <c r="D29" s="365"/>
      <c r="E29" s="365"/>
      <c r="F29" s="365"/>
      <c r="G29" s="365"/>
      <c r="H29" s="365"/>
      <c r="I29" s="365"/>
      <c r="J29" s="365"/>
      <c r="K29" s="366"/>
    </row>
    <row r="30" spans="1:11">
      <c r="A30" s="364"/>
      <c r="B30" s="365"/>
      <c r="C30" s="365"/>
      <c r="D30" s="365"/>
      <c r="E30" s="365"/>
      <c r="F30" s="365"/>
      <c r="G30" s="365"/>
      <c r="H30" s="365"/>
      <c r="I30" s="365"/>
      <c r="J30" s="365"/>
      <c r="K30" s="366"/>
    </row>
    <row r="31" spans="1:11">
      <c r="A31" s="364"/>
      <c r="B31" s="365"/>
      <c r="C31" s="365"/>
      <c r="D31" s="365"/>
      <c r="E31" s="365"/>
      <c r="F31" s="365"/>
      <c r="G31" s="365"/>
      <c r="H31" s="365"/>
      <c r="I31" s="365"/>
      <c r="J31" s="365"/>
      <c r="K31" s="366"/>
    </row>
    <row r="32" spans="1:11">
      <c r="A32" s="364"/>
      <c r="B32" s="365"/>
      <c r="C32" s="365"/>
      <c r="D32" s="365"/>
      <c r="E32" s="365"/>
      <c r="F32" s="365"/>
      <c r="G32" s="365"/>
      <c r="H32" s="365"/>
      <c r="I32" s="365"/>
      <c r="J32" s="365"/>
      <c r="K32" s="366"/>
    </row>
    <row r="33" spans="1:13" ht="23.1" customHeight="1">
      <c r="A33" s="364"/>
      <c r="B33" s="365"/>
      <c r="C33" s="365"/>
      <c r="D33" s="365"/>
      <c r="E33" s="365"/>
      <c r="F33" s="365"/>
      <c r="G33" s="365"/>
      <c r="H33" s="365"/>
      <c r="I33" s="365"/>
      <c r="J33" s="365"/>
      <c r="K33" s="366"/>
    </row>
    <row r="34" spans="1:13" ht="23.1" customHeight="1">
      <c r="A34" s="352"/>
      <c r="B34" s="353"/>
      <c r="C34" s="353"/>
      <c r="D34" s="353"/>
      <c r="E34" s="353"/>
      <c r="F34" s="353"/>
      <c r="G34" s="353"/>
      <c r="H34" s="353"/>
      <c r="I34" s="353"/>
      <c r="J34" s="353"/>
      <c r="K34" s="354"/>
    </row>
    <row r="35" spans="1:13" ht="23.1" customHeight="1">
      <c r="A35" s="367"/>
      <c r="B35" s="353"/>
      <c r="C35" s="353"/>
      <c r="D35" s="353"/>
      <c r="E35" s="353"/>
      <c r="F35" s="353"/>
      <c r="G35" s="353"/>
      <c r="H35" s="353"/>
      <c r="I35" s="353"/>
      <c r="J35" s="353"/>
      <c r="K35" s="354"/>
    </row>
    <row r="36" spans="1:13" ht="23.1" customHeight="1">
      <c r="A36" s="368"/>
      <c r="B36" s="369"/>
      <c r="C36" s="369"/>
      <c r="D36" s="369"/>
      <c r="E36" s="369"/>
      <c r="F36" s="369"/>
      <c r="G36" s="369"/>
      <c r="H36" s="369"/>
      <c r="I36" s="369"/>
      <c r="J36" s="369"/>
      <c r="K36" s="370"/>
    </row>
    <row r="37" spans="1:13" ht="18.75" customHeight="1">
      <c r="A37" s="371" t="s">
        <v>222</v>
      </c>
      <c r="B37" s="372"/>
      <c r="C37" s="372"/>
      <c r="D37" s="372"/>
      <c r="E37" s="372"/>
      <c r="F37" s="372"/>
      <c r="G37" s="372"/>
      <c r="H37" s="372"/>
      <c r="I37" s="372"/>
      <c r="J37" s="372"/>
      <c r="K37" s="373"/>
    </row>
    <row r="38" spans="1:13" s="53" customFormat="1" ht="18.75" customHeight="1">
      <c r="A38" s="233" t="s">
        <v>223</v>
      </c>
      <c r="B38" s="234"/>
      <c r="C38" s="234"/>
      <c r="D38" s="299" t="s">
        <v>224</v>
      </c>
      <c r="E38" s="299"/>
      <c r="F38" s="374" t="s">
        <v>225</v>
      </c>
      <c r="G38" s="375"/>
      <c r="H38" s="234" t="s">
        <v>226</v>
      </c>
      <c r="I38" s="234"/>
      <c r="J38" s="234" t="s">
        <v>227</v>
      </c>
      <c r="K38" s="348"/>
    </row>
    <row r="39" spans="1:13" ht="18.75" customHeight="1">
      <c r="A39" s="61" t="s">
        <v>125</v>
      </c>
      <c r="B39" s="234" t="s">
        <v>228</v>
      </c>
      <c r="C39" s="234"/>
      <c r="D39" s="234"/>
      <c r="E39" s="234"/>
      <c r="F39" s="234"/>
      <c r="G39" s="234"/>
      <c r="H39" s="234"/>
      <c r="I39" s="234"/>
      <c r="J39" s="234"/>
      <c r="K39" s="348"/>
      <c r="M39" s="53"/>
    </row>
    <row r="40" spans="1:13" ht="30.95" customHeight="1">
      <c r="A40" s="233"/>
      <c r="B40" s="234"/>
      <c r="C40" s="234"/>
      <c r="D40" s="234"/>
      <c r="E40" s="234"/>
      <c r="F40" s="234"/>
      <c r="G40" s="234"/>
      <c r="H40" s="234"/>
      <c r="I40" s="234"/>
      <c r="J40" s="234"/>
      <c r="K40" s="348"/>
    </row>
    <row r="41" spans="1:13" ht="18.75" customHeight="1">
      <c r="A41" s="233"/>
      <c r="B41" s="234"/>
      <c r="C41" s="234"/>
      <c r="D41" s="234"/>
      <c r="E41" s="234"/>
      <c r="F41" s="234"/>
      <c r="G41" s="234"/>
      <c r="H41" s="234"/>
      <c r="I41" s="234"/>
      <c r="J41" s="234"/>
      <c r="K41" s="348"/>
    </row>
    <row r="42" spans="1:13" ht="32.1" customHeight="1">
      <c r="A42" s="64" t="s">
        <v>133</v>
      </c>
      <c r="B42" s="376" t="s">
        <v>229</v>
      </c>
      <c r="C42" s="376"/>
      <c r="D42" s="65" t="s">
        <v>230</v>
      </c>
      <c r="E42" s="66"/>
      <c r="F42" s="65" t="s">
        <v>137</v>
      </c>
      <c r="G42" s="77"/>
      <c r="H42" s="377" t="s">
        <v>138</v>
      </c>
      <c r="I42" s="377"/>
      <c r="J42" s="376"/>
      <c r="K42" s="378"/>
    </row>
    <row r="43" spans="1:13" ht="16.5" customHeight="1"/>
    <row r="44" spans="1:13" ht="16.5" customHeight="1"/>
    <row r="45" spans="1:13" ht="16.5" customHeight="1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35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333375</xdr:colOff>
                    <xdr:row>6</xdr:row>
                    <xdr:rowOff>47625</xdr:rowOff>
                  </from>
                  <to>
                    <xdr:col>1</xdr:col>
                    <xdr:colOff>723900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419100</xdr:colOff>
                    <xdr:row>11</xdr:row>
                    <xdr:rowOff>66675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342900</xdr:colOff>
                    <xdr:row>12</xdr:row>
                    <xdr:rowOff>180975</xdr:rowOff>
                  </from>
                  <to>
                    <xdr:col>2</xdr:col>
                    <xdr:colOff>123825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N21"/>
  <sheetViews>
    <sheetView topLeftCell="C8" workbookViewId="0">
      <selection activeCell="I28" sqref="I28"/>
    </sheetView>
  </sheetViews>
  <sheetFormatPr defaultColWidth="9" defaultRowHeight="14.25"/>
  <cols>
    <col min="2" max="7" width="9.375" customWidth="1"/>
    <col min="9" max="14" width="15.625" customWidth="1"/>
  </cols>
  <sheetData>
    <row r="1" spans="1:14" ht="30" customHeight="1">
      <c r="A1" s="256" t="s">
        <v>142</v>
      </c>
      <c r="B1" s="257"/>
      <c r="C1" s="257"/>
      <c r="D1" s="257"/>
      <c r="E1" s="257"/>
      <c r="F1" s="257"/>
      <c r="G1" s="257"/>
      <c r="H1" s="257"/>
      <c r="I1" s="257"/>
      <c r="J1" s="257"/>
      <c r="K1" s="257"/>
      <c r="L1" s="257"/>
      <c r="M1" s="257"/>
      <c r="N1" s="257"/>
    </row>
    <row r="2" spans="1:14" ht="28.5" customHeight="1">
      <c r="A2" s="17" t="s">
        <v>58</v>
      </c>
      <c r="B2" s="258"/>
      <c r="C2" s="258"/>
      <c r="D2" s="18" t="s">
        <v>65</v>
      </c>
      <c r="E2" s="258"/>
      <c r="F2" s="258"/>
      <c r="G2" s="258"/>
      <c r="H2" s="264"/>
      <c r="I2" s="38" t="s">
        <v>53</v>
      </c>
      <c r="J2" s="258"/>
      <c r="K2" s="258"/>
      <c r="L2" s="258"/>
      <c r="M2" s="258"/>
      <c r="N2" s="259"/>
    </row>
    <row r="3" spans="1:14" ht="28.5" customHeight="1">
      <c r="A3" s="263" t="s">
        <v>143</v>
      </c>
      <c r="B3" s="260" t="s">
        <v>144</v>
      </c>
      <c r="C3" s="260"/>
      <c r="D3" s="260"/>
      <c r="E3" s="260"/>
      <c r="F3" s="260"/>
      <c r="G3" s="260"/>
      <c r="H3" s="265"/>
      <c r="I3" s="261" t="s">
        <v>145</v>
      </c>
      <c r="J3" s="261"/>
      <c r="K3" s="261"/>
      <c r="L3" s="261"/>
      <c r="M3" s="261"/>
      <c r="N3" s="262"/>
    </row>
    <row r="4" spans="1:14" ht="28.5" customHeight="1">
      <c r="A4" s="263"/>
      <c r="B4" s="19" t="s">
        <v>111</v>
      </c>
      <c r="C4" s="19" t="s">
        <v>112</v>
      </c>
      <c r="D4" s="20" t="s">
        <v>113</v>
      </c>
      <c r="E4" s="19" t="s">
        <v>114</v>
      </c>
      <c r="F4" s="19" t="s">
        <v>115</v>
      </c>
      <c r="G4" s="19" t="s">
        <v>116</v>
      </c>
      <c r="H4" s="265"/>
      <c r="I4" s="39"/>
      <c r="J4" s="39"/>
      <c r="K4" s="39"/>
      <c r="L4" s="39"/>
      <c r="M4" s="39"/>
      <c r="N4" s="40"/>
    </row>
    <row r="5" spans="1:14" ht="28.5" customHeight="1">
      <c r="A5" s="263"/>
      <c r="B5" s="21"/>
      <c r="C5" s="21"/>
      <c r="D5" s="20"/>
      <c r="E5" s="21"/>
      <c r="F5" s="21"/>
      <c r="G5" s="21"/>
      <c r="H5" s="265"/>
      <c r="I5" s="41"/>
      <c r="J5" s="41"/>
      <c r="K5" s="41"/>
      <c r="L5" s="41"/>
      <c r="M5" s="41"/>
      <c r="N5" s="42"/>
    </row>
    <row r="6" spans="1:14" ht="28.5" customHeight="1">
      <c r="A6" s="22"/>
      <c r="B6" s="21"/>
      <c r="C6" s="21"/>
      <c r="D6" s="23"/>
      <c r="E6" s="21"/>
      <c r="F6" s="21"/>
      <c r="G6" s="21"/>
      <c r="H6" s="265"/>
      <c r="I6" s="43"/>
      <c r="J6" s="43"/>
      <c r="K6" s="43"/>
      <c r="L6" s="43"/>
      <c r="M6" s="43"/>
      <c r="N6" s="44"/>
    </row>
    <row r="7" spans="1:14" ht="28.5" customHeight="1">
      <c r="A7" s="22"/>
      <c r="B7" s="21"/>
      <c r="C7" s="21"/>
      <c r="D7" s="23"/>
      <c r="E7" s="21"/>
      <c r="F7" s="21"/>
      <c r="G7" s="21"/>
      <c r="H7" s="265"/>
      <c r="I7" s="29"/>
      <c r="J7" s="29"/>
      <c r="K7" s="29"/>
      <c r="L7" s="29"/>
      <c r="M7" s="45"/>
      <c r="N7" s="46"/>
    </row>
    <row r="8" spans="1:14" ht="28.5" customHeight="1">
      <c r="A8" s="22"/>
      <c r="B8" s="21"/>
      <c r="C8" s="21"/>
      <c r="D8" s="23"/>
      <c r="E8" s="21"/>
      <c r="F8" s="21"/>
      <c r="G8" s="21"/>
      <c r="H8" s="265"/>
      <c r="I8" s="29"/>
      <c r="J8" s="29"/>
      <c r="K8" s="29"/>
      <c r="L8" s="29"/>
      <c r="M8" s="45"/>
      <c r="N8" s="46"/>
    </row>
    <row r="9" spans="1:14" ht="28.5" customHeight="1">
      <c r="A9" s="22"/>
      <c r="B9" s="21"/>
      <c r="C9" s="21"/>
      <c r="D9" s="23"/>
      <c r="E9" s="21"/>
      <c r="F9" s="21"/>
      <c r="G9" s="21"/>
      <c r="H9" s="265"/>
      <c r="I9" s="43"/>
      <c r="J9" s="43"/>
      <c r="K9" s="43"/>
      <c r="L9" s="43"/>
      <c r="M9" s="47"/>
      <c r="N9" s="48"/>
    </row>
    <row r="10" spans="1:14" ht="28.5" customHeight="1">
      <c r="A10" s="22"/>
      <c r="B10" s="21"/>
      <c r="C10" s="21"/>
      <c r="D10" s="23"/>
      <c r="E10" s="21"/>
      <c r="F10" s="21"/>
      <c r="G10" s="21"/>
      <c r="H10" s="265"/>
      <c r="I10" s="29"/>
      <c r="J10" s="29"/>
      <c r="K10" s="29"/>
      <c r="L10" s="29"/>
      <c r="M10" s="45"/>
      <c r="N10" s="46"/>
    </row>
    <row r="11" spans="1:14" ht="28.5" customHeight="1">
      <c r="A11" s="22"/>
      <c r="B11" s="21"/>
      <c r="C11" s="21"/>
      <c r="D11" s="23"/>
      <c r="E11" s="21"/>
      <c r="F11" s="21"/>
      <c r="G11" s="21"/>
      <c r="H11" s="265"/>
      <c r="I11" s="29"/>
      <c r="J11" s="29"/>
      <c r="K11" s="29"/>
      <c r="L11" s="29"/>
      <c r="M11" s="45"/>
      <c r="N11" s="46"/>
    </row>
    <row r="12" spans="1:14" ht="28.5" customHeight="1">
      <c r="A12" s="22"/>
      <c r="B12" s="21"/>
      <c r="C12" s="21"/>
      <c r="D12" s="23"/>
      <c r="E12" s="21"/>
      <c r="F12" s="21"/>
      <c r="G12" s="21"/>
      <c r="H12" s="265"/>
      <c r="I12" s="29"/>
      <c r="J12" s="29"/>
      <c r="K12" s="29"/>
      <c r="L12" s="29"/>
      <c r="M12" s="45"/>
      <c r="N12" s="46"/>
    </row>
    <row r="13" spans="1:14" ht="28.5" customHeight="1">
      <c r="A13" s="24"/>
      <c r="B13" s="25"/>
      <c r="C13" s="26"/>
      <c r="D13" s="27"/>
      <c r="E13" s="26"/>
      <c r="F13" s="26"/>
      <c r="G13" s="26"/>
      <c r="H13" s="265"/>
      <c r="I13" s="29"/>
      <c r="J13" s="29"/>
      <c r="K13" s="29"/>
      <c r="L13" s="29"/>
      <c r="M13" s="45"/>
      <c r="N13" s="46"/>
    </row>
    <row r="14" spans="1:14" ht="28.5" customHeight="1">
      <c r="A14" s="28"/>
      <c r="B14" s="29"/>
      <c r="C14" s="30"/>
      <c r="D14" s="30"/>
      <c r="E14" s="30"/>
      <c r="F14" s="30"/>
      <c r="G14" s="29"/>
      <c r="H14" s="265"/>
      <c r="I14" s="29"/>
      <c r="J14" s="29"/>
      <c r="K14" s="29"/>
      <c r="L14" s="29"/>
      <c r="M14" s="45"/>
      <c r="N14" s="46"/>
    </row>
    <row r="15" spans="1:14" ht="28.5" customHeight="1">
      <c r="A15" s="31"/>
      <c r="B15" s="32"/>
      <c r="C15" s="33"/>
      <c r="D15" s="33"/>
      <c r="E15" s="34"/>
      <c r="F15" s="34"/>
      <c r="G15" s="32"/>
      <c r="H15" s="267"/>
      <c r="I15" s="32"/>
      <c r="J15" s="32"/>
      <c r="K15" s="49"/>
      <c r="L15" s="32"/>
      <c r="M15" s="32"/>
      <c r="N15" s="50"/>
    </row>
    <row r="16" spans="1:14">
      <c r="A16" s="35" t="s">
        <v>125</v>
      </c>
      <c r="B16" s="36"/>
      <c r="C16" s="36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</row>
    <row r="17" spans="1:14">
      <c r="A17" s="36" t="s">
        <v>183</v>
      </c>
      <c r="B17" s="36"/>
      <c r="C17" s="36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</row>
    <row r="18" spans="1:14">
      <c r="A18" s="37"/>
      <c r="B18" s="37"/>
      <c r="C18" s="37"/>
      <c r="D18" s="37"/>
      <c r="E18" s="37"/>
      <c r="F18" s="37"/>
      <c r="G18" s="37"/>
      <c r="H18" s="37"/>
      <c r="I18" s="35" t="s">
        <v>167</v>
      </c>
      <c r="J18" s="51"/>
      <c r="K18" s="35" t="s">
        <v>168</v>
      </c>
      <c r="L18" s="35"/>
      <c r="M18" s="35" t="s">
        <v>169</v>
      </c>
      <c r="N18" s="36"/>
    </row>
    <row r="19" spans="1:14">
      <c r="A19" s="36"/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</row>
    <row r="20" spans="1:14">
      <c r="A20" s="36"/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</row>
    <row r="21" spans="1:14">
      <c r="A21" s="36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35" type="noConversion"/>
  <pageMargins left="0.118055555555556" right="0.118055555555556" top="1" bottom="1" header="0.5" footer="0.5"/>
  <pageSetup paperSize="9" scale="81"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3"/>
  <sheetViews>
    <sheetView zoomScalePageLayoutView="125" workbookViewId="0">
      <selection activeCell="E17" sqref="E17"/>
    </sheetView>
  </sheetViews>
  <sheetFormatPr defaultColWidth="9" defaultRowHeight="14.25"/>
  <cols>
    <col min="1" max="1" width="7" customWidth="1"/>
    <col min="2" max="2" width="12.125" customWidth="1"/>
    <col min="3" max="3" width="17.25" customWidth="1"/>
    <col min="4" max="4" width="9.125" customWidth="1"/>
    <col min="5" max="5" width="27.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>
      <c r="A1" s="379" t="s">
        <v>231</v>
      </c>
      <c r="B1" s="379"/>
      <c r="C1" s="379"/>
      <c r="D1" s="379"/>
      <c r="E1" s="379"/>
      <c r="F1" s="379"/>
      <c r="G1" s="379"/>
      <c r="H1" s="379"/>
      <c r="I1" s="379"/>
      <c r="J1" s="379"/>
      <c r="K1" s="379"/>
      <c r="L1" s="379"/>
      <c r="M1" s="379"/>
      <c r="N1" s="379"/>
      <c r="O1" s="379"/>
    </row>
    <row r="2" spans="1:15" s="1" customFormat="1" ht="16.5">
      <c r="A2" s="391" t="s">
        <v>232</v>
      </c>
      <c r="B2" s="392" t="s">
        <v>233</v>
      </c>
      <c r="C2" s="392" t="s">
        <v>234</v>
      </c>
      <c r="D2" s="392" t="s">
        <v>235</v>
      </c>
      <c r="E2" s="392" t="s">
        <v>236</v>
      </c>
      <c r="F2" s="392" t="s">
        <v>237</v>
      </c>
      <c r="G2" s="392" t="s">
        <v>238</v>
      </c>
      <c r="H2" s="392" t="s">
        <v>239</v>
      </c>
      <c r="I2" s="3" t="s">
        <v>240</v>
      </c>
      <c r="J2" s="3" t="s">
        <v>241</v>
      </c>
      <c r="K2" s="3" t="s">
        <v>242</v>
      </c>
      <c r="L2" s="3" t="s">
        <v>243</v>
      </c>
      <c r="M2" s="3" t="s">
        <v>244</v>
      </c>
      <c r="N2" s="392" t="s">
        <v>245</v>
      </c>
      <c r="O2" s="392" t="s">
        <v>246</v>
      </c>
    </row>
    <row r="3" spans="1:15" s="1" customFormat="1" ht="16.5">
      <c r="A3" s="391"/>
      <c r="B3" s="393"/>
      <c r="C3" s="393"/>
      <c r="D3" s="393"/>
      <c r="E3" s="393"/>
      <c r="F3" s="393"/>
      <c r="G3" s="393"/>
      <c r="H3" s="393"/>
      <c r="I3" s="3" t="s">
        <v>247</v>
      </c>
      <c r="J3" s="3" t="s">
        <v>247</v>
      </c>
      <c r="K3" s="3" t="s">
        <v>247</v>
      </c>
      <c r="L3" s="3" t="s">
        <v>247</v>
      </c>
      <c r="M3" s="3" t="s">
        <v>247</v>
      </c>
      <c r="N3" s="393"/>
      <c r="O3" s="393"/>
    </row>
    <row r="4" spans="1:15">
      <c r="A4" s="6">
        <v>1</v>
      </c>
      <c r="B4" s="6" t="s">
        <v>248</v>
      </c>
      <c r="C4" s="6" t="s">
        <v>249</v>
      </c>
      <c r="D4" s="6" t="s">
        <v>119</v>
      </c>
      <c r="E4" s="6" t="s">
        <v>59</v>
      </c>
      <c r="F4" s="6" t="s">
        <v>250</v>
      </c>
      <c r="G4" s="6"/>
      <c r="H4" s="6"/>
      <c r="I4" s="6">
        <v>1</v>
      </c>
      <c r="J4" s="6">
        <v>0</v>
      </c>
      <c r="K4" s="6">
        <v>2</v>
      </c>
      <c r="L4" s="6">
        <v>0</v>
      </c>
      <c r="M4" s="6">
        <v>1</v>
      </c>
      <c r="N4" s="6"/>
      <c r="O4" s="6" t="s">
        <v>251</v>
      </c>
    </row>
    <row r="5" spans="1:15">
      <c r="A5" s="6">
        <v>2</v>
      </c>
      <c r="B5" s="6" t="s">
        <v>252</v>
      </c>
      <c r="C5" s="6" t="s">
        <v>249</v>
      </c>
      <c r="D5" s="6" t="s">
        <v>253</v>
      </c>
      <c r="E5" s="6" t="s">
        <v>59</v>
      </c>
      <c r="F5" s="6" t="s">
        <v>250</v>
      </c>
      <c r="G5" s="6"/>
      <c r="H5" s="6"/>
      <c r="I5" s="6">
        <v>2</v>
      </c>
      <c r="J5" s="6">
        <v>1</v>
      </c>
      <c r="K5" s="6">
        <v>0</v>
      </c>
      <c r="L5" s="6">
        <v>0</v>
      </c>
      <c r="M5" s="6">
        <v>2</v>
      </c>
      <c r="N5" s="6"/>
      <c r="O5" s="6" t="s">
        <v>251</v>
      </c>
    </row>
    <row r="6" spans="1:15">
      <c r="A6" s="6">
        <v>3</v>
      </c>
      <c r="B6" s="6" t="s">
        <v>254</v>
      </c>
      <c r="C6" s="6" t="s">
        <v>255</v>
      </c>
      <c r="D6" s="6" t="s">
        <v>119</v>
      </c>
      <c r="E6" s="6" t="s">
        <v>59</v>
      </c>
      <c r="F6" s="6" t="s">
        <v>256</v>
      </c>
      <c r="G6" s="6"/>
      <c r="H6" s="6"/>
      <c r="I6" s="6">
        <v>0</v>
      </c>
      <c r="J6" s="6">
        <v>2</v>
      </c>
      <c r="K6" s="6">
        <v>0</v>
      </c>
      <c r="L6" s="6">
        <v>0</v>
      </c>
      <c r="M6" s="6">
        <v>0</v>
      </c>
      <c r="N6" s="6"/>
      <c r="O6" s="6" t="s">
        <v>251</v>
      </c>
    </row>
    <row r="7" spans="1:15">
      <c r="A7" s="6">
        <v>4</v>
      </c>
      <c r="B7" s="6" t="s">
        <v>257</v>
      </c>
      <c r="C7" s="6" t="s">
        <v>255</v>
      </c>
      <c r="D7" s="6" t="s">
        <v>253</v>
      </c>
      <c r="E7" s="6" t="s">
        <v>59</v>
      </c>
      <c r="F7" s="6" t="s">
        <v>256</v>
      </c>
      <c r="G7" s="6"/>
      <c r="H7" s="6"/>
      <c r="I7" s="6">
        <v>0</v>
      </c>
      <c r="J7" s="6">
        <v>2</v>
      </c>
      <c r="K7" s="6">
        <v>0</v>
      </c>
      <c r="L7" s="6">
        <v>0</v>
      </c>
      <c r="M7" s="6">
        <v>0</v>
      </c>
      <c r="N7" s="6"/>
      <c r="O7" s="6" t="s">
        <v>251</v>
      </c>
    </row>
    <row r="8" spans="1:15">
      <c r="A8" s="6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</row>
    <row r="9" spans="1:1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</row>
    <row r="10" spans="1:1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</row>
    <row r="11" spans="1:1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</row>
    <row r="12" spans="1:15" s="2" customFormat="1" ht="27" customHeight="1">
      <c r="A12" s="380" t="s">
        <v>258</v>
      </c>
      <c r="B12" s="381"/>
      <c r="C12" s="381"/>
      <c r="D12" s="382"/>
      <c r="E12" s="383"/>
      <c r="F12" s="384"/>
      <c r="G12" s="384"/>
      <c r="H12" s="384"/>
      <c r="I12" s="385"/>
      <c r="J12" s="386" t="s">
        <v>259</v>
      </c>
      <c r="K12" s="387"/>
      <c r="L12" s="387"/>
      <c r="M12" s="388"/>
      <c r="N12" s="7"/>
      <c r="O12" s="9"/>
    </row>
    <row r="13" spans="1:15" ht="16.5">
      <c r="A13" s="389" t="s">
        <v>260</v>
      </c>
      <c r="B13" s="390"/>
      <c r="C13" s="390"/>
      <c r="D13" s="390"/>
      <c r="E13" s="390"/>
      <c r="F13" s="390"/>
      <c r="G13" s="390"/>
      <c r="H13" s="390"/>
      <c r="I13" s="390"/>
      <c r="J13" s="390"/>
      <c r="K13" s="390"/>
      <c r="L13" s="390"/>
      <c r="M13" s="390"/>
      <c r="N13" s="390"/>
      <c r="O13" s="390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5" type="noConversion"/>
  <dataValidations count="1">
    <dataValidation type="list" allowBlank="1" showInputMessage="1" showErrorMessage="1" sqref="O1 O3 O4:O5 O6:O1048576" xr:uid="{00000000-0002-0000-08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首期尺寸表</vt:lpstr>
      <vt:lpstr>中期</vt:lpstr>
      <vt:lpstr>中期尺寸表</vt:lpstr>
      <vt:lpstr>尾期</vt:lpstr>
      <vt:lpstr>尾期尺寸表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2022-11-22T03:52:58Z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B6C88D7BB60D4D6092BAAAE3576284D1</vt:lpwstr>
  </property>
  <property fmtid="{D5CDD505-2E9C-101B-9397-08002B2CF9AE}" pid="3" name="KSOProductBuildVer">
    <vt:lpwstr>2052-11.1.0.12763</vt:lpwstr>
  </property>
</Properties>
</file>