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UUAL85003\11-2首期\"/>
    </mc:Choice>
  </mc:AlternateContent>
  <xr:revisionPtr revIDLastSave="0" documentId="13_ncr:1_{7FDA87ED-64AE-4814-A29C-58C428E74627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7" l="1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</calcChain>
</file>

<file path=xl/sharedStrings.xml><?xml version="1.0" encoding="utf-8"?>
<sst xmlns="http://schemas.openxmlformats.org/spreadsheetml/2006/main" count="918" uniqueCount="392">
  <si>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</si>
  <si>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</si>
  <si>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</si>
  <si>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</si>
  <si>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</si>
  <si>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</si>
  <si>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</si>
  <si>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</si>
  <si>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</si>
  <si>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</si>
  <si>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</si>
  <si>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</si>
  <si>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</si>
  <si>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</si>
  <si>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</si>
  <si>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</si>
  <si>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</si>
  <si>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</si>
  <si>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</si>
  <si>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</si>
  <si>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</si>
  <si>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</si>
  <si>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</si>
  <si>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</si>
  <si>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</si>
  <si>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</si>
  <si>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</si>
  <si>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</si>
  <si>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</si>
  <si>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</si>
  <si>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</si>
  <si>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</si>
  <si>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</si>
  <si>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</si>
  <si>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</si>
  <si>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</si>
  <si>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</si>
  <si>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</si>
  <si>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</si>
  <si>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</si>
  <si>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</si>
  <si>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</si>
  <si>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</si>
  <si>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</si>
  <si>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</si>
  <si>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</si>
  <si>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</si>
  <si>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</si>
  <si>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</si>
  <si>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</si>
  <si>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</si>
  <si>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</si>
  <si>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</si>
  <si>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</si>
  <si>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</si>
  <si>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</si>
  <si>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</si>
  <si>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</si>
  <si>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</si>
  <si>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</si>
  <si>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</si>
  <si>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</si>
  <si>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QAUUAL85003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</si>
  <si>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</si>
  <si>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</si>
  <si>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</si>
  <si>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</si>
  <si>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</si>
  <si>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</si>
  <si>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</si>
  <si>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</si>
  <si>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</si>
  <si>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</si>
  <si>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</si>
  <si>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</si>
  <si>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</si>
  <si>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</si>
  <si>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</si>
  <si>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</si>
  <si>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</si>
  <si>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</si>
  <si>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</si>
  <si>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</si>
  <si>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</si>
  <si>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</si>
  <si>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</si>
  <si>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</si>
  <si>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</si>
  <si>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</si>
  <si>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</si>
  <si>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</si>
  <si>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</si>
  <si>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</si>
  <si>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</si>
  <si>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</si>
  <si>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</si>
  <si>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</si>
  <si>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</si>
  <si>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</si>
  <si>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</si>
  <si>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</si>
  <si>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</si>
  <si>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</si>
  <si>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</si>
  <si>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</si>
  <si>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</si>
  <si>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</si>
  <si>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</si>
  <si>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</si>
  <si>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</si>
  <si>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</si>
  <si>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</si>
  <si>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</si>
  <si>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</si>
  <si>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</si>
  <si>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</si>
  <si>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</si>
  <si>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</si>
  <si>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宝石红\黑色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</si>
  <si>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</si>
  <si>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</si>
  <si>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</si>
  <si>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</si>
  <si>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</si>
  <si>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</si>
  <si>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</si>
  <si>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</t>
  </si>
  <si>
    <t>2.袖子有长短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</si>
  <si>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</si>
  <si>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</si>
  <si>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</si>
  <si>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</si>
  <si>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</si>
  <si>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</si>
  <si>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</si>
  <si>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</si>
  <si>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</si>
  <si>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</si>
  <si>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</si>
  <si>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</si>
  <si>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</si>
  <si>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</si>
  <si>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</si>
  <si>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</si>
  <si>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</si>
  <si>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</si>
  <si>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</si>
  <si>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后中长</t>
  </si>
  <si>
    <t>胸围</t>
  </si>
  <si>
    <t>摆围(平量)</t>
  </si>
  <si>
    <t>肩宽</t>
  </si>
  <si>
    <t>下领围</t>
  </si>
  <si>
    <t>后中袖长(含袖口）</t>
  </si>
  <si>
    <t>袖肥/2</t>
  </si>
  <si>
    <t>袖口围/2（平量）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</si>
  <si>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</si>
  <si>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</si>
  <si>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</si>
  <si>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</si>
  <si>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</si>
  <si>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</si>
  <si>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</si>
  <si>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</si>
  <si>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</si>
  <si>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</si>
  <si>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</si>
  <si>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</si>
  <si>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</si>
  <si>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</si>
  <si>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</si>
  <si>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</si>
  <si>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</si>
  <si>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</si>
  <si>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</si>
  <si>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</si>
  <si>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</si>
  <si>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</si>
  <si>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</si>
  <si>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</si>
  <si>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</si>
  <si>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</si>
  <si>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</si>
  <si>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</si>
  <si>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</si>
  <si>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</si>
  <si>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</si>
  <si>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/</t>
  </si>
  <si>
    <t>-0.5</t>
  </si>
  <si>
    <t>-1</t>
  </si>
  <si>
    <t>-1.5</t>
  </si>
  <si>
    <t>+1.5</t>
  </si>
  <si>
    <t>+0.5</t>
  </si>
  <si>
    <t>+1</t>
  </si>
  <si>
    <t>+2</t>
  </si>
  <si>
    <t>+0.8</t>
  </si>
  <si>
    <t>-0.3</t>
  </si>
  <si>
    <t>-</t>
  </si>
  <si>
    <t>-0.4</t>
  </si>
  <si>
    <t>+0.4</t>
  </si>
  <si>
    <t>QC出货报告书</t>
  </si>
  <si>
    <t>QAJK83410</t>
  </si>
  <si>
    <t>产品名称</t>
  </si>
  <si>
    <t>儿童短袖T恤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</si>
  <si>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</si>
  <si>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</si>
  <si>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</si>
  <si>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</si>
  <si>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</si>
  <si>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</si>
  <si>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</si>
  <si>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</si>
  <si>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</si>
  <si>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</si>
  <si>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</si>
  <si>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</si>
  <si>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</si>
  <si>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</si>
  <si>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</si>
  <si>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</si>
  <si>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</si>
  <si>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</si>
  <si>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</si>
  <si>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</si>
  <si>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</si>
  <si>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</si>
  <si>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</si>
  <si>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</si>
  <si>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</si>
  <si>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</si>
  <si>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</si>
  <si>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</si>
  <si>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</si>
  <si>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</si>
  <si>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</si>
  <si>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</si>
  <si>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</si>
  <si>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</si>
  <si>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②检验明细：14 2 13 各抽10件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</si>
  <si>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</si>
  <si>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</si>
  <si>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</si>
  <si>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</si>
  <si>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</si>
  <si>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</si>
  <si>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</si>
  <si>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</si>
  <si>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</si>
  <si>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</si>
  <si>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</si>
  <si>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</si>
  <si>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</si>
  <si>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</si>
  <si>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</si>
  <si>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</si>
  <si>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QAJJ83410</t>
  </si>
  <si>
    <t>儿童短袖T</t>
  </si>
  <si>
    <t>+0.5 +0.8</t>
  </si>
  <si>
    <t>+0.6 +0.9</t>
  </si>
  <si>
    <t>- -</t>
  </si>
  <si>
    <t>+1.5 +1.3</t>
  </si>
  <si>
    <t>-1 -0.5</t>
  </si>
  <si>
    <t>-0.6 +0.9</t>
  </si>
  <si>
    <t>摆围</t>
  </si>
  <si>
    <t>-1 -0.8</t>
  </si>
  <si>
    <t xml:space="preserve">-1 -0.8 </t>
  </si>
  <si>
    <t>-0.5 -0.8</t>
  </si>
  <si>
    <t>+0.6 +0.5</t>
  </si>
  <si>
    <t>+0.3 +0.5</t>
  </si>
  <si>
    <t>上领围</t>
  </si>
  <si>
    <t>-0.7 +0.5</t>
  </si>
  <si>
    <t>-0.8 +0.6</t>
  </si>
  <si>
    <t>-0.5 +1</t>
  </si>
  <si>
    <t>-0.6 -1</t>
  </si>
  <si>
    <t>- -0.4</t>
  </si>
  <si>
    <t>+0.4 +1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</si>
  <si>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</si>
  <si>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+0.2 -0.5</t>
  </si>
  <si>
    <t>-0.9 -0.5</t>
  </si>
  <si>
    <t>-0.4 +0.5</t>
  </si>
  <si>
    <t>-0.5 +0.4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</si>
  <si>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</si>
  <si>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+0.5 +0.7</t>
  </si>
  <si>
    <t>+0.5 -0.4</t>
  </si>
  <si>
    <t>领高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</si>
  <si>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</si>
  <si>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</si>
  <si>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</si>
  <si>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</si>
  <si>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</si>
  <si>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</si>
  <si>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</si>
  <si>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</si>
  <si>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</si>
  <si>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</si>
  <si>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</si>
  <si>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</si>
  <si>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</si>
  <si>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</si>
  <si>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</si>
  <si>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</si>
  <si>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SD220911035H1</t>
  </si>
  <si>
    <t>360G毛圈卫衣</t>
  </si>
  <si>
    <t>SD22091134</t>
  </si>
  <si>
    <t>黑色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</si>
  <si>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</si>
  <si>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</si>
  <si>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</si>
  <si>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</si>
  <si>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</si>
  <si>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</si>
  <si>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</si>
  <si>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</si>
  <si>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</si>
  <si>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</si>
  <si>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</si>
  <si>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</si>
  <si>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</si>
  <si>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</si>
  <si>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</si>
  <si>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</si>
  <si>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</si>
  <si>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</si>
  <si>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</si>
  <si>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</si>
  <si>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</si>
  <si>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</si>
  <si>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</si>
  <si>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</si>
  <si>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</si>
  <si>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</si>
  <si>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</si>
  <si>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</si>
  <si>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锦湾</t>
  </si>
  <si>
    <t xml:space="preserve">SD220911035H1
SD22091134
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</si>
  <si>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</si>
  <si>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</si>
  <si>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</si>
  <si>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</si>
  <si>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</si>
  <si>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</si>
  <si>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</si>
  <si>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</si>
  <si>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</si>
  <si>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</si>
  <si>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</si>
  <si>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</si>
  <si>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</si>
  <si>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</si>
  <si>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</si>
  <si>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</si>
  <si>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</si>
  <si>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</si>
  <si>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</si>
  <si>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</si>
  <si>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</si>
  <si>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</si>
  <si>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</si>
  <si>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</si>
  <si>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</si>
  <si>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</si>
  <si>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</si>
  <si>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嘉利华</t>
  </si>
  <si>
    <t>右袖、后幅</t>
  </si>
  <si>
    <t>印花</t>
  </si>
  <si>
    <t>无开胶/掉色</t>
  </si>
  <si>
    <t>洗测3次</t>
  </si>
  <si>
    <t>制表时间：2022/10/23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</si>
  <si>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</si>
  <si>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</si>
  <si>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</si>
  <si>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</si>
  <si>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</si>
  <si>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</si>
  <si>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﹣5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</si>
  <si>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</si>
  <si>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</si>
  <si>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</si>
  <si>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150/72</t>
    <phoneticPr fontId="62" type="noConversion"/>
  </si>
  <si>
    <t>宝石红/黑洗前</t>
    <phoneticPr fontId="62" type="noConversion"/>
  </si>
  <si>
    <t>宝石红/黑洗后</t>
    <phoneticPr fontId="62" type="noConversion"/>
  </si>
  <si>
    <t>-2.5</t>
    <phoneticPr fontId="62" type="noConversion"/>
  </si>
  <si>
    <t>-2</t>
    <phoneticPr fontId="62" type="noConversion"/>
  </si>
  <si>
    <t>-1</t>
    <phoneticPr fontId="62" type="noConversion"/>
  </si>
  <si>
    <t>-1.4</t>
    <phoneticPr fontId="62" type="noConversion"/>
  </si>
  <si>
    <t>-2.7</t>
    <phoneticPr fontId="62" type="noConversion"/>
  </si>
  <si>
    <t>+0</t>
    <phoneticPr fontId="62" type="noConversion"/>
  </si>
  <si>
    <t>-0.2</t>
    <phoneticPr fontId="62" type="noConversion"/>
  </si>
  <si>
    <t>-0.5</t>
    <phoneticPr fontId="62" type="noConversion"/>
  </si>
  <si>
    <t>+2</t>
    <phoneticPr fontId="62" type="noConversion"/>
  </si>
  <si>
    <t>-0.7</t>
    <phoneticPr fontId="62" type="noConversion"/>
  </si>
  <si>
    <t>-0.4</t>
    <phoneticPr fontId="62" type="noConversion"/>
  </si>
  <si>
    <t>大货首件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</si>
</sst>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_ [$¥-804]* #,##0.00_ ;_ [$¥-804]* \-#,##0.00_ ;_ [$¥-804]* &quot;-&quot;??_ ;_ @_ "/>
    <numFmt numFmtId="179" formatCode="0_ "/>
    <numFmt numFmtId="180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57" fillId="0" borderId="0">
      <alignment horizontal="center" vertical="center"/>
    </xf>
  </cellStyleXfs>
  <cellXfs count="48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" fillId="0" borderId="2" xfId="0" applyFont="1" applyFill="1" applyBorder="1" applyAlignment="1">
      <alignment horizontal="left"/>
    </xf>
    <xf numFmtId="0" fontId="13" fillId="0" borderId="0" xfId="4" applyFont="1" applyFill="1" applyAlignment="1"/>
    <xf numFmtId="0" fontId="14" fillId="0" borderId="0" xfId="4" applyFont="1" applyFill="1" applyAlignment="1"/>
    <xf numFmtId="0" fontId="13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left" vertical="center"/>
    </xf>
    <xf numFmtId="0" fontId="16" fillId="0" borderId="10" xfId="3" applyFont="1" applyFill="1" applyBorder="1" applyAlignment="1">
      <alignment vertical="center"/>
    </xf>
    <xf numFmtId="0" fontId="19" fillId="0" borderId="2" xfId="3" applyNumberFormat="1" applyFont="1" applyFill="1" applyBorder="1" applyAlignment="1">
      <alignment horizontal="left"/>
    </xf>
    <xf numFmtId="0" fontId="19" fillId="0" borderId="2" xfId="3" applyNumberFormat="1" applyFont="1" applyFill="1" applyBorder="1" applyAlignment="1">
      <alignment horizont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21" fillId="4" borderId="2" xfId="3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23" fillId="0" borderId="2" xfId="3" applyFont="1" applyFill="1" applyBorder="1" applyAlignment="1">
      <alignment horizontal="left"/>
    </xf>
    <xf numFmtId="0" fontId="23" fillId="0" borderId="2" xfId="3" applyFont="1" applyFill="1" applyBorder="1" applyAlignment="1">
      <alignment horizontal="center"/>
    </xf>
    <xf numFmtId="0" fontId="24" fillId="0" borderId="11" xfId="0" applyFont="1" applyFill="1" applyBorder="1" applyAlignment="1">
      <alignment vertical="center"/>
    </xf>
    <xf numFmtId="176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2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0" fontId="29" fillId="0" borderId="0" xfId="4" applyFont="1" applyFill="1" applyAlignment="1"/>
    <xf numFmtId="0" fontId="30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3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1" fillId="5" borderId="18" xfId="0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/>
    </xf>
    <xf numFmtId="49" fontId="32" fillId="0" borderId="20" xfId="0" applyNumberFormat="1" applyFont="1" applyFill="1" applyBorder="1" applyAlignment="1">
      <alignment horizontal="center" vertical="center"/>
    </xf>
    <xf numFmtId="49" fontId="32" fillId="0" borderId="21" xfId="0" applyNumberFormat="1" applyFont="1" applyFill="1" applyBorder="1" applyAlignment="1">
      <alignment horizontal="center" vertical="center"/>
    </xf>
    <xf numFmtId="49" fontId="29" fillId="6" borderId="22" xfId="5" applyNumberFormat="1" applyFont="1" applyFill="1" applyBorder="1" applyAlignment="1">
      <alignment horizontal="center" vertical="center"/>
    </xf>
    <xf numFmtId="49" fontId="33" fillId="6" borderId="22" xfId="5" applyNumberFormat="1" applyFont="1" applyFill="1" applyBorder="1" applyAlignment="1">
      <alignment horizontal="center" vertical="center"/>
    </xf>
    <xf numFmtId="49" fontId="29" fillId="6" borderId="23" xfId="5" applyNumberFormat="1" applyFont="1" applyFill="1" applyBorder="1" applyAlignment="1">
      <alignment horizontal="center" vertical="center"/>
    </xf>
    <xf numFmtId="49" fontId="29" fillId="6" borderId="24" xfId="5" applyNumberFormat="1" applyFont="1" applyFill="1" applyBorder="1" applyAlignment="1">
      <alignment horizontal="center" vertical="center"/>
    </xf>
    <xf numFmtId="49" fontId="29" fillId="6" borderId="25" xfId="5" applyNumberFormat="1" applyFont="1" applyFill="1" applyBorder="1" applyAlignment="1">
      <alignment horizontal="center" vertical="center"/>
    </xf>
    <xf numFmtId="49" fontId="13" fillId="6" borderId="26" xfId="4" applyNumberFormat="1" applyFont="1" applyFill="1" applyBorder="1" applyAlignment="1">
      <alignment horizontal="center"/>
    </xf>
    <xf numFmtId="49" fontId="29" fillId="6" borderId="26" xfId="5" applyNumberFormat="1" applyFont="1" applyFill="1" applyBorder="1" applyAlignment="1">
      <alignment horizontal="center" vertical="center"/>
    </xf>
    <xf numFmtId="49" fontId="29" fillId="6" borderId="27" xfId="5" applyNumberFormat="1" applyFont="1" applyFill="1" applyBorder="1" applyAlignment="1">
      <alignment horizontal="center" vertical="center"/>
    </xf>
    <xf numFmtId="0" fontId="34" fillId="0" borderId="0" xfId="4" applyFont="1" applyFill="1" applyAlignment="1"/>
    <xf numFmtId="14" fontId="34" fillId="0" borderId="0" xfId="4" applyNumberFormat="1" applyFont="1" applyFill="1" applyAlignment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36" fillId="0" borderId="29" xfId="3" applyFont="1" applyFill="1" applyBorder="1" applyAlignment="1">
      <alignment horizontal="left" vertical="center"/>
    </xf>
    <xf numFmtId="0" fontId="36" fillId="0" borderId="30" xfId="3" applyFont="1" applyFill="1" applyBorder="1" applyAlignment="1">
      <alignment horizontal="center" vertical="center"/>
    </xf>
    <xf numFmtId="0" fontId="30" fillId="0" borderId="30" xfId="3" applyFont="1" applyFill="1" applyBorder="1" applyAlignment="1">
      <alignment vertical="center"/>
    </xf>
    <xf numFmtId="0" fontId="36" fillId="0" borderId="30" xfId="3" applyFont="1" applyFill="1" applyBorder="1" applyAlignment="1">
      <alignment vertical="center"/>
    </xf>
    <xf numFmtId="0" fontId="36" fillId="0" borderId="31" xfId="3" applyFont="1" applyFill="1" applyBorder="1" applyAlignment="1">
      <alignment vertical="center"/>
    </xf>
    <xf numFmtId="0" fontId="36" fillId="0" borderId="24" xfId="3" applyFont="1" applyFill="1" applyBorder="1" applyAlignment="1">
      <alignment vertical="center"/>
    </xf>
    <xf numFmtId="0" fontId="36" fillId="0" borderId="31" xfId="3" applyFont="1" applyFill="1" applyBorder="1" applyAlignment="1">
      <alignment horizontal="left" vertical="center"/>
    </xf>
    <xf numFmtId="49" fontId="26" fillId="0" borderId="24" xfId="3" applyNumberFormat="1" applyFont="1" applyFill="1" applyBorder="1" applyAlignment="1">
      <alignment horizontal="right" vertical="center"/>
    </xf>
    <xf numFmtId="0" fontId="30" fillId="0" borderId="24" xfId="3" applyFont="1" applyFill="1" applyBorder="1" applyAlignment="1">
      <alignment horizontal="left" vertical="center"/>
    </xf>
    <xf numFmtId="0" fontId="36" fillId="0" borderId="24" xfId="3" applyFont="1" applyFill="1" applyBorder="1" applyAlignment="1">
      <alignment horizontal="left" vertical="center"/>
    </xf>
    <xf numFmtId="0" fontId="36" fillId="0" borderId="32" xfId="3" applyFont="1" applyFill="1" applyBorder="1" applyAlignment="1">
      <alignment vertical="center"/>
    </xf>
    <xf numFmtId="0" fontId="36" fillId="0" borderId="33" xfId="3" applyFont="1" applyFill="1" applyBorder="1" applyAlignment="1">
      <alignment vertical="center"/>
    </xf>
    <xf numFmtId="0" fontId="30" fillId="0" borderId="33" xfId="3" applyFont="1" applyFill="1" applyBorder="1" applyAlignment="1">
      <alignment vertical="center"/>
    </xf>
    <xf numFmtId="0" fontId="30" fillId="0" borderId="33" xfId="3" applyFont="1" applyFill="1" applyBorder="1" applyAlignment="1">
      <alignment horizontal="left" vertical="center"/>
    </xf>
    <xf numFmtId="0" fontId="36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30" fillId="0" borderId="0" xfId="3" applyFont="1" applyFill="1" applyAlignment="1">
      <alignment horizontal="left" vertical="center"/>
    </xf>
    <xf numFmtId="0" fontId="36" fillId="0" borderId="29" xfId="3" applyFont="1" applyFill="1" applyBorder="1" applyAlignment="1">
      <alignment vertical="center"/>
    </xf>
    <xf numFmtId="0" fontId="30" fillId="0" borderId="24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left" vertical="center"/>
    </xf>
    <xf numFmtId="0" fontId="36" fillId="0" borderId="30" xfId="3" applyFont="1" applyFill="1" applyBorder="1" applyAlignment="1">
      <alignment horizontal="left" vertical="center"/>
    </xf>
    <xf numFmtId="0" fontId="36" fillId="0" borderId="32" xfId="3" applyFont="1" applyFill="1" applyBorder="1" applyAlignment="1">
      <alignment horizontal="left" vertical="center"/>
    </xf>
    <xf numFmtId="58" fontId="36" fillId="0" borderId="33" xfId="3" applyNumberFormat="1" applyFont="1" applyFill="1" applyBorder="1" applyAlignment="1">
      <alignment vertical="center"/>
    </xf>
    <xf numFmtId="58" fontId="30" fillId="0" borderId="33" xfId="3" applyNumberFormat="1" applyFont="1" applyFill="1" applyBorder="1" applyAlignment="1">
      <alignment vertical="center"/>
    </xf>
    <xf numFmtId="0" fontId="30" fillId="0" borderId="43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center" vertical="center"/>
    </xf>
    <xf numFmtId="0" fontId="14" fillId="0" borderId="0" xfId="3" applyFill="1" applyAlignment="1">
      <alignment horizontal="center" vertical="center"/>
    </xf>
    <xf numFmtId="0" fontId="14" fillId="0" borderId="46" xfId="3" applyFont="1" applyFill="1" applyBorder="1" applyAlignment="1">
      <alignment horizontal="center" vertical="center"/>
    </xf>
    <xf numFmtId="0" fontId="14" fillId="0" borderId="46" xfId="3" applyFont="1" applyFill="1" applyBorder="1" applyAlignment="1">
      <alignment vertical="center"/>
    </xf>
    <xf numFmtId="0" fontId="30" fillId="0" borderId="46" xfId="3" applyFont="1" applyFill="1" applyBorder="1" applyAlignment="1">
      <alignment vertical="center"/>
    </xf>
    <xf numFmtId="0" fontId="20" fillId="0" borderId="46" xfId="3" applyFont="1" applyFill="1" applyBorder="1" applyAlignment="1">
      <alignment vertical="center"/>
    </xf>
    <xf numFmtId="0" fontId="30" fillId="0" borderId="47" xfId="3" applyFont="1" applyFill="1" applyBorder="1" applyAlignment="1">
      <alignment vertical="center"/>
    </xf>
    <xf numFmtId="49" fontId="13" fillId="0" borderId="0" xfId="4" applyNumberFormat="1" applyFont="1" applyFill="1" applyAlignment="1"/>
    <xf numFmtId="0" fontId="19" fillId="0" borderId="11" xfId="3" applyNumberFormat="1" applyFont="1" applyFill="1" applyBorder="1" applyAlignment="1">
      <alignment horizontal="left"/>
    </xf>
    <xf numFmtId="0" fontId="37" fillId="0" borderId="11" xfId="3" applyNumberFormat="1" applyFont="1" applyFill="1" applyBorder="1" applyAlignment="1">
      <alignment horizontal="left"/>
    </xf>
    <xf numFmtId="0" fontId="38" fillId="0" borderId="11" xfId="0" applyNumberFormat="1" applyFont="1" applyFill="1" applyBorder="1" applyAlignment="1">
      <alignment horizontal="left"/>
    </xf>
    <xf numFmtId="0" fontId="39" fillId="0" borderId="2" xfId="0" applyNumberFormat="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/>
    </xf>
    <xf numFmtId="0" fontId="38" fillId="0" borderId="11" xfId="3" applyFont="1" applyFill="1" applyBorder="1" applyAlignment="1">
      <alignment horizontal="left"/>
    </xf>
    <xf numFmtId="0" fontId="41" fillId="0" borderId="2" xfId="3" applyFont="1" applyFill="1" applyBorder="1" applyAlignment="1">
      <alignment horizontal="center"/>
    </xf>
    <xf numFmtId="0" fontId="42" fillId="0" borderId="11" xfId="0" applyFont="1" applyFill="1" applyBorder="1" applyAlignment="1">
      <alignment vertical="center"/>
    </xf>
    <xf numFmtId="176" fontId="43" fillId="0" borderId="2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44" fillId="0" borderId="2" xfId="3" applyNumberFormat="1" applyFont="1" applyFill="1" applyBorder="1" applyAlignment="1">
      <alignment horizontal="center" vertical="center"/>
    </xf>
    <xf numFmtId="49" fontId="29" fillId="6" borderId="2" xfId="5" applyNumberFormat="1" applyFont="1" applyFill="1" applyBorder="1" applyAlignment="1">
      <alignment horizontal="center" vertical="center"/>
    </xf>
    <xf numFmtId="0" fontId="44" fillId="0" borderId="48" xfId="3" applyNumberFormat="1" applyFont="1" applyFill="1" applyBorder="1" applyAlignment="1">
      <alignment horizontal="center" vertical="center"/>
    </xf>
    <xf numFmtId="49" fontId="29" fillId="6" borderId="48" xfId="5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4" fillId="0" borderId="0" xfId="4" applyNumberFormat="1" applyFont="1" applyFill="1" applyAlignment="1"/>
    <xf numFmtId="0" fontId="14" fillId="0" borderId="0" xfId="3" applyFont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31" xfId="3" applyFont="1" applyBorder="1" applyAlignment="1">
      <alignment horizontal="left" vertical="center"/>
    </xf>
    <xf numFmtId="0" fontId="26" fillId="0" borderId="24" xfId="3" applyFont="1" applyBorder="1" applyAlignment="1">
      <alignment horizontal="center" vertical="center"/>
    </xf>
    <xf numFmtId="0" fontId="21" fillId="0" borderId="24" xfId="3" applyFont="1" applyBorder="1" applyAlignment="1">
      <alignment horizontal="left" vertical="center"/>
    </xf>
    <xf numFmtId="0" fontId="21" fillId="0" borderId="31" xfId="3" applyFont="1" applyBorder="1" applyAlignment="1">
      <alignment vertical="center"/>
    </xf>
    <xf numFmtId="0" fontId="26" fillId="0" borderId="31" xfId="3" applyFont="1" applyBorder="1" applyAlignment="1">
      <alignment horizontal="left" vertical="center"/>
    </xf>
    <xf numFmtId="0" fontId="44" fillId="0" borderId="32" xfId="3" applyFont="1" applyBorder="1" applyAlignment="1">
      <alignment vertical="center"/>
    </xf>
    <xf numFmtId="0" fontId="21" fillId="0" borderId="29" xfId="3" applyFont="1" applyBorder="1" applyAlignment="1">
      <alignment vertical="center"/>
    </xf>
    <xf numFmtId="0" fontId="14" fillId="0" borderId="30" xfId="3" applyFont="1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14" fillId="0" borderId="30" xfId="3" applyFont="1" applyBorder="1" applyAlignment="1">
      <alignment vertical="center"/>
    </xf>
    <xf numFmtId="0" fontId="21" fillId="0" borderId="30" xfId="3" applyFont="1" applyBorder="1" applyAlignment="1">
      <alignment vertical="center"/>
    </xf>
    <xf numFmtId="0" fontId="14" fillId="0" borderId="24" xfId="3" applyFont="1" applyBorder="1" applyAlignment="1">
      <alignment horizontal="left" vertical="center"/>
    </xf>
    <xf numFmtId="0" fontId="26" fillId="0" borderId="24" xfId="3" applyFont="1" applyBorder="1" applyAlignment="1">
      <alignment horizontal="left" vertical="center"/>
    </xf>
    <xf numFmtId="0" fontId="14" fillId="0" borderId="24" xfId="3" applyFont="1" applyBorder="1" applyAlignment="1">
      <alignment vertical="center"/>
    </xf>
    <xf numFmtId="0" fontId="21" fillId="0" borderId="24" xfId="3" applyFont="1" applyBorder="1" applyAlignment="1">
      <alignment vertical="center"/>
    </xf>
    <xf numFmtId="0" fontId="26" fillId="0" borderId="33" xfId="3" applyFont="1" applyBorder="1" applyAlignment="1">
      <alignment horizontal="left" vertical="center"/>
    </xf>
    <xf numFmtId="0" fontId="21" fillId="0" borderId="31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0" fillId="0" borderId="53" xfId="3" applyFont="1" applyBorder="1" applyAlignment="1">
      <alignment vertical="center"/>
    </xf>
    <xf numFmtId="0" fontId="20" fillId="0" borderId="54" xfId="3" applyFont="1" applyBorder="1" applyAlignment="1">
      <alignment vertical="center"/>
    </xf>
    <xf numFmtId="0" fontId="26" fillId="0" borderId="54" xfId="3" applyFont="1" applyBorder="1" applyAlignment="1">
      <alignment vertical="center"/>
    </xf>
    <xf numFmtId="58" fontId="14" fillId="0" borderId="54" xfId="3" applyNumberFormat="1" applyFont="1" applyBorder="1" applyAlignment="1">
      <alignment vertical="center"/>
    </xf>
    <xf numFmtId="0" fontId="26" fillId="0" borderId="43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36" fillId="0" borderId="43" xfId="3" applyFont="1" applyBorder="1" applyAlignment="1">
      <alignment horizontal="left" vertical="center"/>
    </xf>
    <xf numFmtId="0" fontId="20" fillId="0" borderId="2" xfId="0" applyNumberFormat="1" applyFont="1" applyFill="1" applyBorder="1" applyAlignment="1"/>
    <xf numFmtId="0" fontId="19" fillId="0" borderId="2" xfId="0" applyNumberFormat="1" applyFont="1" applyFill="1" applyBorder="1" applyAlignment="1">
      <alignment horizontal="center"/>
    </xf>
    <xf numFmtId="0" fontId="47" fillId="0" borderId="2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6" fillId="0" borderId="2" xfId="3" applyNumberFormat="1" applyFont="1" applyFill="1" applyBorder="1" applyAlignment="1">
      <alignment horizontal="center"/>
    </xf>
    <xf numFmtId="0" fontId="26" fillId="0" borderId="2" xfId="3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/>
    </xf>
    <xf numFmtId="0" fontId="30" fillId="0" borderId="11" xfId="0" applyFont="1" applyFill="1" applyBorder="1" applyAlignment="1">
      <alignment horizontal="left" shrinkToFit="1"/>
    </xf>
    <xf numFmtId="14" fontId="34" fillId="0" borderId="0" xfId="4" applyNumberFormat="1" applyFont="1" applyFill="1" applyAlignment="1">
      <alignment horizontal="center"/>
    </xf>
    <xf numFmtId="0" fontId="14" fillId="0" borderId="0" xfId="3" applyFont="1" applyBorder="1" applyAlignment="1">
      <alignment horizontal="left" vertical="center"/>
    </xf>
    <xf numFmtId="49" fontId="26" fillId="0" borderId="24" xfId="3" applyNumberFormat="1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0" fontId="14" fillId="0" borderId="22" xfId="3" applyFont="1" applyBorder="1" applyAlignment="1">
      <alignment horizontal="left" vertical="center"/>
    </xf>
    <xf numFmtId="0" fontId="26" fillId="0" borderId="22" xfId="3" applyFont="1" applyBorder="1" applyAlignment="1">
      <alignment horizontal="left" vertical="center"/>
    </xf>
    <xf numFmtId="0" fontId="14" fillId="0" borderId="22" xfId="3" applyFont="1" applyBorder="1" applyAlignment="1">
      <alignment vertical="center"/>
    </xf>
    <xf numFmtId="0" fontId="21" fillId="0" borderId="22" xfId="3" applyFont="1" applyBorder="1" applyAlignment="1">
      <alignment vertical="center"/>
    </xf>
    <xf numFmtId="0" fontId="21" fillId="0" borderId="56" xfId="3" applyFont="1" applyBorder="1" applyAlignment="1">
      <alignment horizontal="center" vertical="center"/>
    </xf>
    <xf numFmtId="0" fontId="26" fillId="0" borderId="22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4" fillId="0" borderId="24" xfId="3" applyFont="1" applyBorder="1" applyAlignment="1">
      <alignment horizontal="center" vertical="center"/>
    </xf>
    <xf numFmtId="0" fontId="49" fillId="0" borderId="62" xfId="3" applyFont="1" applyBorder="1" applyAlignment="1">
      <alignment horizontal="left" vertical="center" wrapText="1"/>
    </xf>
    <xf numFmtId="179" fontId="5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26" fillId="0" borderId="24" xfId="3" applyNumberFormat="1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179" fontId="26" fillId="0" borderId="24" xfId="3" applyNumberFormat="1" applyFont="1" applyBorder="1" applyAlignment="1">
      <alignment horizontal="center" vertical="center"/>
    </xf>
    <xf numFmtId="0" fontId="20" fillId="0" borderId="49" xfId="3" applyFont="1" applyBorder="1" applyAlignment="1">
      <alignment vertical="center"/>
    </xf>
    <xf numFmtId="0" fontId="20" fillId="0" borderId="50" xfId="3" applyFont="1" applyBorder="1" applyAlignment="1">
      <alignment vertical="center"/>
    </xf>
    <xf numFmtId="0" fontId="26" fillId="0" borderId="66" xfId="3" applyFont="1" applyBorder="1" applyAlignment="1">
      <alignment vertical="center"/>
    </xf>
    <xf numFmtId="0" fontId="20" fillId="0" borderId="66" xfId="3" applyFont="1" applyBorder="1" applyAlignment="1">
      <alignment vertical="center"/>
    </xf>
    <xf numFmtId="58" fontId="14" fillId="0" borderId="50" xfId="3" applyNumberFormat="1" applyFont="1" applyBorder="1" applyAlignment="1">
      <alignment vertical="center"/>
    </xf>
    <xf numFmtId="0" fontId="14" fillId="0" borderId="66" xfId="3" applyFont="1" applyBorder="1" applyAlignment="1">
      <alignment vertical="center"/>
    </xf>
    <xf numFmtId="180" fontId="5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6" fillId="0" borderId="60" xfId="3" applyFont="1" applyBorder="1" applyAlignment="1">
      <alignment horizontal="left" vertical="center"/>
    </xf>
    <xf numFmtId="0" fontId="0" fillId="0" borderId="0" xfId="0" applyAlignment="1">
      <alignment wrapText="1"/>
    </xf>
    <xf numFmtId="0" fontId="21" fillId="0" borderId="0" xfId="3" applyFont="1" applyBorder="1" applyAlignment="1">
      <alignment vertical="center"/>
    </xf>
    <xf numFmtId="0" fontId="52" fillId="0" borderId="43" xfId="3" applyFont="1" applyBorder="1" applyAlignment="1">
      <alignment horizontal="left" vertical="center" wrapText="1"/>
    </xf>
    <xf numFmtId="0" fontId="30" fillId="0" borderId="43" xfId="3" applyFont="1" applyBorder="1" applyAlignment="1">
      <alignment horizontal="left" vertical="center"/>
    </xf>
    <xf numFmtId="0" fontId="54" fillId="0" borderId="72" xfId="0" applyFont="1" applyBorder="1"/>
    <xf numFmtId="0" fontId="54" fillId="0" borderId="2" xfId="0" applyFont="1" applyBorder="1"/>
    <xf numFmtId="0" fontId="54" fillId="7" borderId="2" xfId="0" applyFont="1" applyFill="1" applyBorder="1"/>
    <xf numFmtId="0" fontId="0" fillId="0" borderId="72" xfId="0" applyBorder="1"/>
    <xf numFmtId="0" fontId="0" fillId="7" borderId="2" xfId="0" applyFill="1" applyBorder="1"/>
    <xf numFmtId="0" fontId="0" fillId="0" borderId="73" xfId="0" applyBorder="1"/>
    <xf numFmtId="0" fontId="0" fillId="0" borderId="20" xfId="0" applyBorder="1"/>
    <xf numFmtId="0" fontId="0" fillId="7" borderId="20" xfId="0" applyFill="1" applyBorder="1"/>
    <xf numFmtId="0" fontId="0" fillId="8" borderId="0" xfId="0" applyFill="1"/>
    <xf numFmtId="0" fontId="5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4" fillId="9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center" vertical="center"/>
    </xf>
    <xf numFmtId="0" fontId="53" fillId="0" borderId="70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4" fillId="7" borderId="7" xfId="0" applyFont="1" applyFill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20" fillId="0" borderId="39" xfId="3" applyFont="1" applyFill="1" applyBorder="1" applyAlignment="1">
      <alignment horizontal="left" vertical="center"/>
    </xf>
    <xf numFmtId="0" fontId="26" fillId="0" borderId="61" xfId="3" applyFont="1" applyFill="1" applyBorder="1" applyAlignment="1">
      <alignment horizontal="left" vertical="center"/>
    </xf>
    <xf numFmtId="0" fontId="26" fillId="0" borderId="39" xfId="3" applyFont="1" applyFill="1" applyBorder="1" applyAlignment="1">
      <alignment horizontal="left" vertical="center"/>
    </xf>
    <xf numFmtId="0" fontId="26" fillId="0" borderId="67" xfId="3" applyFont="1" applyFill="1" applyBorder="1" applyAlignment="1">
      <alignment horizontal="left" vertical="center"/>
    </xf>
    <xf numFmtId="0" fontId="7" fillId="0" borderId="54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64" xfId="3" applyFont="1" applyFill="1" applyBorder="1" applyAlignment="1">
      <alignment horizontal="left" vertical="center"/>
    </xf>
    <xf numFmtId="0" fontId="26" fillId="0" borderId="65" xfId="3" applyFont="1" applyFill="1" applyBorder="1" applyAlignment="1">
      <alignment horizontal="left" vertical="center"/>
    </xf>
    <xf numFmtId="0" fontId="26" fillId="0" borderId="68" xfId="3" applyFont="1" applyFill="1" applyBorder="1" applyAlignment="1">
      <alignment horizontal="left" vertical="center"/>
    </xf>
    <xf numFmtId="0" fontId="26" fillId="0" borderId="38" xfId="3" applyFont="1" applyFill="1" applyBorder="1" applyAlignment="1">
      <alignment horizontal="left" vertical="center"/>
    </xf>
    <xf numFmtId="0" fontId="26" fillId="0" borderId="37" xfId="3" applyFont="1" applyFill="1" applyBorder="1" applyAlignment="1">
      <alignment horizontal="left" vertical="center"/>
    </xf>
    <xf numFmtId="0" fontId="26" fillId="0" borderId="46" xfId="3" applyFont="1" applyFill="1" applyBorder="1" applyAlignment="1">
      <alignment horizontal="left" vertical="center"/>
    </xf>
    <xf numFmtId="0" fontId="21" fillId="0" borderId="51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36" fillId="0" borderId="56" xfId="3" applyFont="1" applyFill="1" applyBorder="1" applyAlignment="1">
      <alignment horizontal="left" vertical="center"/>
    </xf>
    <xf numFmtId="0" fontId="36" fillId="0" borderId="22" xfId="3" applyFont="1" applyFill="1" applyBorder="1" applyAlignment="1">
      <alignment horizontal="left" vertical="center"/>
    </xf>
    <xf numFmtId="0" fontId="36" fillId="0" borderId="60" xfId="3" applyFont="1" applyFill="1" applyBorder="1" applyAlignment="1">
      <alignment horizontal="left" vertical="center"/>
    </xf>
    <xf numFmtId="0" fontId="36" fillId="0" borderId="31" xfId="3" applyFont="1" applyFill="1" applyBorder="1" applyAlignment="1">
      <alignment horizontal="left" vertical="center"/>
    </xf>
    <xf numFmtId="0" fontId="36" fillId="0" borderId="24" xfId="3" applyFont="1" applyFill="1" applyBorder="1" applyAlignment="1">
      <alignment horizontal="left" vertical="center"/>
    </xf>
    <xf numFmtId="0" fontId="36" fillId="0" borderId="63" xfId="3" applyFont="1" applyFill="1" applyBorder="1" applyAlignment="1">
      <alignment horizontal="left" vertical="center"/>
    </xf>
    <xf numFmtId="0" fontId="36" fillId="0" borderId="52" xfId="3" applyFont="1" applyFill="1" applyBorder="1" applyAlignment="1">
      <alignment horizontal="left" vertical="center"/>
    </xf>
    <xf numFmtId="0" fontId="36" fillId="0" borderId="47" xfId="3" applyFont="1" applyFill="1" applyBorder="1" applyAlignment="1">
      <alignment horizontal="left" vertical="center"/>
    </xf>
    <xf numFmtId="0" fontId="21" fillId="0" borderId="56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9" fontId="26" fillId="0" borderId="40" xfId="3" applyNumberFormat="1" applyFont="1" applyBorder="1" applyAlignment="1">
      <alignment horizontal="left" vertical="center"/>
    </xf>
    <xf numFmtId="9" fontId="26" fillId="0" borderId="35" xfId="3" applyNumberFormat="1" applyFont="1" applyBorder="1" applyAlignment="1">
      <alignment horizontal="left" vertical="center"/>
    </xf>
    <xf numFmtId="9" fontId="26" fillId="0" borderId="45" xfId="3" applyNumberFormat="1" applyFont="1" applyBorder="1" applyAlignment="1">
      <alignment horizontal="left" vertical="center"/>
    </xf>
    <xf numFmtId="9" fontId="26" fillId="0" borderId="51" xfId="3" applyNumberFormat="1" applyFont="1" applyBorder="1" applyAlignment="1">
      <alignment horizontal="left" vertical="center"/>
    </xf>
    <xf numFmtId="9" fontId="26" fillId="0" borderId="52" xfId="3" applyNumberFormat="1" applyFont="1" applyBorder="1" applyAlignment="1">
      <alignment horizontal="left" vertical="center"/>
    </xf>
    <xf numFmtId="9" fontId="26" fillId="0" borderId="47" xfId="3" applyNumberFormat="1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1" fillId="0" borderId="39" xfId="3" applyFont="1" applyBorder="1" applyAlignment="1">
      <alignment horizontal="left" vertical="center"/>
    </xf>
    <xf numFmtId="0" fontId="21" fillId="0" borderId="67" xfId="3" applyFont="1" applyBorder="1" applyAlignment="1">
      <alignment horizontal="left" vertical="center"/>
    </xf>
    <xf numFmtId="0" fontId="21" fillId="0" borderId="51" xfId="3" applyFont="1" applyBorder="1" applyAlignment="1">
      <alignment horizontal="left" vertical="center" wrapText="1"/>
    </xf>
    <xf numFmtId="0" fontId="21" fillId="0" borderId="52" xfId="3" applyFont="1" applyBorder="1" applyAlignment="1">
      <alignment horizontal="left" vertical="center" wrapText="1"/>
    </xf>
    <xf numFmtId="0" fontId="21" fillId="0" borderId="47" xfId="3" applyFont="1" applyBorder="1" applyAlignment="1">
      <alignment horizontal="left" vertical="center" wrapText="1"/>
    </xf>
    <xf numFmtId="0" fontId="26" fillId="0" borderId="36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14" fontId="26" fillId="0" borderId="24" xfId="3" applyNumberFormat="1" applyFont="1" applyBorder="1" applyAlignment="1">
      <alignment horizontal="center" vertical="center"/>
    </xf>
    <xf numFmtId="14" fontId="26" fillId="0" borderId="43" xfId="3" applyNumberFormat="1" applyFont="1" applyBorder="1" applyAlignment="1">
      <alignment horizontal="center" vertical="center"/>
    </xf>
    <xf numFmtId="0" fontId="21" fillId="0" borderId="31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26" fillId="0" borderId="3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14" fontId="26" fillId="0" borderId="33" xfId="3" applyNumberFormat="1" applyFont="1" applyBorder="1" applyAlignment="1">
      <alignment horizontal="center" vertical="center"/>
    </xf>
    <xf numFmtId="14" fontId="26" fillId="0" borderId="44" xfId="3" applyNumberFormat="1" applyFont="1" applyBorder="1" applyAlignment="1">
      <alignment horizontal="center" vertical="center"/>
    </xf>
    <xf numFmtId="0" fontId="26" fillId="0" borderId="24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48" fillId="0" borderId="28" xfId="3" applyFont="1" applyBorder="1" applyAlignment="1">
      <alignment horizontal="center" vertical="top"/>
    </xf>
    <xf numFmtId="0" fontId="26" fillId="0" borderId="50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3" fillId="0" borderId="14" xfId="4" applyFont="1" applyFill="1" applyBorder="1" applyAlignment="1">
      <alignment horizontal="center"/>
    </xf>
    <xf numFmtId="0" fontId="20" fillId="0" borderId="55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horizontal="center" vertical="center"/>
    </xf>
    <xf numFmtId="0" fontId="20" fillId="0" borderId="60" xfId="3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0" fontId="26" fillId="0" borderId="54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0" fontId="14" fillId="0" borderId="54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20" fillId="0" borderId="0" xfId="3" applyFont="1" applyFill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32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36" fillId="0" borderId="24" xfId="3" applyFont="1" applyBorder="1" applyAlignment="1">
      <alignment horizontal="left" vertical="center"/>
    </xf>
    <xf numFmtId="0" fontId="36" fillId="0" borderId="43" xfId="3" applyFont="1" applyBorder="1" applyAlignment="1">
      <alignment horizontal="left" vertical="center"/>
    </xf>
    <xf numFmtId="0" fontId="26" fillId="0" borderId="40" xfId="3" applyFont="1" applyFill="1" applyBorder="1" applyAlignment="1">
      <alignment horizontal="left" vertical="center"/>
    </xf>
    <xf numFmtId="0" fontId="26" fillId="0" borderId="35" xfId="3" applyFont="1" applyFill="1" applyBorder="1" applyAlignment="1">
      <alignment horizontal="left" vertical="center"/>
    </xf>
    <xf numFmtId="0" fontId="26" fillId="0" borderId="45" xfId="3" applyFont="1" applyFill="1" applyBorder="1" applyAlignment="1">
      <alignment horizontal="left" vertical="center"/>
    </xf>
    <xf numFmtId="0" fontId="36" fillId="0" borderId="24" xfId="3" applyFont="1" applyFill="1" applyBorder="1" applyAlignment="1">
      <alignment horizontal="center" vertical="center"/>
    </xf>
    <xf numFmtId="0" fontId="36" fillId="0" borderId="43" xfId="3" applyFont="1" applyFill="1" applyBorder="1" applyAlignment="1">
      <alignment horizontal="center" vertical="center"/>
    </xf>
    <xf numFmtId="0" fontId="21" fillId="0" borderId="31" xfId="3" applyFont="1" applyFill="1" applyBorder="1" applyAlignment="1">
      <alignment horizontal="left" vertical="center"/>
    </xf>
    <xf numFmtId="0" fontId="26" fillId="0" borderId="24" xfId="3" applyFont="1" applyFill="1" applyBorder="1" applyAlignment="1">
      <alignment horizontal="left" vertical="center"/>
    </xf>
    <xf numFmtId="0" fontId="26" fillId="0" borderId="43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6" fillId="0" borderId="29" xfId="3" applyFont="1" applyFill="1" applyBorder="1" applyAlignment="1">
      <alignment horizontal="left" vertical="center"/>
    </xf>
    <xf numFmtId="0" fontId="36" fillId="0" borderId="30" xfId="3" applyFont="1" applyFill="1" applyBorder="1" applyAlignment="1">
      <alignment horizontal="left" vertical="center"/>
    </xf>
    <xf numFmtId="0" fontId="36" fillId="0" borderId="42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30" fillId="0" borderId="29" xfId="3" applyFont="1" applyBorder="1" applyAlignment="1">
      <alignment horizontal="left" vertical="center"/>
    </xf>
    <xf numFmtId="0" fontId="30" fillId="0" borderId="30" xfId="3" applyFont="1" applyBorder="1" applyAlignment="1">
      <alignment horizontal="left" vertical="center"/>
    </xf>
    <xf numFmtId="0" fontId="36" fillId="0" borderId="30" xfId="3" applyFont="1" applyBorder="1" applyAlignment="1">
      <alignment horizontal="left" vertical="center"/>
    </xf>
    <xf numFmtId="0" fontId="36" fillId="0" borderId="42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30" fillId="0" borderId="41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6" fillId="0" borderId="36" xfId="3" applyFont="1" applyBorder="1" applyAlignment="1">
      <alignment horizontal="left" vertical="center"/>
    </xf>
    <xf numFmtId="0" fontId="36" fillId="0" borderId="37" xfId="3" applyFont="1" applyBorder="1" applyAlignment="1">
      <alignment horizontal="left" vertical="center"/>
    </xf>
    <xf numFmtId="0" fontId="36" fillId="0" borderId="46" xfId="3" applyFont="1" applyBorder="1" applyAlignment="1">
      <alignment horizontal="left" vertical="center"/>
    </xf>
    <xf numFmtId="0" fontId="26" fillId="0" borderId="24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31" xfId="3" applyFont="1" applyBorder="1" applyAlignment="1">
      <alignment horizontal="left" vertical="center"/>
    </xf>
    <xf numFmtId="0" fontId="30" fillId="0" borderId="24" xfId="3" applyFont="1" applyBorder="1" applyAlignment="1">
      <alignment horizontal="center" vertical="center"/>
    </xf>
    <xf numFmtId="0" fontId="30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left" vertical="center"/>
    </xf>
    <xf numFmtId="0" fontId="46" fillId="0" borderId="28" xfId="3" applyFont="1" applyBorder="1" applyAlignment="1">
      <alignment horizontal="center" vertical="top"/>
    </xf>
    <xf numFmtId="49" fontId="13" fillId="0" borderId="0" xfId="4" applyNumberFormat="1" applyFont="1" applyFill="1" applyBorder="1" applyAlignment="1">
      <alignment horizontal="center" vertical="center"/>
    </xf>
    <xf numFmtId="49" fontId="13" fillId="0" borderId="10" xfId="3" applyNumberFormat="1" applyFont="1" applyFill="1" applyBorder="1" applyAlignment="1">
      <alignment horizontal="center" vertical="center"/>
    </xf>
    <xf numFmtId="0" fontId="34" fillId="0" borderId="2" xfId="4" applyFont="1" applyFill="1" applyBorder="1" applyAlignment="1" applyProtection="1">
      <alignment horizontal="center" vertical="center"/>
    </xf>
    <xf numFmtId="49" fontId="34" fillId="0" borderId="2" xfId="4" applyNumberFormat="1" applyFont="1" applyFill="1" applyBorder="1" applyAlignment="1" applyProtection="1">
      <alignment horizontal="center" vertical="center"/>
    </xf>
    <xf numFmtId="0" fontId="34" fillId="0" borderId="48" xfId="4" applyFont="1" applyFill="1" applyBorder="1" applyAlignment="1" applyProtection="1">
      <alignment horizontal="center" vertical="center"/>
    </xf>
    <xf numFmtId="0" fontId="36" fillId="0" borderId="43" xfId="3" applyFont="1" applyFill="1" applyBorder="1" applyAlignment="1">
      <alignment horizontal="left" vertical="center"/>
    </xf>
    <xf numFmtId="0" fontId="30" fillId="0" borderId="33" xfId="3" applyFont="1" applyFill="1" applyBorder="1" applyAlignment="1">
      <alignment horizontal="center" vertical="center"/>
    </xf>
    <xf numFmtId="0" fontId="36" fillId="0" borderId="33" xfId="3" applyFont="1" applyFill="1" applyBorder="1" applyAlignment="1">
      <alignment horizontal="center" vertical="center"/>
    </xf>
    <xf numFmtId="0" fontId="30" fillId="0" borderId="4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left" vertical="center"/>
    </xf>
    <xf numFmtId="0" fontId="14" fillId="0" borderId="37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36" fillId="0" borderId="36" xfId="3" applyFont="1" applyFill="1" applyBorder="1" applyAlignment="1">
      <alignment horizontal="left" vertical="center"/>
    </xf>
    <xf numFmtId="0" fontId="36" fillId="0" borderId="41" xfId="3" applyFont="1" applyFill="1" applyBorder="1" applyAlignment="1">
      <alignment horizontal="left" vertical="center"/>
    </xf>
    <xf numFmtId="0" fontId="14" fillId="0" borderId="33" xfId="3" applyFill="1" applyBorder="1" applyAlignment="1">
      <alignment horizontal="center" vertical="center"/>
    </xf>
    <xf numFmtId="0" fontId="14" fillId="0" borderId="44" xfId="3" applyFill="1" applyBorder="1" applyAlignment="1">
      <alignment horizontal="center" vertical="center"/>
    </xf>
    <xf numFmtId="0" fontId="36" fillId="0" borderId="39" xfId="3" applyFont="1" applyFill="1" applyBorder="1" applyAlignment="1">
      <alignment horizontal="center" vertical="center"/>
    </xf>
    <xf numFmtId="0" fontId="36" fillId="0" borderId="40" xfId="3" applyFont="1" applyFill="1" applyBorder="1" applyAlignment="1">
      <alignment horizontal="left" vertical="center"/>
    </xf>
    <xf numFmtId="0" fontId="36" fillId="0" borderId="35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/>
    </xf>
    <xf numFmtId="0" fontId="30" fillId="0" borderId="37" xfId="3" applyFont="1" applyFill="1" applyBorder="1" applyAlignment="1">
      <alignment horizontal="left" vertical="center"/>
    </xf>
    <xf numFmtId="0" fontId="30" fillId="0" borderId="46" xfId="3" applyFont="1" applyFill="1" applyBorder="1" applyAlignment="1">
      <alignment horizontal="left" vertical="center"/>
    </xf>
    <xf numFmtId="0" fontId="30" fillId="0" borderId="31" xfId="3" applyFont="1" applyFill="1" applyBorder="1" applyAlignment="1">
      <alignment horizontal="left" vertical="center" wrapText="1"/>
    </xf>
    <xf numFmtId="0" fontId="30" fillId="0" borderId="24" xfId="3" applyFont="1" applyFill="1" applyBorder="1" applyAlignment="1">
      <alignment horizontal="left" vertical="center" wrapText="1"/>
    </xf>
    <xf numFmtId="0" fontId="30" fillId="0" borderId="43" xfId="3" applyFont="1" applyFill="1" applyBorder="1" applyAlignment="1">
      <alignment horizontal="left" vertical="center" wrapText="1"/>
    </xf>
    <xf numFmtId="0" fontId="21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30" fillId="0" borderId="31" xfId="3" applyFont="1" applyFill="1" applyBorder="1" applyAlignment="1">
      <alignment horizontal="left" vertical="center"/>
    </xf>
    <xf numFmtId="0" fontId="30" fillId="0" borderId="24" xfId="3" applyFont="1" applyFill="1" applyBorder="1" applyAlignment="1">
      <alignment horizontal="left" vertical="center"/>
    </xf>
    <xf numFmtId="0" fontId="30" fillId="0" borderId="43" xfId="3" applyFont="1" applyFill="1" applyBorder="1" applyAlignment="1">
      <alignment horizontal="left" vertical="center"/>
    </xf>
    <xf numFmtId="0" fontId="36" fillId="0" borderId="34" xfId="3" applyFont="1" applyFill="1" applyBorder="1" applyAlignment="1">
      <alignment horizontal="left" vertical="center"/>
    </xf>
    <xf numFmtId="0" fontId="36" fillId="0" borderId="45" xfId="3" applyFont="1" applyFill="1" applyBorder="1" applyAlignment="1">
      <alignment horizontal="left" vertical="center"/>
    </xf>
    <xf numFmtId="0" fontId="30" fillId="0" borderId="36" xfId="3" applyFont="1" applyFill="1" applyBorder="1" applyAlignment="1">
      <alignment horizontal="center" vertical="center"/>
    </xf>
    <xf numFmtId="0" fontId="30" fillId="0" borderId="37" xfId="3" applyFont="1" applyFill="1" applyBorder="1" applyAlignment="1">
      <alignment horizontal="center" vertical="center"/>
    </xf>
    <xf numFmtId="0" fontId="30" fillId="0" borderId="46" xfId="3" applyFont="1" applyFill="1" applyBorder="1" applyAlignment="1">
      <alignment horizontal="center" vertical="center"/>
    </xf>
    <xf numFmtId="0" fontId="30" fillId="0" borderId="24" xfId="3" applyFont="1" applyFill="1" applyBorder="1" applyAlignment="1">
      <alignment horizontal="center" vertical="center"/>
    </xf>
    <xf numFmtId="0" fontId="26" fillId="0" borderId="24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right" vertical="center"/>
    </xf>
    <xf numFmtId="0" fontId="36" fillId="0" borderId="33" xfId="3" applyFont="1" applyFill="1" applyBorder="1" applyAlignment="1">
      <alignment horizontal="left" vertical="center"/>
    </xf>
    <xf numFmtId="0" fontId="35" fillId="0" borderId="28" xfId="3" applyFont="1" applyFill="1" applyBorder="1" applyAlignment="1">
      <alignment horizontal="center" vertical="top"/>
    </xf>
    <xf numFmtId="0" fontId="26" fillId="0" borderId="30" xfId="3" applyFont="1" applyFill="1" applyBorder="1" applyAlignment="1">
      <alignment horizontal="center" vertical="center"/>
    </xf>
    <xf numFmtId="0" fontId="30" fillId="0" borderId="30" xfId="3" applyFont="1" applyFill="1" applyBorder="1" applyAlignment="1">
      <alignment horizontal="center" vertical="center"/>
    </xf>
    <xf numFmtId="0" fontId="30" fillId="0" borderId="42" xfId="3" applyFont="1" applyFill="1" applyBorder="1" applyAlignment="1">
      <alignment horizontal="center" vertical="center"/>
    </xf>
    <xf numFmtId="58" fontId="30" fillId="0" borderId="24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29" fillId="4" borderId="22" xfId="5" applyNumberFormat="1" applyFont="1" applyFill="1" applyBorder="1" applyAlignment="1">
      <alignment horizontal="center" vertical="center"/>
    </xf>
    <xf numFmtId="49" fontId="29" fillId="4" borderId="24" xfId="5" applyNumberFormat="1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11</xdr:row>
          <xdr:rowOff>190500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11</xdr:row>
          <xdr:rowOff>180975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11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11</xdr:row>
          <xdr:rowOff>190500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22">
        <v>1</v>
      </c>
      <c r="B2" s="230" t="s">
        <v>1</v>
      </c>
    </row>
    <row r="3" spans="1:2">
      <c r="A3" s="22">
        <v>2</v>
      </c>
      <c r="B3" s="230" t="s">
        <v>2</v>
      </c>
    </row>
    <row r="4" spans="1:2">
      <c r="A4" s="22">
        <v>3</v>
      </c>
      <c r="B4" s="230" t="s">
        <v>3</v>
      </c>
    </row>
    <row r="5" spans="1:2">
      <c r="A5" s="22">
        <v>4</v>
      </c>
      <c r="B5" s="230" t="s">
        <v>4</v>
      </c>
    </row>
    <row r="6" spans="1:2">
      <c r="A6" s="22">
        <v>5</v>
      </c>
      <c r="B6" s="230" t="s">
        <v>5</v>
      </c>
    </row>
    <row r="7" spans="1:2">
      <c r="A7" s="22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22">
        <v>1</v>
      </c>
      <c r="B10" s="234" t="s">
        <v>9</v>
      </c>
    </row>
    <row r="11" spans="1:2">
      <c r="A11" s="22">
        <v>2</v>
      </c>
      <c r="B11" s="230" t="s">
        <v>10</v>
      </c>
    </row>
    <row r="12" spans="1:2">
      <c r="A12" s="22">
        <v>3</v>
      </c>
      <c r="B12" s="232" t="s">
        <v>11</v>
      </c>
    </row>
    <row r="13" spans="1:2">
      <c r="A13" s="22">
        <v>4</v>
      </c>
      <c r="B13" s="230" t="s">
        <v>12</v>
      </c>
    </row>
    <row r="14" spans="1:2">
      <c r="A14" s="22">
        <v>5</v>
      </c>
      <c r="B14" s="230" t="s">
        <v>13</v>
      </c>
    </row>
    <row r="15" spans="1:2">
      <c r="A15" s="22">
        <v>6</v>
      </c>
      <c r="B15" s="230" t="s">
        <v>14</v>
      </c>
    </row>
    <row r="16" spans="1:2">
      <c r="A16" s="22">
        <v>7</v>
      </c>
      <c r="B16" s="230" t="s">
        <v>15</v>
      </c>
    </row>
    <row r="17" spans="1:2">
      <c r="A17" s="22">
        <v>8</v>
      </c>
      <c r="B17" s="230" t="s">
        <v>16</v>
      </c>
    </row>
    <row r="18" spans="1:2">
      <c r="A18" s="22">
        <v>9</v>
      </c>
      <c r="B18" s="230" t="s">
        <v>17</v>
      </c>
    </row>
    <row r="19" spans="1:2">
      <c r="A19" s="22"/>
      <c r="B19" s="230"/>
    </row>
    <row r="20" spans="1:2" ht="20.25">
      <c r="A20" s="228"/>
      <c r="B20" s="229" t="s">
        <v>18</v>
      </c>
    </row>
    <row r="21" spans="1:2">
      <c r="A21" s="22">
        <v>1</v>
      </c>
      <c r="B21" s="235" t="s">
        <v>19</v>
      </c>
    </row>
    <row r="22" spans="1:2">
      <c r="A22" s="22">
        <v>2</v>
      </c>
      <c r="B22" s="230" t="s">
        <v>20</v>
      </c>
    </row>
    <row r="23" spans="1:2">
      <c r="A23" s="22">
        <v>3</v>
      </c>
      <c r="B23" s="230" t="s">
        <v>21</v>
      </c>
    </row>
    <row r="24" spans="1:2">
      <c r="A24" s="22">
        <v>4</v>
      </c>
      <c r="B24" s="230" t="s">
        <v>22</v>
      </c>
    </row>
    <row r="25" spans="1:2">
      <c r="A25" s="22">
        <v>5</v>
      </c>
      <c r="B25" s="230" t="s">
        <v>23</v>
      </c>
    </row>
    <row r="26" spans="1:2">
      <c r="A26" s="22">
        <v>6</v>
      </c>
      <c r="B26" s="230" t="s">
        <v>24</v>
      </c>
    </row>
    <row r="27" spans="1:2">
      <c r="A27" s="22">
        <v>7</v>
      </c>
      <c r="B27" s="230" t="s">
        <v>25</v>
      </c>
    </row>
    <row r="28" spans="1:2">
      <c r="A28" s="22"/>
      <c r="B28" s="230"/>
    </row>
    <row r="29" spans="1:2" ht="20.25">
      <c r="A29" s="228"/>
      <c r="B29" s="229" t="s">
        <v>26</v>
      </c>
    </row>
    <row r="30" spans="1:2">
      <c r="A30" s="22">
        <v>1</v>
      </c>
      <c r="B30" s="235" t="s">
        <v>27</v>
      </c>
    </row>
    <row r="31" spans="1:2">
      <c r="A31" s="22">
        <v>2</v>
      </c>
      <c r="B31" s="230" t="s">
        <v>28</v>
      </c>
    </row>
    <row r="32" spans="1:2">
      <c r="A32" s="22">
        <v>3</v>
      </c>
      <c r="B32" s="230" t="s">
        <v>29</v>
      </c>
    </row>
    <row r="33" spans="1:2" ht="28.5">
      <c r="A33" s="22">
        <v>4</v>
      </c>
      <c r="B33" s="230" t="s">
        <v>30</v>
      </c>
    </row>
    <row r="34" spans="1:2">
      <c r="A34" s="22">
        <v>5</v>
      </c>
      <c r="B34" s="230" t="s">
        <v>31</v>
      </c>
    </row>
    <row r="35" spans="1:2">
      <c r="A35" s="22">
        <v>6</v>
      </c>
      <c r="B35" s="230" t="s">
        <v>32</v>
      </c>
    </row>
    <row r="36" spans="1:2">
      <c r="A36" s="22">
        <v>7</v>
      </c>
      <c r="B36" s="230" t="s">
        <v>33</v>
      </c>
    </row>
    <row r="37" spans="1:2">
      <c r="A37" s="22"/>
      <c r="B37" s="230"/>
    </row>
    <row r="39" spans="1:2">
      <c r="A39" s="236" t="s">
        <v>34</v>
      </c>
      <c r="B39" s="237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4" sqref="J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38" t="s">
        <v>307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3" s="2" customFormat="1" ht="18" customHeight="1">
      <c r="A2" s="447" t="s">
        <v>285</v>
      </c>
      <c r="B2" s="448" t="s">
        <v>290</v>
      </c>
      <c r="C2" s="448" t="s">
        <v>286</v>
      </c>
      <c r="D2" s="448" t="s">
        <v>287</v>
      </c>
      <c r="E2" s="448" t="s">
        <v>288</v>
      </c>
      <c r="F2" s="448" t="s">
        <v>289</v>
      </c>
      <c r="G2" s="447" t="s">
        <v>308</v>
      </c>
      <c r="H2" s="447"/>
      <c r="I2" s="447" t="s">
        <v>309</v>
      </c>
      <c r="J2" s="447"/>
      <c r="K2" s="451" t="s">
        <v>310</v>
      </c>
      <c r="L2" s="453" t="s">
        <v>311</v>
      </c>
      <c r="M2" s="455" t="s">
        <v>312</v>
      </c>
    </row>
    <row r="3" spans="1:13" s="2" customFormat="1" ht="21" customHeight="1">
      <c r="A3" s="447"/>
      <c r="B3" s="449"/>
      <c r="C3" s="449"/>
      <c r="D3" s="449"/>
      <c r="E3" s="449"/>
      <c r="F3" s="449"/>
      <c r="G3" s="4" t="s">
        <v>313</v>
      </c>
      <c r="H3" s="4" t="s">
        <v>314</v>
      </c>
      <c r="I3" s="4" t="s">
        <v>313</v>
      </c>
      <c r="J3" s="4" t="s">
        <v>314</v>
      </c>
      <c r="K3" s="452"/>
      <c r="L3" s="454"/>
      <c r="M3" s="456"/>
    </row>
    <row r="4" spans="1:13" ht="14.25" customHeight="1">
      <c r="A4" s="6">
        <v>1</v>
      </c>
      <c r="B4" s="14" t="s">
        <v>57</v>
      </c>
      <c r="C4" s="14" t="s">
        <v>300</v>
      </c>
      <c r="D4" s="30" t="s">
        <v>301</v>
      </c>
      <c r="E4" s="16" t="s">
        <v>119</v>
      </c>
      <c r="F4" s="9" t="s">
        <v>62</v>
      </c>
      <c r="G4" s="6" t="s">
        <v>315</v>
      </c>
      <c r="H4" s="6" t="s">
        <v>316</v>
      </c>
      <c r="I4" s="6" t="s">
        <v>315</v>
      </c>
      <c r="J4" s="6" t="s">
        <v>316</v>
      </c>
      <c r="K4" s="6"/>
      <c r="L4" s="6" t="s">
        <v>317</v>
      </c>
      <c r="M4" s="6" t="s">
        <v>318</v>
      </c>
    </row>
    <row r="5" spans="1:13" ht="14.25" customHeight="1">
      <c r="A5" s="6">
        <v>2</v>
      </c>
      <c r="B5" s="14" t="s">
        <v>57</v>
      </c>
      <c r="C5" s="17" t="s">
        <v>302</v>
      </c>
      <c r="D5" s="30" t="s">
        <v>301</v>
      </c>
      <c r="E5" s="16" t="s">
        <v>303</v>
      </c>
      <c r="F5" s="9" t="s">
        <v>62</v>
      </c>
      <c r="G5" s="6" t="s">
        <v>315</v>
      </c>
      <c r="H5" s="6" t="s">
        <v>316</v>
      </c>
      <c r="I5" s="6" t="s">
        <v>315</v>
      </c>
      <c r="J5" s="6" t="s">
        <v>316</v>
      </c>
      <c r="K5" s="6"/>
      <c r="L5" s="6" t="s">
        <v>319</v>
      </c>
      <c r="M5" s="6" t="s">
        <v>318</v>
      </c>
    </row>
    <row r="6" spans="1:13" ht="14.25" customHeight="1">
      <c r="A6" s="6"/>
      <c r="C6" s="16"/>
      <c r="D6" s="7"/>
      <c r="E6" s="16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6"/>
      <c r="C7" s="16"/>
      <c r="D7" s="7"/>
      <c r="E7" s="16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6"/>
      <c r="C8" s="16"/>
      <c r="D8" s="7"/>
      <c r="E8" s="16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39" t="s">
        <v>320</v>
      </c>
      <c r="B12" s="440"/>
      <c r="C12" s="440"/>
      <c r="D12" s="440"/>
      <c r="E12" s="441"/>
      <c r="F12" s="442"/>
      <c r="G12" s="444"/>
      <c r="H12" s="439" t="s">
        <v>305</v>
      </c>
      <c r="I12" s="440"/>
      <c r="J12" s="440"/>
      <c r="K12" s="441"/>
      <c r="L12" s="457"/>
      <c r="M12" s="458"/>
    </row>
    <row r="13" spans="1:13" ht="105" customHeight="1">
      <c r="A13" s="445" t="s">
        <v>321</v>
      </c>
      <c r="B13" s="450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2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8" t="s">
        <v>322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</row>
    <row r="2" spans="1:23" s="2" customFormat="1" ht="15.95" customHeight="1">
      <c r="A2" s="448" t="s">
        <v>323</v>
      </c>
      <c r="B2" s="448" t="s">
        <v>290</v>
      </c>
      <c r="C2" s="448" t="s">
        <v>286</v>
      </c>
      <c r="D2" s="448" t="s">
        <v>287</v>
      </c>
      <c r="E2" s="448" t="s">
        <v>288</v>
      </c>
      <c r="F2" s="448" t="s">
        <v>289</v>
      </c>
      <c r="G2" s="467" t="s">
        <v>324</v>
      </c>
      <c r="H2" s="468"/>
      <c r="I2" s="469"/>
      <c r="J2" s="467" t="s">
        <v>325</v>
      </c>
      <c r="K2" s="468"/>
      <c r="L2" s="469"/>
      <c r="M2" s="467" t="s">
        <v>326</v>
      </c>
      <c r="N2" s="468"/>
      <c r="O2" s="469"/>
      <c r="P2" s="467" t="s">
        <v>327</v>
      </c>
      <c r="Q2" s="468"/>
      <c r="R2" s="469"/>
      <c r="S2" s="468" t="s">
        <v>328</v>
      </c>
      <c r="T2" s="468"/>
      <c r="U2" s="469"/>
      <c r="V2" s="470" t="s">
        <v>329</v>
      </c>
      <c r="W2" s="470" t="s">
        <v>299</v>
      </c>
    </row>
    <row r="3" spans="1:23" s="2" customFormat="1" ht="18" customHeight="1">
      <c r="A3" s="449"/>
      <c r="B3" s="461"/>
      <c r="C3" s="461"/>
      <c r="D3" s="461"/>
      <c r="E3" s="461"/>
      <c r="F3" s="461"/>
      <c r="G3" s="4" t="s">
        <v>330</v>
      </c>
      <c r="H3" s="4" t="s">
        <v>67</v>
      </c>
      <c r="I3" s="4" t="s">
        <v>290</v>
      </c>
      <c r="J3" s="4" t="s">
        <v>330</v>
      </c>
      <c r="K3" s="4" t="s">
        <v>67</v>
      </c>
      <c r="L3" s="4" t="s">
        <v>290</v>
      </c>
      <c r="M3" s="4" t="s">
        <v>330</v>
      </c>
      <c r="N3" s="4" t="s">
        <v>67</v>
      </c>
      <c r="O3" s="4" t="s">
        <v>290</v>
      </c>
      <c r="P3" s="4" t="s">
        <v>330</v>
      </c>
      <c r="Q3" s="4" t="s">
        <v>67</v>
      </c>
      <c r="R3" s="4" t="s">
        <v>290</v>
      </c>
      <c r="S3" s="4" t="s">
        <v>330</v>
      </c>
      <c r="T3" s="4" t="s">
        <v>67</v>
      </c>
      <c r="U3" s="4" t="s">
        <v>290</v>
      </c>
      <c r="V3" s="471"/>
      <c r="W3" s="471"/>
    </row>
    <row r="4" spans="1:23" ht="14.25" customHeight="1">
      <c r="A4" s="462" t="s">
        <v>331</v>
      </c>
      <c r="B4" s="462" t="s">
        <v>332</v>
      </c>
      <c r="C4" s="465" t="s">
        <v>333</v>
      </c>
      <c r="D4" s="462" t="s">
        <v>301</v>
      </c>
      <c r="E4" s="462" t="s">
        <v>119</v>
      </c>
      <c r="F4" s="462" t="s">
        <v>62</v>
      </c>
      <c r="G4" s="6" t="s">
        <v>334</v>
      </c>
      <c r="H4" s="6" t="s">
        <v>335</v>
      </c>
      <c r="I4" s="6" t="s">
        <v>336</v>
      </c>
      <c r="J4" s="6"/>
      <c r="K4" s="6" t="s">
        <v>337</v>
      </c>
      <c r="L4" s="6" t="s">
        <v>57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63"/>
      <c r="B5" s="463"/>
      <c r="C5" s="463"/>
      <c r="D5" s="463"/>
      <c r="E5" s="464"/>
      <c r="F5" s="463"/>
      <c r="G5" s="467" t="s">
        <v>338</v>
      </c>
      <c r="H5" s="468"/>
      <c r="I5" s="469"/>
      <c r="J5" s="467" t="s">
        <v>339</v>
      </c>
      <c r="K5" s="468"/>
      <c r="L5" s="469"/>
      <c r="M5" s="467" t="s">
        <v>340</v>
      </c>
      <c r="N5" s="468"/>
      <c r="O5" s="469"/>
      <c r="P5" s="467" t="s">
        <v>341</v>
      </c>
      <c r="Q5" s="468"/>
      <c r="R5" s="469"/>
      <c r="S5" s="468" t="s">
        <v>342</v>
      </c>
      <c r="T5" s="468"/>
      <c r="U5" s="469"/>
      <c r="V5" s="6"/>
      <c r="W5" s="6"/>
    </row>
    <row r="6" spans="1:23" ht="14.25" customHeight="1">
      <c r="A6" s="463"/>
      <c r="B6" s="463"/>
      <c r="C6" s="463"/>
      <c r="D6" s="463"/>
      <c r="E6" s="462" t="s">
        <v>303</v>
      </c>
      <c r="F6" s="463"/>
      <c r="G6" s="4" t="s">
        <v>330</v>
      </c>
      <c r="H6" s="4" t="s">
        <v>67</v>
      </c>
      <c r="I6" s="4" t="s">
        <v>290</v>
      </c>
      <c r="J6" s="4" t="s">
        <v>330</v>
      </c>
      <c r="K6" s="4" t="s">
        <v>67</v>
      </c>
      <c r="L6" s="4" t="s">
        <v>290</v>
      </c>
      <c r="M6" s="4" t="s">
        <v>330</v>
      </c>
      <c r="N6" s="4" t="s">
        <v>67</v>
      </c>
      <c r="O6" s="4" t="s">
        <v>290</v>
      </c>
      <c r="P6" s="4" t="s">
        <v>330</v>
      </c>
      <c r="Q6" s="4" t="s">
        <v>67</v>
      </c>
      <c r="R6" s="4" t="s">
        <v>290</v>
      </c>
      <c r="S6" s="4" t="s">
        <v>330</v>
      </c>
      <c r="T6" s="4" t="s">
        <v>67</v>
      </c>
      <c r="U6" s="4" t="s">
        <v>290</v>
      </c>
      <c r="V6" s="6"/>
      <c r="W6" s="6"/>
    </row>
    <row r="7" spans="1:23" ht="14.25" customHeight="1">
      <c r="A7" s="464"/>
      <c r="B7" s="464"/>
      <c r="C7" s="464"/>
      <c r="D7" s="464"/>
      <c r="E7" s="464"/>
      <c r="F7" s="46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59"/>
      <c r="B8" s="459"/>
      <c r="C8" s="466"/>
      <c r="D8" s="459"/>
      <c r="E8" s="459"/>
      <c r="F8" s="45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0"/>
      <c r="B9" s="460"/>
      <c r="C9" s="460"/>
      <c r="D9" s="460"/>
      <c r="E9" s="460"/>
      <c r="F9" s="46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59"/>
      <c r="B10" s="459"/>
      <c r="C10" s="459"/>
      <c r="D10" s="459"/>
      <c r="E10" s="459"/>
      <c r="F10" s="45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60"/>
      <c r="B11" s="460"/>
      <c r="C11" s="460"/>
      <c r="D11" s="460"/>
      <c r="E11" s="460"/>
      <c r="F11" s="46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59"/>
      <c r="B12" s="459"/>
      <c r="D12" s="459"/>
      <c r="E12" s="459"/>
      <c r="F12" s="45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60"/>
      <c r="B13" s="460"/>
      <c r="D13" s="460"/>
      <c r="E13" s="460"/>
      <c r="F13" s="46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59"/>
      <c r="B14" s="459"/>
      <c r="C14" s="459"/>
      <c r="D14" s="459"/>
      <c r="E14" s="459"/>
      <c r="F14" s="45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60"/>
      <c r="B15" s="460"/>
      <c r="C15" s="460"/>
      <c r="D15" s="460"/>
      <c r="E15" s="460"/>
      <c r="F15" s="46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39" t="s">
        <v>343</v>
      </c>
      <c r="B17" s="440"/>
      <c r="C17" s="440"/>
      <c r="D17" s="440"/>
      <c r="E17" s="441"/>
      <c r="F17" s="442"/>
      <c r="G17" s="444"/>
      <c r="H17" s="29"/>
      <c r="I17" s="29"/>
      <c r="J17" s="439" t="s">
        <v>305</v>
      </c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1"/>
      <c r="V17" s="11"/>
      <c r="W17" s="13"/>
    </row>
    <row r="18" spans="1:23" ht="72.95" customHeight="1">
      <c r="A18" s="445" t="s">
        <v>344</v>
      </c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2" t="s">
        <v>345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s="18" customFormat="1" ht="16.5">
      <c r="A2" s="20" t="s">
        <v>346</v>
      </c>
      <c r="B2" s="21" t="s">
        <v>286</v>
      </c>
      <c r="C2" s="21" t="s">
        <v>287</v>
      </c>
      <c r="D2" s="21" t="s">
        <v>288</v>
      </c>
      <c r="E2" s="21" t="s">
        <v>289</v>
      </c>
      <c r="F2" s="21" t="s">
        <v>290</v>
      </c>
      <c r="G2" s="20" t="s">
        <v>347</v>
      </c>
      <c r="H2" s="20" t="s">
        <v>348</v>
      </c>
      <c r="I2" s="20" t="s">
        <v>349</v>
      </c>
      <c r="J2" s="20" t="s">
        <v>348</v>
      </c>
      <c r="K2" s="20" t="s">
        <v>350</v>
      </c>
      <c r="L2" s="20" t="s">
        <v>348</v>
      </c>
      <c r="M2" s="21" t="s">
        <v>329</v>
      </c>
      <c r="N2" s="21" t="s">
        <v>299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346</v>
      </c>
      <c r="B4" s="25" t="s">
        <v>351</v>
      </c>
      <c r="C4" s="25" t="s">
        <v>330</v>
      </c>
      <c r="D4" s="25" t="s">
        <v>288</v>
      </c>
      <c r="E4" s="21" t="s">
        <v>289</v>
      </c>
      <c r="F4" s="21" t="s">
        <v>290</v>
      </c>
      <c r="G4" s="20" t="s">
        <v>347</v>
      </c>
      <c r="H4" s="20" t="s">
        <v>348</v>
      </c>
      <c r="I4" s="20" t="s">
        <v>349</v>
      </c>
      <c r="J4" s="20" t="s">
        <v>348</v>
      </c>
      <c r="K4" s="20" t="s">
        <v>350</v>
      </c>
      <c r="L4" s="20" t="s">
        <v>348</v>
      </c>
      <c r="M4" s="21" t="s">
        <v>329</v>
      </c>
      <c r="N4" s="21" t="s">
        <v>299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73" t="s">
        <v>352</v>
      </c>
      <c r="B11" s="474"/>
      <c r="C11" s="474"/>
      <c r="D11" s="475"/>
      <c r="E11" s="476"/>
      <c r="F11" s="477"/>
      <c r="G11" s="478"/>
      <c r="H11" s="27"/>
      <c r="I11" s="473" t="s">
        <v>353</v>
      </c>
      <c r="J11" s="474"/>
      <c r="K11" s="474"/>
      <c r="L11" s="26"/>
      <c r="M11" s="26"/>
      <c r="N11" s="28"/>
    </row>
    <row r="12" spans="1:14" ht="16.5">
      <c r="A12" s="479" t="s">
        <v>354</v>
      </c>
      <c r="B12" s="480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8" sqref="H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8" t="s">
        <v>355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2" s="2" customFormat="1" ht="18" customHeight="1">
      <c r="A2" s="4" t="s">
        <v>323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329</v>
      </c>
      <c r="L2" s="5" t="s">
        <v>299</v>
      </c>
    </row>
    <row r="3" spans="1:12" ht="14.25" customHeight="1">
      <c r="A3" s="7" t="s">
        <v>360</v>
      </c>
      <c r="B3" s="7" t="s">
        <v>361</v>
      </c>
      <c r="C3" s="14" t="s">
        <v>300</v>
      </c>
      <c r="D3" s="15" t="s">
        <v>301</v>
      </c>
      <c r="E3" s="16" t="s">
        <v>119</v>
      </c>
      <c r="F3" s="9" t="s">
        <v>62</v>
      </c>
      <c r="G3" s="6" t="s">
        <v>362</v>
      </c>
      <c r="H3" s="6" t="s">
        <v>363</v>
      </c>
      <c r="I3" s="6"/>
      <c r="J3" s="6"/>
      <c r="K3" s="6" t="s">
        <v>364</v>
      </c>
      <c r="L3" s="6" t="s">
        <v>318</v>
      </c>
    </row>
    <row r="4" spans="1:12" ht="14.25" customHeight="1">
      <c r="A4" s="7" t="s">
        <v>365</v>
      </c>
      <c r="B4" s="7" t="s">
        <v>361</v>
      </c>
      <c r="C4" s="17" t="s">
        <v>302</v>
      </c>
      <c r="D4" s="15" t="s">
        <v>301</v>
      </c>
      <c r="E4" s="16" t="s">
        <v>303</v>
      </c>
      <c r="F4" s="9" t="s">
        <v>62</v>
      </c>
      <c r="G4" s="6" t="s">
        <v>362</v>
      </c>
      <c r="H4" s="6" t="s">
        <v>363</v>
      </c>
      <c r="I4" s="6"/>
      <c r="J4" s="6"/>
      <c r="K4" s="6" t="s">
        <v>364</v>
      </c>
      <c r="L4" s="6" t="s">
        <v>318</v>
      </c>
    </row>
    <row r="5" spans="1:12" ht="14.25" customHeight="1">
      <c r="A5" s="7"/>
      <c r="B5" s="7"/>
      <c r="C5" s="16"/>
      <c r="D5" s="15"/>
      <c r="E5" s="16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6"/>
      <c r="D6" s="15"/>
      <c r="E6" s="1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16"/>
      <c r="D7" s="15"/>
      <c r="E7" s="16"/>
      <c r="F7" s="6"/>
      <c r="G7" s="6"/>
      <c r="H7" s="6"/>
      <c r="I7" s="6"/>
      <c r="J7" s="6"/>
      <c r="K7" s="6"/>
      <c r="L7" s="6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39" t="s">
        <v>366</v>
      </c>
      <c r="B10" s="440"/>
      <c r="C10" s="440"/>
      <c r="D10" s="440"/>
      <c r="E10" s="441"/>
      <c r="F10" s="442"/>
      <c r="G10" s="444"/>
      <c r="H10" s="439" t="s">
        <v>367</v>
      </c>
      <c r="I10" s="440"/>
      <c r="J10" s="440"/>
      <c r="K10" s="11"/>
      <c r="L10" s="13"/>
    </row>
    <row r="11" spans="1:12" ht="72.95" customHeight="1">
      <c r="A11" s="445" t="s">
        <v>368</v>
      </c>
      <c r="B11" s="445"/>
      <c r="C11" s="446"/>
      <c r="D11" s="446"/>
      <c r="E11" s="446"/>
      <c r="F11" s="446"/>
      <c r="G11" s="446"/>
      <c r="H11" s="446"/>
      <c r="I11" s="446"/>
      <c r="J11" s="446"/>
      <c r="K11" s="446"/>
      <c r="L11" s="446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0" sqref="F2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8" t="s">
        <v>369</v>
      </c>
      <c r="B1" s="438"/>
      <c r="C1" s="438"/>
      <c r="D1" s="438"/>
      <c r="E1" s="438"/>
      <c r="F1" s="438"/>
      <c r="G1" s="438"/>
      <c r="H1" s="438"/>
      <c r="I1" s="438"/>
    </row>
    <row r="2" spans="1:9" s="2" customFormat="1" ht="18" customHeight="1">
      <c r="A2" s="447" t="s">
        <v>285</v>
      </c>
      <c r="B2" s="448" t="s">
        <v>290</v>
      </c>
      <c r="C2" s="448" t="s">
        <v>330</v>
      </c>
      <c r="D2" s="448" t="s">
        <v>288</v>
      </c>
      <c r="E2" s="448" t="s">
        <v>289</v>
      </c>
      <c r="F2" s="4" t="s">
        <v>370</v>
      </c>
      <c r="G2" s="4" t="s">
        <v>309</v>
      </c>
      <c r="H2" s="451" t="s">
        <v>310</v>
      </c>
      <c r="I2" s="455" t="s">
        <v>312</v>
      </c>
    </row>
    <row r="3" spans="1:9" s="2" customFormat="1" ht="18" customHeight="1">
      <c r="A3" s="447"/>
      <c r="B3" s="449"/>
      <c r="C3" s="449"/>
      <c r="D3" s="449"/>
      <c r="E3" s="449"/>
      <c r="F3" s="4" t="s">
        <v>371</v>
      </c>
      <c r="G3" s="4" t="s">
        <v>313</v>
      </c>
      <c r="H3" s="452"/>
      <c r="I3" s="456"/>
    </row>
    <row r="4" spans="1:9" ht="14.25" customHeight="1">
      <c r="A4" s="6">
        <v>1</v>
      </c>
      <c r="B4" s="7" t="s">
        <v>332</v>
      </c>
      <c r="C4" s="238" t="s">
        <v>372</v>
      </c>
      <c r="D4" s="8" t="s">
        <v>119</v>
      </c>
      <c r="E4" s="9" t="s">
        <v>62</v>
      </c>
      <c r="F4" s="6" t="s">
        <v>373</v>
      </c>
      <c r="G4" s="6" t="s">
        <v>315</v>
      </c>
      <c r="H4" s="6"/>
      <c r="I4" s="6" t="s">
        <v>318</v>
      </c>
    </row>
    <row r="5" spans="1:9" ht="14.25" customHeight="1">
      <c r="A5" s="6">
        <v>2</v>
      </c>
      <c r="B5" s="7" t="s">
        <v>332</v>
      </c>
      <c r="C5" s="238" t="s">
        <v>372</v>
      </c>
      <c r="D5" s="8" t="s">
        <v>119</v>
      </c>
      <c r="E5" s="9" t="s">
        <v>62</v>
      </c>
      <c r="F5" s="6" t="s">
        <v>373</v>
      </c>
      <c r="G5" s="6" t="s">
        <v>315</v>
      </c>
      <c r="H5" s="6"/>
      <c r="I5" s="6" t="s">
        <v>318</v>
      </c>
    </row>
    <row r="6" spans="1:9" ht="14.25" customHeight="1">
      <c r="A6" s="6"/>
      <c r="B6" s="7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39" t="s">
        <v>374</v>
      </c>
      <c r="B12" s="440"/>
      <c r="C12" s="440"/>
      <c r="D12" s="441"/>
      <c r="E12" s="12"/>
      <c r="F12" s="439" t="s">
        <v>375</v>
      </c>
      <c r="G12" s="440"/>
      <c r="H12" s="441"/>
      <c r="I12" s="13"/>
    </row>
    <row r="13" spans="1:9" ht="51.95" customHeight="1">
      <c r="A13" s="445" t="s">
        <v>376</v>
      </c>
      <c r="B13" s="445"/>
      <c r="C13" s="446"/>
      <c r="D13" s="446"/>
      <c r="E13" s="446"/>
      <c r="F13" s="446"/>
      <c r="G13" s="446"/>
      <c r="H13" s="446"/>
      <c r="I13" s="4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9" t="s">
        <v>35</v>
      </c>
      <c r="C2" s="240"/>
      <c r="D2" s="240"/>
      <c r="E2" s="240"/>
      <c r="F2" s="240"/>
      <c r="G2" s="240"/>
      <c r="H2" s="240"/>
      <c r="I2" s="241"/>
    </row>
    <row r="3" spans="2:9" ht="27.95" customHeight="1">
      <c r="B3" s="214"/>
      <c r="C3" s="215"/>
      <c r="D3" s="242" t="s">
        <v>36</v>
      </c>
      <c r="E3" s="243"/>
      <c r="F3" s="244" t="s">
        <v>37</v>
      </c>
      <c r="G3" s="245"/>
      <c r="H3" s="242" t="s">
        <v>38</v>
      </c>
      <c r="I3" s="246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22">
        <v>13</v>
      </c>
      <c r="D5" s="22">
        <v>0</v>
      </c>
      <c r="E5" s="22">
        <v>1</v>
      </c>
      <c r="F5" s="218">
        <v>0</v>
      </c>
      <c r="G5" s="218">
        <v>1</v>
      </c>
      <c r="H5" s="22">
        <v>1</v>
      </c>
      <c r="I5" s="224">
        <v>2</v>
      </c>
    </row>
    <row r="6" spans="2:9" ht="27.95" customHeight="1">
      <c r="B6" s="217" t="s">
        <v>44</v>
      </c>
      <c r="C6" s="22">
        <v>20</v>
      </c>
      <c r="D6" s="22">
        <v>0</v>
      </c>
      <c r="E6" s="22">
        <v>1</v>
      </c>
      <c r="F6" s="218">
        <v>1</v>
      </c>
      <c r="G6" s="218">
        <v>2</v>
      </c>
      <c r="H6" s="22">
        <v>2</v>
      </c>
      <c r="I6" s="224">
        <v>3</v>
      </c>
    </row>
    <row r="7" spans="2:9" ht="27.95" customHeight="1">
      <c r="B7" s="217" t="s">
        <v>45</v>
      </c>
      <c r="C7" s="22">
        <v>32</v>
      </c>
      <c r="D7" s="22">
        <v>0</v>
      </c>
      <c r="E7" s="22">
        <v>1</v>
      </c>
      <c r="F7" s="218">
        <v>2</v>
      </c>
      <c r="G7" s="218">
        <v>3</v>
      </c>
      <c r="H7" s="22">
        <v>3</v>
      </c>
      <c r="I7" s="224">
        <v>4</v>
      </c>
    </row>
    <row r="8" spans="2:9" ht="27.95" customHeight="1">
      <c r="B8" s="217" t="s">
        <v>46</v>
      </c>
      <c r="C8" s="22">
        <v>50</v>
      </c>
      <c r="D8" s="22">
        <v>1</v>
      </c>
      <c r="E8" s="22">
        <v>2</v>
      </c>
      <c r="F8" s="218">
        <v>3</v>
      </c>
      <c r="G8" s="218">
        <v>4</v>
      </c>
      <c r="H8" s="22">
        <v>5</v>
      </c>
      <c r="I8" s="224">
        <v>6</v>
      </c>
    </row>
    <row r="9" spans="2:9" ht="27.95" customHeight="1">
      <c r="B9" s="217" t="s">
        <v>47</v>
      </c>
      <c r="C9" s="22">
        <v>80</v>
      </c>
      <c r="D9" s="22">
        <v>2</v>
      </c>
      <c r="E9" s="22">
        <v>3</v>
      </c>
      <c r="F9" s="218">
        <v>5</v>
      </c>
      <c r="G9" s="218">
        <v>6</v>
      </c>
      <c r="H9" s="22">
        <v>7</v>
      </c>
      <c r="I9" s="224">
        <v>8</v>
      </c>
    </row>
    <row r="10" spans="2:9" ht="27.95" customHeight="1">
      <c r="B10" s="217" t="s">
        <v>48</v>
      </c>
      <c r="C10" s="22">
        <v>125</v>
      </c>
      <c r="D10" s="22">
        <v>3</v>
      </c>
      <c r="E10" s="22">
        <v>4</v>
      </c>
      <c r="F10" s="218">
        <v>7</v>
      </c>
      <c r="G10" s="218">
        <v>8</v>
      </c>
      <c r="H10" s="22">
        <v>10</v>
      </c>
      <c r="I10" s="224">
        <v>11</v>
      </c>
    </row>
    <row r="11" spans="2:9" ht="27.95" customHeight="1">
      <c r="B11" s="217" t="s">
        <v>49</v>
      </c>
      <c r="C11" s="22">
        <v>200</v>
      </c>
      <c r="D11" s="22">
        <v>5</v>
      </c>
      <c r="E11" s="22">
        <v>6</v>
      </c>
      <c r="F11" s="218">
        <v>10</v>
      </c>
      <c r="G11" s="218">
        <v>11</v>
      </c>
      <c r="H11" s="22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workbookViewId="0">
      <selection activeCell="M11" sqref="M11"/>
    </sheetView>
  </sheetViews>
  <sheetFormatPr defaultColWidth="10.375" defaultRowHeight="16.5" customHeight="1"/>
  <cols>
    <col min="1" max="1" width="11.125" style="142" customWidth="1"/>
    <col min="2" max="9" width="10.375" style="142"/>
    <col min="10" max="10" width="8.875" style="142" customWidth="1"/>
    <col min="11" max="11" width="12" style="142" customWidth="1"/>
    <col min="12" max="16384" width="10.375" style="142"/>
  </cols>
  <sheetData>
    <row r="1" spans="1:15" ht="20.25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5" ht="14.25">
      <c r="A2" s="143" t="s">
        <v>53</v>
      </c>
      <c r="B2" s="316" t="s">
        <v>54</v>
      </c>
      <c r="C2" s="316"/>
      <c r="D2" s="317" t="s">
        <v>55</v>
      </c>
      <c r="E2" s="317"/>
      <c r="F2" s="316"/>
      <c r="G2" s="316"/>
      <c r="H2" s="144" t="s">
        <v>56</v>
      </c>
      <c r="I2" s="318" t="s">
        <v>57</v>
      </c>
      <c r="J2" s="318"/>
      <c r="K2" s="319"/>
    </row>
    <row r="3" spans="1:15" ht="14.25">
      <c r="A3" s="309" t="s">
        <v>58</v>
      </c>
      <c r="B3" s="310"/>
      <c r="C3" s="311"/>
      <c r="D3" s="312" t="s">
        <v>59</v>
      </c>
      <c r="E3" s="313"/>
      <c r="F3" s="313"/>
      <c r="G3" s="314"/>
      <c r="H3" s="312" t="s">
        <v>60</v>
      </c>
      <c r="I3" s="313"/>
      <c r="J3" s="313"/>
      <c r="K3" s="314"/>
    </row>
    <row r="4" spans="1:15" ht="14.25">
      <c r="A4" s="147" t="s">
        <v>61</v>
      </c>
      <c r="B4" s="307" t="s">
        <v>62</v>
      </c>
      <c r="C4" s="308"/>
      <c r="D4" s="301" t="s">
        <v>63</v>
      </c>
      <c r="E4" s="302"/>
      <c r="F4" s="299">
        <v>44875</v>
      </c>
      <c r="G4" s="300"/>
      <c r="H4" s="301" t="s">
        <v>64</v>
      </c>
      <c r="I4" s="302"/>
      <c r="J4" s="159" t="s">
        <v>65</v>
      </c>
      <c r="K4" s="169" t="s">
        <v>66</v>
      </c>
      <c r="N4" s="207"/>
    </row>
    <row r="5" spans="1:15" ht="14.25">
      <c r="A5" s="150" t="s">
        <v>67</v>
      </c>
      <c r="B5" s="307" t="s">
        <v>68</v>
      </c>
      <c r="C5" s="308"/>
      <c r="D5" s="301" t="s">
        <v>69</v>
      </c>
      <c r="E5" s="302"/>
      <c r="F5" s="299">
        <v>44861</v>
      </c>
      <c r="G5" s="300"/>
      <c r="H5" s="301" t="s">
        <v>70</v>
      </c>
      <c r="I5" s="302"/>
      <c r="J5" s="159" t="s">
        <v>65</v>
      </c>
      <c r="K5" s="169" t="s">
        <v>66</v>
      </c>
    </row>
    <row r="6" spans="1:15" ht="14.25">
      <c r="A6" s="147" t="s">
        <v>71</v>
      </c>
      <c r="B6" s="183" t="s">
        <v>72</v>
      </c>
      <c r="C6" s="184" t="s">
        <v>73</v>
      </c>
      <c r="D6" s="150" t="s">
        <v>74</v>
      </c>
      <c r="E6" s="161"/>
      <c r="F6" s="299">
        <v>44864</v>
      </c>
      <c r="G6" s="300"/>
      <c r="H6" s="301" t="s">
        <v>75</v>
      </c>
      <c r="I6" s="302"/>
      <c r="J6" s="159" t="s">
        <v>65</v>
      </c>
      <c r="K6" s="169" t="s">
        <v>66</v>
      </c>
    </row>
    <row r="7" spans="1:15" ht="14.25">
      <c r="A7" s="147" t="s">
        <v>76</v>
      </c>
      <c r="B7" s="297">
        <v>1406</v>
      </c>
      <c r="C7" s="298"/>
      <c r="D7" s="150" t="s">
        <v>77</v>
      </c>
      <c r="E7" s="160"/>
      <c r="F7" s="299">
        <v>44866</v>
      </c>
      <c r="G7" s="300"/>
      <c r="H7" s="301" t="s">
        <v>78</v>
      </c>
      <c r="I7" s="302"/>
      <c r="J7" s="159" t="s">
        <v>65</v>
      </c>
      <c r="K7" s="169" t="s">
        <v>66</v>
      </c>
    </row>
    <row r="8" spans="1:15" ht="14.25">
      <c r="A8" s="152" t="s">
        <v>79</v>
      </c>
      <c r="B8" s="303" t="s">
        <v>80</v>
      </c>
      <c r="C8" s="304"/>
      <c r="D8" s="268" t="s">
        <v>81</v>
      </c>
      <c r="E8" s="269"/>
      <c r="F8" s="305">
        <v>44566</v>
      </c>
      <c r="G8" s="306"/>
      <c r="H8" s="268" t="s">
        <v>82</v>
      </c>
      <c r="I8" s="269"/>
      <c r="J8" s="162" t="s">
        <v>65</v>
      </c>
      <c r="K8" s="171" t="s">
        <v>66</v>
      </c>
      <c r="O8" s="208"/>
    </row>
    <row r="9" spans="1:15" ht="14.25">
      <c r="A9" s="291" t="s">
        <v>83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pans="1:15" ht="14.25">
      <c r="A10" s="265" t="s">
        <v>84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spans="1:15" ht="14.25">
      <c r="A11" s="185" t="s">
        <v>85</v>
      </c>
      <c r="B11" s="186" t="s">
        <v>86</v>
      </c>
      <c r="C11" s="187" t="s">
        <v>87</v>
      </c>
      <c r="D11" s="188"/>
      <c r="E11" s="189" t="s">
        <v>88</v>
      </c>
      <c r="F11" s="186" t="s">
        <v>86</v>
      </c>
      <c r="G11" s="187" t="s">
        <v>87</v>
      </c>
      <c r="H11" s="187" t="s">
        <v>89</v>
      </c>
      <c r="I11" s="189" t="s">
        <v>90</v>
      </c>
      <c r="J11" s="186" t="s">
        <v>86</v>
      </c>
      <c r="K11" s="209" t="s">
        <v>87</v>
      </c>
    </row>
    <row r="12" spans="1:15" ht="14.25">
      <c r="A12" s="150" t="s">
        <v>91</v>
      </c>
      <c r="B12" s="158" t="s">
        <v>86</v>
      </c>
      <c r="C12" s="159" t="s">
        <v>87</v>
      </c>
      <c r="D12" s="160"/>
      <c r="E12" s="161" t="s">
        <v>92</v>
      </c>
      <c r="F12" s="158" t="s">
        <v>86</v>
      </c>
      <c r="G12" s="159" t="s">
        <v>87</v>
      </c>
      <c r="H12" s="159" t="s">
        <v>89</v>
      </c>
      <c r="I12" s="161" t="s">
        <v>93</v>
      </c>
      <c r="J12" s="158" t="s">
        <v>86</v>
      </c>
      <c r="K12" s="169" t="s">
        <v>87</v>
      </c>
      <c r="N12" s="210"/>
    </row>
    <row r="13" spans="1:15" ht="14.25">
      <c r="A13" s="150" t="s">
        <v>94</v>
      </c>
      <c r="B13" s="158" t="s">
        <v>86</v>
      </c>
      <c r="C13" s="159" t="s">
        <v>87</v>
      </c>
      <c r="D13" s="160"/>
      <c r="E13" s="161" t="s">
        <v>95</v>
      </c>
      <c r="F13" s="159" t="s">
        <v>96</v>
      </c>
      <c r="G13" s="159" t="s">
        <v>97</v>
      </c>
      <c r="H13" s="159" t="s">
        <v>89</v>
      </c>
      <c r="I13" s="161" t="s">
        <v>98</v>
      </c>
      <c r="J13" s="158" t="s">
        <v>86</v>
      </c>
      <c r="K13" s="169" t="s">
        <v>87</v>
      </c>
    </row>
    <row r="14" spans="1:15" ht="14.25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0"/>
    </row>
    <row r="15" spans="1:15" ht="14.25">
      <c r="A15" s="265" t="s">
        <v>100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spans="1:15" ht="14.25">
      <c r="A16" s="190" t="s">
        <v>101</v>
      </c>
      <c r="B16" s="187" t="s">
        <v>96</v>
      </c>
      <c r="C16" s="187" t="s">
        <v>97</v>
      </c>
      <c r="D16" s="191"/>
      <c r="E16" s="192" t="s">
        <v>102</v>
      </c>
      <c r="F16" s="187" t="s">
        <v>96</v>
      </c>
      <c r="G16" s="187" t="s">
        <v>97</v>
      </c>
      <c r="H16" s="193"/>
      <c r="I16" s="192" t="s">
        <v>103</v>
      </c>
      <c r="J16" s="187" t="s">
        <v>96</v>
      </c>
      <c r="K16" s="209" t="s">
        <v>97</v>
      </c>
    </row>
    <row r="17" spans="1:22" ht="16.5" customHeight="1">
      <c r="A17" s="163" t="s">
        <v>104</v>
      </c>
      <c r="B17" s="159" t="s">
        <v>96</v>
      </c>
      <c r="C17" s="159" t="s">
        <v>97</v>
      </c>
      <c r="D17" s="148"/>
      <c r="E17" s="164" t="s">
        <v>105</v>
      </c>
      <c r="F17" s="159" t="s">
        <v>96</v>
      </c>
      <c r="G17" s="159" t="s">
        <v>97</v>
      </c>
      <c r="H17" s="194"/>
      <c r="I17" s="164" t="s">
        <v>106</v>
      </c>
      <c r="J17" s="159" t="s">
        <v>96</v>
      </c>
      <c r="K17" s="169" t="s">
        <v>97</v>
      </c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</row>
    <row r="18" spans="1:22" ht="18" customHeight="1">
      <c r="A18" s="294" t="s">
        <v>107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s="182" customFormat="1" ht="18" customHeight="1">
      <c r="A19" s="265" t="s">
        <v>108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spans="1:22" ht="16.5" customHeight="1">
      <c r="A20" s="282" t="s">
        <v>109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195" t="s">
        <v>110</v>
      </c>
      <c r="B21" s="196"/>
      <c r="C21" s="42" t="s">
        <v>111</v>
      </c>
      <c r="D21" s="42" t="s">
        <v>112</v>
      </c>
      <c r="E21" s="42" t="s">
        <v>113</v>
      </c>
      <c r="F21" s="42" t="s">
        <v>114</v>
      </c>
      <c r="G21" s="42" t="s">
        <v>115</v>
      </c>
      <c r="H21" s="42" t="s">
        <v>116</v>
      </c>
      <c r="I21" s="164"/>
      <c r="J21" s="164"/>
      <c r="K21" s="172" t="s">
        <v>117</v>
      </c>
    </row>
    <row r="22" spans="1:22" ht="23.1" customHeight="1">
      <c r="A22" s="197" t="s">
        <v>118</v>
      </c>
      <c r="B22" s="198"/>
      <c r="C22" s="198" t="s">
        <v>96</v>
      </c>
      <c r="D22" s="198" t="s">
        <v>96</v>
      </c>
      <c r="E22" s="198" t="s">
        <v>96</v>
      </c>
      <c r="F22" s="198" t="s">
        <v>96</v>
      </c>
      <c r="G22" s="198" t="s">
        <v>96</v>
      </c>
      <c r="H22" s="198" t="s">
        <v>96</v>
      </c>
      <c r="I22" s="198"/>
      <c r="J22" s="198"/>
      <c r="K22" s="212"/>
    </row>
    <row r="23" spans="1:22" ht="23.1" customHeight="1">
      <c r="A23" s="197" t="s">
        <v>119</v>
      </c>
      <c r="B23" s="198"/>
      <c r="C23" s="198" t="s">
        <v>96</v>
      </c>
      <c r="D23" s="198" t="s">
        <v>96</v>
      </c>
      <c r="E23" s="198" t="s">
        <v>96</v>
      </c>
      <c r="F23" s="198" t="s">
        <v>96</v>
      </c>
      <c r="G23" s="198" t="s">
        <v>96</v>
      </c>
      <c r="H23" s="198" t="s">
        <v>96</v>
      </c>
      <c r="I23" s="198"/>
      <c r="J23" s="198"/>
      <c r="K23" s="212"/>
    </row>
    <row r="24" spans="1:22" ht="23.1" customHeight="1">
      <c r="A24" s="199"/>
      <c r="B24" s="198"/>
      <c r="C24" s="198"/>
      <c r="D24" s="198"/>
      <c r="E24" s="198"/>
      <c r="F24" s="198"/>
      <c r="G24" s="198"/>
      <c r="H24" s="198"/>
      <c r="I24" s="198"/>
      <c r="J24" s="198"/>
      <c r="K24" s="212"/>
    </row>
    <row r="25" spans="1:22" ht="23.1" customHeight="1">
      <c r="A25" s="199"/>
      <c r="B25" s="198"/>
      <c r="C25" s="198"/>
      <c r="D25" s="198"/>
      <c r="E25" s="198"/>
      <c r="F25" s="198"/>
      <c r="G25" s="198"/>
      <c r="H25" s="198"/>
      <c r="I25" s="198"/>
      <c r="J25" s="198"/>
      <c r="K25" s="212"/>
    </row>
    <row r="26" spans="1:22" ht="23.1" customHeight="1">
      <c r="A26" s="199"/>
      <c r="B26" s="198"/>
      <c r="C26" s="198"/>
      <c r="D26" s="198"/>
      <c r="E26" s="198"/>
      <c r="F26" s="198"/>
      <c r="G26" s="198"/>
      <c r="H26" s="198"/>
      <c r="I26" s="198"/>
      <c r="J26" s="198"/>
      <c r="K26" s="212"/>
    </row>
    <row r="27" spans="1:22" ht="23.1" customHeight="1">
      <c r="A27" s="151"/>
      <c r="B27" s="196"/>
      <c r="C27" s="198"/>
      <c r="D27" s="198"/>
      <c r="E27" s="198"/>
      <c r="F27" s="198"/>
      <c r="G27" s="198"/>
      <c r="H27" s="200"/>
      <c r="I27" s="198"/>
      <c r="J27" s="198"/>
      <c r="K27" s="213"/>
    </row>
    <row r="28" spans="1:22" ht="23.1" customHeight="1">
      <c r="A28" s="151"/>
      <c r="B28" s="198"/>
      <c r="C28" s="198"/>
      <c r="D28" s="198"/>
      <c r="E28" s="198"/>
      <c r="F28" s="198"/>
      <c r="G28" s="198"/>
      <c r="H28" s="200"/>
      <c r="I28" s="198"/>
      <c r="J28" s="198"/>
      <c r="K28" s="213"/>
    </row>
    <row r="29" spans="1:22" ht="18" customHeight="1">
      <c r="A29" s="271" t="s">
        <v>120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22" ht="18.75" customHeight="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71" t="s">
        <v>121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4.25">
      <c r="A33" s="274" t="s">
        <v>122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14.25">
      <c r="A34" s="277" t="s">
        <v>123</v>
      </c>
      <c r="B34" s="278"/>
      <c r="C34" s="159" t="s">
        <v>65</v>
      </c>
      <c r="D34" s="159" t="s">
        <v>66</v>
      </c>
      <c r="E34" s="279" t="s">
        <v>124</v>
      </c>
      <c r="F34" s="280"/>
      <c r="G34" s="280"/>
      <c r="H34" s="280"/>
      <c r="I34" s="280"/>
      <c r="J34" s="280"/>
      <c r="K34" s="281"/>
    </row>
    <row r="35" spans="1:11" ht="14.25">
      <c r="A35" s="247" t="s">
        <v>125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21" customHeight="1">
      <c r="A36" s="256" t="s">
        <v>126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21" customHeight="1">
      <c r="A37" s="259" t="s">
        <v>127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 t="s">
        <v>128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4.25">
      <c r="A43" s="262" t="s">
        <v>129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65" t="s">
        <v>130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spans="1:11" ht="14.25">
      <c r="A45" s="190" t="s">
        <v>131</v>
      </c>
      <c r="B45" s="187" t="s">
        <v>96</v>
      </c>
      <c r="C45" s="187" t="s">
        <v>97</v>
      </c>
      <c r="D45" s="187" t="s">
        <v>89</v>
      </c>
      <c r="E45" s="192" t="s">
        <v>132</v>
      </c>
      <c r="F45" s="187" t="s">
        <v>96</v>
      </c>
      <c r="G45" s="187" t="s">
        <v>97</v>
      </c>
      <c r="H45" s="187" t="s">
        <v>89</v>
      </c>
      <c r="I45" s="192" t="s">
        <v>133</v>
      </c>
      <c r="J45" s="187" t="s">
        <v>96</v>
      </c>
      <c r="K45" s="209" t="s">
        <v>97</v>
      </c>
    </row>
    <row r="46" spans="1:11" ht="14.25">
      <c r="A46" s="163" t="s">
        <v>88</v>
      </c>
      <c r="B46" s="159" t="s">
        <v>96</v>
      </c>
      <c r="C46" s="159" t="s">
        <v>97</v>
      </c>
      <c r="D46" s="159" t="s">
        <v>89</v>
      </c>
      <c r="E46" s="164" t="s">
        <v>95</v>
      </c>
      <c r="F46" s="159" t="s">
        <v>96</v>
      </c>
      <c r="G46" s="159" t="s">
        <v>97</v>
      </c>
      <c r="H46" s="159" t="s">
        <v>89</v>
      </c>
      <c r="I46" s="164" t="s">
        <v>106</v>
      </c>
      <c r="J46" s="159" t="s">
        <v>96</v>
      </c>
      <c r="K46" s="169" t="s">
        <v>97</v>
      </c>
    </row>
    <row r="47" spans="1:11" ht="14.25">
      <c r="A47" s="268" t="s">
        <v>99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14.25">
      <c r="A48" s="247" t="s">
        <v>134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201" t="s">
        <v>135</v>
      </c>
      <c r="B50" s="251" t="s">
        <v>136</v>
      </c>
      <c r="C50" s="251"/>
      <c r="D50" s="202" t="s">
        <v>137</v>
      </c>
      <c r="E50" s="203" t="s">
        <v>138</v>
      </c>
      <c r="F50" s="204" t="s">
        <v>139</v>
      </c>
      <c r="G50" s="205"/>
      <c r="H50" s="252" t="s">
        <v>140</v>
      </c>
      <c r="I50" s="253"/>
      <c r="J50" s="254" t="s">
        <v>141</v>
      </c>
      <c r="K50" s="255"/>
    </row>
    <row r="51" spans="1:11" ht="14.25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4.25">
      <c r="A53" s="201" t="s">
        <v>135</v>
      </c>
      <c r="B53" s="251" t="s">
        <v>136</v>
      </c>
      <c r="C53" s="251"/>
      <c r="D53" s="202" t="s">
        <v>137</v>
      </c>
      <c r="E53" s="206" t="s">
        <v>138</v>
      </c>
      <c r="F53" s="204" t="s">
        <v>142</v>
      </c>
      <c r="G53" s="205"/>
      <c r="H53" s="252" t="s">
        <v>140</v>
      </c>
      <c r="I53" s="253"/>
      <c r="J53" s="254" t="s">
        <v>141</v>
      </c>
      <c r="K53" s="2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0"/>
  <sheetViews>
    <sheetView tabSelected="1" workbookViewId="0">
      <selection activeCell="N13" sqref="N13"/>
    </sheetView>
  </sheetViews>
  <sheetFormatPr defaultColWidth="9" defaultRowHeight="14.25"/>
  <cols>
    <col min="1" max="1" width="16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8.75" style="32" customWidth="1"/>
    <col min="10" max="10" width="13" style="32" customWidth="1"/>
    <col min="11" max="14" width="8.75" style="32" customWidth="1"/>
    <col min="15" max="15" width="8.75" style="34" customWidth="1"/>
    <col min="16" max="253" width="9" style="32"/>
    <col min="254" max="16384" width="9" style="35"/>
  </cols>
  <sheetData>
    <row r="1" spans="1:256" s="32" customFormat="1" ht="29.1" customHeight="1">
      <c r="A1" s="320" t="s">
        <v>143</v>
      </c>
      <c r="B1" s="321"/>
      <c r="C1" s="322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68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2" customFormat="1" ht="20.100000000000001" customHeight="1">
      <c r="A2" s="37" t="s">
        <v>61</v>
      </c>
      <c r="B2" s="323" t="s">
        <v>62</v>
      </c>
      <c r="C2" s="324"/>
      <c r="D2" s="38" t="s">
        <v>67</v>
      </c>
      <c r="E2" s="325" t="s">
        <v>68</v>
      </c>
      <c r="F2" s="325"/>
      <c r="G2" s="325"/>
      <c r="H2" s="329"/>
      <c r="I2" s="69" t="s">
        <v>56</v>
      </c>
      <c r="J2" s="326" t="s">
        <v>57</v>
      </c>
      <c r="K2" s="326"/>
      <c r="L2" s="326"/>
      <c r="M2" s="326"/>
      <c r="N2" s="327"/>
      <c r="O2" s="70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2" customFormat="1">
      <c r="A3" s="39"/>
      <c r="B3" s="173" t="s">
        <v>144</v>
      </c>
      <c r="C3" s="173"/>
      <c r="D3" s="173"/>
      <c r="E3" s="173"/>
      <c r="F3" s="173"/>
      <c r="G3" s="174" t="s">
        <v>145</v>
      </c>
      <c r="H3" s="330"/>
      <c r="I3" s="40"/>
      <c r="J3" s="41"/>
      <c r="K3" s="328" t="s">
        <v>144</v>
      </c>
      <c r="L3" s="328"/>
      <c r="M3" s="328"/>
      <c r="N3" s="40"/>
      <c r="O3" s="71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2" customFormat="1" ht="15">
      <c r="A4" s="175" t="s">
        <v>146</v>
      </c>
      <c r="B4" s="176" t="s">
        <v>111</v>
      </c>
      <c r="C4" s="176" t="s">
        <v>112</v>
      </c>
      <c r="D4" s="176" t="s">
        <v>113</v>
      </c>
      <c r="E4" s="176" t="s">
        <v>114</v>
      </c>
      <c r="F4" s="176" t="s">
        <v>115</v>
      </c>
      <c r="G4" s="176" t="s">
        <v>116</v>
      </c>
      <c r="H4" s="330"/>
      <c r="I4" s="42"/>
      <c r="J4" s="42"/>
      <c r="K4" s="42" t="s">
        <v>378</v>
      </c>
      <c r="L4" s="42"/>
      <c r="M4" s="42" t="s">
        <v>379</v>
      </c>
      <c r="N4" s="42"/>
      <c r="O4" s="72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2" customFormat="1" ht="16.5">
      <c r="A5" s="175"/>
      <c r="B5" s="177"/>
      <c r="C5" s="177"/>
      <c r="D5" s="177"/>
      <c r="E5" s="177"/>
      <c r="F5" s="177"/>
      <c r="G5" s="177"/>
      <c r="H5" s="331"/>
      <c r="I5" s="73"/>
      <c r="J5" s="74"/>
      <c r="K5" s="75" t="s">
        <v>377</v>
      </c>
      <c r="L5" s="75"/>
      <c r="M5" s="75" t="s">
        <v>377</v>
      </c>
      <c r="N5" s="75"/>
      <c r="O5" s="7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2" customFormat="1" ht="20.100000000000001" customHeight="1">
      <c r="A6" s="175" t="s">
        <v>147</v>
      </c>
      <c r="B6" s="178">
        <v>45</v>
      </c>
      <c r="C6" s="178">
        <v>49</v>
      </c>
      <c r="D6" s="178">
        <v>53</v>
      </c>
      <c r="E6" s="178">
        <v>57</v>
      </c>
      <c r="F6" s="178">
        <v>61</v>
      </c>
      <c r="G6" s="178">
        <v>65</v>
      </c>
      <c r="H6" s="331"/>
      <c r="I6" s="77"/>
      <c r="J6" s="77"/>
      <c r="K6" s="78" t="s">
        <v>387</v>
      </c>
      <c r="L6" s="77"/>
      <c r="M6" s="481" t="s">
        <v>380</v>
      </c>
      <c r="N6" s="77"/>
      <c r="O6" s="79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2" customFormat="1" ht="20.100000000000001" customHeight="1">
      <c r="A7" s="175" t="s">
        <v>148</v>
      </c>
      <c r="B7" s="178">
        <v>84</v>
      </c>
      <c r="C7" s="178">
        <v>88</v>
      </c>
      <c r="D7" s="178">
        <v>92</v>
      </c>
      <c r="E7" s="178">
        <v>98</v>
      </c>
      <c r="F7" s="178">
        <v>104</v>
      </c>
      <c r="G7" s="178">
        <v>110</v>
      </c>
      <c r="H7" s="331"/>
      <c r="I7" s="80"/>
      <c r="J7" s="80"/>
      <c r="K7" s="80" t="s">
        <v>388</v>
      </c>
      <c r="L7" s="80"/>
      <c r="M7" s="80" t="s">
        <v>381</v>
      </c>
      <c r="N7" s="80"/>
      <c r="O7" s="81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2" customFormat="1" ht="20.100000000000001" customHeight="1">
      <c r="A8" s="175" t="s">
        <v>149</v>
      </c>
      <c r="B8" s="178">
        <v>72</v>
      </c>
      <c r="C8" s="178">
        <v>76</v>
      </c>
      <c r="D8" s="178">
        <v>80</v>
      </c>
      <c r="E8" s="178">
        <v>86</v>
      </c>
      <c r="F8" s="178">
        <v>92</v>
      </c>
      <c r="G8" s="178">
        <v>98</v>
      </c>
      <c r="H8" s="331"/>
      <c r="I8" s="80"/>
      <c r="J8" s="80"/>
      <c r="K8" s="80" t="s">
        <v>388</v>
      </c>
      <c r="L8" s="80"/>
      <c r="M8" s="80" t="s">
        <v>382</v>
      </c>
      <c r="N8" s="80"/>
      <c r="O8" s="81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2" customFormat="1" ht="20.100000000000001" customHeight="1">
      <c r="A9" s="175" t="s">
        <v>150</v>
      </c>
      <c r="B9" s="178">
        <v>44.5</v>
      </c>
      <c r="C9" s="178">
        <v>46</v>
      </c>
      <c r="D9" s="178">
        <v>48.2</v>
      </c>
      <c r="E9" s="178">
        <v>50.4</v>
      </c>
      <c r="F9" s="178">
        <v>52.6</v>
      </c>
      <c r="G9" s="178">
        <v>54.8</v>
      </c>
      <c r="H9" s="331"/>
      <c r="I9" s="80"/>
      <c r="J9" s="80"/>
      <c r="K9" s="80" t="s">
        <v>385</v>
      </c>
      <c r="L9" s="80"/>
      <c r="M9" s="482" t="s">
        <v>383</v>
      </c>
      <c r="N9" s="80"/>
      <c r="O9" s="81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2" customFormat="1" ht="20.100000000000001" customHeight="1">
      <c r="A10" s="175" t="s">
        <v>152</v>
      </c>
      <c r="B10" s="179">
        <v>58.25</v>
      </c>
      <c r="C10" s="179">
        <v>63</v>
      </c>
      <c r="D10" s="179">
        <v>67.099999999999994</v>
      </c>
      <c r="E10" s="179">
        <v>71.2</v>
      </c>
      <c r="F10" s="179">
        <v>75.3</v>
      </c>
      <c r="G10" s="179">
        <v>79.400000000000006</v>
      </c>
      <c r="H10" s="331"/>
      <c r="I10" s="80"/>
      <c r="J10" s="80"/>
      <c r="K10" s="80" t="s">
        <v>389</v>
      </c>
      <c r="L10" s="80"/>
      <c r="M10" s="482" t="s">
        <v>384</v>
      </c>
      <c r="N10" s="80"/>
      <c r="O10" s="81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2" customFormat="1" ht="20.100000000000001" customHeight="1">
      <c r="A11" s="175" t="s">
        <v>153</v>
      </c>
      <c r="B11" s="179">
        <v>16.3</v>
      </c>
      <c r="C11" s="179">
        <v>17.5</v>
      </c>
      <c r="D11" s="179">
        <v>18.7</v>
      </c>
      <c r="E11" s="179">
        <v>19.899999999999999</v>
      </c>
      <c r="F11" s="179">
        <v>21.1</v>
      </c>
      <c r="G11" s="179">
        <v>22.3</v>
      </c>
      <c r="H11" s="331"/>
      <c r="I11" s="80"/>
      <c r="J11" s="80"/>
      <c r="K11" s="80" t="s">
        <v>390</v>
      </c>
      <c r="L11" s="80"/>
      <c r="M11" s="482" t="s">
        <v>383</v>
      </c>
      <c r="N11" s="80"/>
      <c r="O11" s="81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2" customFormat="1" ht="20.100000000000001" customHeight="1">
      <c r="A12" s="175" t="s">
        <v>154</v>
      </c>
      <c r="B12" s="52">
        <v>8.3000000000000007</v>
      </c>
      <c r="C12" s="52">
        <v>8.5</v>
      </c>
      <c r="D12" s="53">
        <v>8.6999999999999993</v>
      </c>
      <c r="E12" s="52">
        <v>9.1</v>
      </c>
      <c r="F12" s="52">
        <v>9.5</v>
      </c>
      <c r="G12" s="52">
        <v>9.9</v>
      </c>
      <c r="H12" s="331"/>
      <c r="I12" s="80"/>
      <c r="J12" s="80"/>
      <c r="K12" s="80" t="s">
        <v>385</v>
      </c>
      <c r="L12" s="80"/>
      <c r="M12" s="80" t="s">
        <v>385</v>
      </c>
      <c r="N12" s="80"/>
      <c r="O12" s="81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2" customFormat="1" ht="20.100000000000001" customHeight="1">
      <c r="A13" s="175" t="s">
        <v>155</v>
      </c>
      <c r="B13" s="52">
        <v>4.5</v>
      </c>
      <c r="C13" s="52">
        <v>4.5</v>
      </c>
      <c r="D13" s="53">
        <v>4.5</v>
      </c>
      <c r="E13" s="52">
        <v>4.5</v>
      </c>
      <c r="F13" s="52">
        <v>5</v>
      </c>
      <c r="G13" s="52">
        <v>5</v>
      </c>
      <c r="H13" s="331"/>
      <c r="I13" s="80"/>
      <c r="J13" s="80"/>
      <c r="K13" s="80" t="s">
        <v>386</v>
      </c>
      <c r="L13" s="80"/>
      <c r="M13" s="80" t="s">
        <v>386</v>
      </c>
      <c r="N13" s="80"/>
      <c r="O13" s="81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2" customFormat="1" ht="20.100000000000001" customHeight="1">
      <c r="H14" s="331"/>
      <c r="I14" s="80"/>
      <c r="J14" s="80"/>
      <c r="K14" s="80" t="s">
        <v>391</v>
      </c>
      <c r="L14" s="80"/>
      <c r="M14" s="80"/>
      <c r="N14" s="80"/>
      <c r="O14" s="81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2" customFormat="1" ht="20.100000000000001" customHeight="1">
      <c r="A15" s="180"/>
      <c r="B15" s="56"/>
      <c r="C15" s="56"/>
      <c r="D15" s="56"/>
      <c r="E15" s="56"/>
      <c r="F15" s="56"/>
      <c r="G15" s="56"/>
      <c r="H15" s="331"/>
      <c r="I15" s="80"/>
      <c r="J15" s="80"/>
      <c r="K15" s="80"/>
      <c r="L15" s="80"/>
      <c r="M15" s="80"/>
      <c r="N15" s="80"/>
      <c r="O15" s="81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2" customFormat="1" ht="20.100000000000001" customHeight="1">
      <c r="A16" s="57"/>
      <c r="B16" s="58"/>
      <c r="C16" s="58"/>
      <c r="D16" s="58"/>
      <c r="E16" s="58"/>
      <c r="F16" s="58"/>
      <c r="G16" s="58"/>
      <c r="H16" s="331"/>
      <c r="I16" s="80"/>
      <c r="J16" s="80"/>
      <c r="K16" s="80"/>
      <c r="L16" s="80"/>
      <c r="M16" s="80"/>
      <c r="N16" s="80"/>
      <c r="O16" s="81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2" customFormat="1" ht="20.100000000000001" customHeight="1">
      <c r="A17" s="59"/>
      <c r="B17" s="60"/>
      <c r="C17" s="60"/>
      <c r="D17" s="61"/>
      <c r="E17" s="60"/>
      <c r="F17" s="60"/>
      <c r="G17" s="60"/>
      <c r="H17" s="332"/>
      <c r="I17" s="82"/>
      <c r="J17" s="82"/>
      <c r="K17" s="83"/>
      <c r="L17" s="82"/>
      <c r="M17" s="82"/>
      <c r="N17" s="83"/>
      <c r="O17" s="8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2" customFormat="1" ht="16.5">
      <c r="A18" s="62"/>
      <c r="B18" s="63"/>
      <c r="C18" s="63"/>
      <c r="D18" s="64"/>
      <c r="E18" s="63"/>
      <c r="F18" s="63"/>
      <c r="G18" s="65"/>
      <c r="O18" s="68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2" customFormat="1">
      <c r="A19" s="66" t="s">
        <v>156</v>
      </c>
      <c r="B19" s="66"/>
      <c r="C19" s="67"/>
      <c r="O19" s="68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2" customFormat="1">
      <c r="C20" s="33"/>
      <c r="I20" s="85" t="s">
        <v>157</v>
      </c>
      <c r="J20" s="181"/>
      <c r="K20" s="85" t="s">
        <v>158</v>
      </c>
      <c r="L20" s="85" t="s">
        <v>138</v>
      </c>
      <c r="M20" s="85" t="s">
        <v>159</v>
      </c>
      <c r="N20" s="32" t="s">
        <v>141</v>
      </c>
      <c r="O20" s="68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</sheetData>
  <mergeCells count="6">
    <mergeCell ref="A1:N1"/>
    <mergeCell ref="B2:C2"/>
    <mergeCell ref="E2:G2"/>
    <mergeCell ref="J2:N2"/>
    <mergeCell ref="K3:M3"/>
    <mergeCell ref="H2:H17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2" customWidth="1"/>
    <col min="2" max="16384" width="10" style="142"/>
  </cols>
  <sheetData>
    <row r="1" spans="1:11" ht="22.5" customHeight="1">
      <c r="A1" s="390" t="s">
        <v>160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7.25" customHeight="1">
      <c r="A2" s="143" t="s">
        <v>53</v>
      </c>
      <c r="B2" s="316"/>
      <c r="C2" s="316"/>
      <c r="D2" s="317" t="s">
        <v>55</v>
      </c>
      <c r="E2" s="317"/>
      <c r="F2" s="316"/>
      <c r="G2" s="316"/>
      <c r="H2" s="144" t="s">
        <v>56</v>
      </c>
      <c r="I2" s="318"/>
      <c r="J2" s="318"/>
      <c r="K2" s="319"/>
    </row>
    <row r="3" spans="1:11" ht="16.5" customHeight="1">
      <c r="A3" s="309" t="s">
        <v>58</v>
      </c>
      <c r="B3" s="310"/>
      <c r="C3" s="311"/>
      <c r="D3" s="312" t="s">
        <v>59</v>
      </c>
      <c r="E3" s="313"/>
      <c r="F3" s="313"/>
      <c r="G3" s="314"/>
      <c r="H3" s="312" t="s">
        <v>60</v>
      </c>
      <c r="I3" s="313"/>
      <c r="J3" s="313"/>
      <c r="K3" s="314"/>
    </row>
    <row r="4" spans="1:11" ht="16.5" customHeight="1">
      <c r="A4" s="147" t="s">
        <v>61</v>
      </c>
      <c r="B4" s="384"/>
      <c r="C4" s="385"/>
      <c r="D4" s="301" t="s">
        <v>63</v>
      </c>
      <c r="E4" s="302"/>
      <c r="F4" s="299"/>
      <c r="G4" s="300"/>
      <c r="H4" s="301" t="s">
        <v>161</v>
      </c>
      <c r="I4" s="302"/>
      <c r="J4" s="159" t="s">
        <v>65</v>
      </c>
      <c r="K4" s="169" t="s">
        <v>66</v>
      </c>
    </row>
    <row r="5" spans="1:11" ht="16.5" customHeight="1">
      <c r="A5" s="150" t="s">
        <v>67</v>
      </c>
      <c r="B5" s="387"/>
      <c r="C5" s="388"/>
      <c r="D5" s="301" t="s">
        <v>162</v>
      </c>
      <c r="E5" s="302"/>
      <c r="F5" s="384"/>
      <c r="G5" s="385"/>
      <c r="H5" s="301" t="s">
        <v>163</v>
      </c>
      <c r="I5" s="302"/>
      <c r="J5" s="159" t="s">
        <v>65</v>
      </c>
      <c r="K5" s="169" t="s">
        <v>66</v>
      </c>
    </row>
    <row r="6" spans="1:11" ht="16.5" customHeight="1">
      <c r="A6" s="147" t="s">
        <v>71</v>
      </c>
      <c r="B6" s="387"/>
      <c r="C6" s="388"/>
      <c r="D6" s="301" t="s">
        <v>164</v>
      </c>
      <c r="E6" s="302"/>
      <c r="F6" s="384"/>
      <c r="G6" s="385"/>
      <c r="H6" s="301" t="s">
        <v>165</v>
      </c>
      <c r="I6" s="302"/>
      <c r="J6" s="302"/>
      <c r="K6" s="389"/>
    </row>
    <row r="7" spans="1:11" ht="16.5" customHeight="1">
      <c r="A7" s="147" t="s">
        <v>76</v>
      </c>
      <c r="B7" s="384"/>
      <c r="C7" s="385"/>
      <c r="D7" s="147" t="s">
        <v>166</v>
      </c>
      <c r="E7" s="149"/>
      <c r="F7" s="384"/>
      <c r="G7" s="385"/>
      <c r="H7" s="386"/>
      <c r="I7" s="307"/>
      <c r="J7" s="307"/>
      <c r="K7" s="308"/>
    </row>
    <row r="8" spans="1:11" ht="16.5" customHeight="1">
      <c r="A8" s="152" t="s">
        <v>79</v>
      </c>
      <c r="B8" s="303"/>
      <c r="C8" s="304"/>
      <c r="D8" s="268" t="s">
        <v>81</v>
      </c>
      <c r="E8" s="269"/>
      <c r="F8" s="305"/>
      <c r="G8" s="306"/>
      <c r="H8" s="268"/>
      <c r="I8" s="269"/>
      <c r="J8" s="269"/>
      <c r="K8" s="270"/>
    </row>
    <row r="9" spans="1:11" ht="16.5" customHeight="1">
      <c r="A9" s="364" t="s">
        <v>167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</row>
    <row r="10" spans="1:11" ht="16.5" customHeight="1">
      <c r="A10" s="153" t="s">
        <v>85</v>
      </c>
      <c r="B10" s="154" t="s">
        <v>86</v>
      </c>
      <c r="C10" s="155" t="s">
        <v>87</v>
      </c>
      <c r="D10" s="156"/>
      <c r="E10" s="157" t="s">
        <v>90</v>
      </c>
      <c r="F10" s="154" t="s">
        <v>86</v>
      </c>
      <c r="G10" s="155" t="s">
        <v>87</v>
      </c>
      <c r="H10" s="154"/>
      <c r="I10" s="157" t="s">
        <v>88</v>
      </c>
      <c r="J10" s="154" t="s">
        <v>86</v>
      </c>
      <c r="K10" s="170" t="s">
        <v>87</v>
      </c>
    </row>
    <row r="11" spans="1:11" ht="16.5" customHeight="1">
      <c r="A11" s="150" t="s">
        <v>91</v>
      </c>
      <c r="B11" s="158" t="s">
        <v>86</v>
      </c>
      <c r="C11" s="159" t="s">
        <v>87</v>
      </c>
      <c r="D11" s="160"/>
      <c r="E11" s="161" t="s">
        <v>93</v>
      </c>
      <c r="F11" s="158" t="s">
        <v>86</v>
      </c>
      <c r="G11" s="159" t="s">
        <v>87</v>
      </c>
      <c r="H11" s="158"/>
      <c r="I11" s="161" t="s">
        <v>98</v>
      </c>
      <c r="J11" s="158" t="s">
        <v>86</v>
      </c>
      <c r="K11" s="169" t="s">
        <v>87</v>
      </c>
    </row>
    <row r="12" spans="1:11" ht="16.5" customHeight="1">
      <c r="A12" s="268" t="s">
        <v>124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0"/>
    </row>
    <row r="13" spans="1:11" ht="16.5" customHeight="1">
      <c r="A13" s="372" t="s">
        <v>168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</row>
    <row r="14" spans="1:11" ht="16.5" customHeight="1">
      <c r="A14" s="373"/>
      <c r="B14" s="374"/>
      <c r="C14" s="374"/>
      <c r="D14" s="374"/>
      <c r="E14" s="374"/>
      <c r="F14" s="374"/>
      <c r="G14" s="374"/>
      <c r="H14" s="374"/>
      <c r="I14" s="375"/>
      <c r="J14" s="375"/>
      <c r="K14" s="376"/>
    </row>
    <row r="15" spans="1:11" ht="16.5" customHeight="1">
      <c r="A15" s="377"/>
      <c r="B15" s="378"/>
      <c r="C15" s="378"/>
      <c r="D15" s="379"/>
      <c r="E15" s="380"/>
      <c r="F15" s="378"/>
      <c r="G15" s="378"/>
      <c r="H15" s="379"/>
      <c r="I15" s="381"/>
      <c r="J15" s="382"/>
      <c r="K15" s="383"/>
    </row>
    <row r="16" spans="1:11" ht="16.5" customHeight="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7"/>
    </row>
    <row r="17" spans="1:11" ht="16.5" customHeight="1">
      <c r="A17" s="372" t="s">
        <v>169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</row>
    <row r="18" spans="1:11" ht="16.5" customHeight="1">
      <c r="A18" s="373"/>
      <c r="B18" s="374"/>
      <c r="C18" s="374"/>
      <c r="D18" s="374"/>
      <c r="E18" s="374"/>
      <c r="F18" s="374"/>
      <c r="G18" s="374"/>
      <c r="H18" s="374"/>
      <c r="I18" s="375"/>
      <c r="J18" s="375"/>
      <c r="K18" s="376"/>
    </row>
    <row r="19" spans="1:11" ht="16.5" customHeight="1">
      <c r="A19" s="377"/>
      <c r="B19" s="378"/>
      <c r="C19" s="378"/>
      <c r="D19" s="379"/>
      <c r="E19" s="380"/>
      <c r="F19" s="378"/>
      <c r="G19" s="378"/>
      <c r="H19" s="379"/>
      <c r="I19" s="381"/>
      <c r="J19" s="382"/>
      <c r="K19" s="383"/>
    </row>
    <row r="20" spans="1:11" ht="16.5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ht="16.5" customHeight="1">
      <c r="A21" s="368" t="s">
        <v>121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</row>
    <row r="22" spans="1:11" ht="16.5" customHeight="1">
      <c r="A22" s="369" t="s">
        <v>122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 ht="16.5" customHeight="1">
      <c r="A23" s="277" t="s">
        <v>123</v>
      </c>
      <c r="B23" s="278"/>
      <c r="C23" s="159" t="s">
        <v>65</v>
      </c>
      <c r="D23" s="159" t="s">
        <v>66</v>
      </c>
      <c r="E23" s="359"/>
      <c r="F23" s="359"/>
      <c r="G23" s="359"/>
      <c r="H23" s="359"/>
      <c r="I23" s="359"/>
      <c r="J23" s="359"/>
      <c r="K23" s="360"/>
    </row>
    <row r="24" spans="1:11" ht="16.5" customHeight="1">
      <c r="A24" s="361" t="s">
        <v>170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3"/>
    </row>
    <row r="25" spans="1:11" ht="16.5" customHeight="1">
      <c r="A25" s="350"/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6.5" customHeight="1">
      <c r="A26" s="364" t="s">
        <v>130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16.5" customHeight="1">
      <c r="A27" s="145" t="s">
        <v>131</v>
      </c>
      <c r="B27" s="155" t="s">
        <v>96</v>
      </c>
      <c r="C27" s="155" t="s">
        <v>97</v>
      </c>
      <c r="D27" s="155" t="s">
        <v>89</v>
      </c>
      <c r="E27" s="146" t="s">
        <v>132</v>
      </c>
      <c r="F27" s="155" t="s">
        <v>96</v>
      </c>
      <c r="G27" s="155" t="s">
        <v>97</v>
      </c>
      <c r="H27" s="155" t="s">
        <v>89</v>
      </c>
      <c r="I27" s="146" t="s">
        <v>133</v>
      </c>
      <c r="J27" s="155" t="s">
        <v>96</v>
      </c>
      <c r="K27" s="170" t="s">
        <v>97</v>
      </c>
    </row>
    <row r="28" spans="1:11" ht="16.5" customHeight="1">
      <c r="A28" s="163" t="s">
        <v>88</v>
      </c>
      <c r="B28" s="159" t="s">
        <v>96</v>
      </c>
      <c r="C28" s="159" t="s">
        <v>97</v>
      </c>
      <c r="D28" s="159" t="s">
        <v>89</v>
      </c>
      <c r="E28" s="164" t="s">
        <v>95</v>
      </c>
      <c r="F28" s="159" t="s">
        <v>96</v>
      </c>
      <c r="G28" s="159" t="s">
        <v>97</v>
      </c>
      <c r="H28" s="159" t="s">
        <v>89</v>
      </c>
      <c r="I28" s="164" t="s">
        <v>106</v>
      </c>
      <c r="J28" s="159" t="s">
        <v>96</v>
      </c>
      <c r="K28" s="169" t="s">
        <v>97</v>
      </c>
    </row>
    <row r="29" spans="1:11" ht="16.5" customHeight="1">
      <c r="A29" s="301" t="s">
        <v>99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346" t="s">
        <v>171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spans="1:11" ht="21" customHeight="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1" customHeight="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ht="21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21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1" ht="21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21" customHeight="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21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21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21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21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21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7.25" customHeight="1">
      <c r="A43" s="262" t="s">
        <v>129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346" t="s">
        <v>172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spans="1:11" ht="18" customHeight="1">
      <c r="A45" s="347" t="s">
        <v>124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9"/>
    </row>
    <row r="46" spans="1:11" ht="18" customHeight="1">
      <c r="A46" s="347"/>
      <c r="B46" s="348"/>
      <c r="C46" s="348"/>
      <c r="D46" s="348"/>
      <c r="E46" s="348"/>
      <c r="F46" s="348"/>
      <c r="G46" s="348"/>
      <c r="H46" s="348"/>
      <c r="I46" s="348"/>
      <c r="J46" s="348"/>
      <c r="K46" s="349"/>
    </row>
    <row r="47" spans="1:11" ht="18" customHeight="1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52"/>
    </row>
    <row r="48" spans="1:11" ht="21" customHeight="1">
      <c r="A48" s="165" t="s">
        <v>135</v>
      </c>
      <c r="B48" s="342" t="s">
        <v>136</v>
      </c>
      <c r="C48" s="342"/>
      <c r="D48" s="166" t="s">
        <v>137</v>
      </c>
      <c r="E48" s="167"/>
      <c r="F48" s="166" t="s">
        <v>139</v>
      </c>
      <c r="G48" s="168"/>
      <c r="H48" s="343" t="s">
        <v>140</v>
      </c>
      <c r="I48" s="343"/>
      <c r="J48" s="342"/>
      <c r="K48" s="353"/>
    </row>
    <row r="49" spans="1:11" ht="16.5" customHeight="1">
      <c r="A49" s="333" t="s">
        <v>173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spans="1:11" ht="16.5" customHeight="1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38"/>
    </row>
    <row r="51" spans="1:11" ht="16.5" customHeight="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1"/>
    </row>
    <row r="52" spans="1:11" ht="21" customHeight="1">
      <c r="A52" s="165" t="s">
        <v>135</v>
      </c>
      <c r="B52" s="342" t="s">
        <v>136</v>
      </c>
      <c r="C52" s="342"/>
      <c r="D52" s="166" t="s">
        <v>137</v>
      </c>
      <c r="E52" s="166"/>
      <c r="F52" s="166" t="s">
        <v>139</v>
      </c>
      <c r="G52" s="166"/>
      <c r="H52" s="343" t="s">
        <v>140</v>
      </c>
      <c r="I52" s="343"/>
      <c r="J52" s="344"/>
      <c r="K52" s="345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J16" sqref="J16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7" width="8.125" style="32" customWidth="1"/>
    <col min="18" max="18" width="8.125" style="123" customWidth="1"/>
    <col min="19" max="21" width="8.125" style="32" customWidth="1"/>
    <col min="22" max="259" width="9" style="32"/>
    <col min="260" max="16384" width="9" style="35"/>
  </cols>
  <sheetData>
    <row r="1" spans="1:262" s="32" customFormat="1" ht="29.1" customHeight="1">
      <c r="A1" s="320" t="s">
        <v>143</v>
      </c>
      <c r="B1" s="321"/>
      <c r="C1" s="322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91"/>
      <c r="S1" s="321"/>
      <c r="T1" s="321"/>
      <c r="U1" s="36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</row>
    <row r="2" spans="1:262" s="32" customFormat="1" ht="20.100000000000001" customHeight="1">
      <c r="A2" s="37" t="s">
        <v>61</v>
      </c>
      <c r="B2" s="323"/>
      <c r="C2" s="324"/>
      <c r="D2" s="38" t="s">
        <v>67</v>
      </c>
      <c r="E2" s="325"/>
      <c r="F2" s="325"/>
      <c r="G2" s="325"/>
      <c r="H2" s="329"/>
      <c r="I2" s="69" t="s">
        <v>56</v>
      </c>
      <c r="J2" s="69"/>
      <c r="K2" s="69"/>
      <c r="L2" s="326" t="s">
        <v>57</v>
      </c>
      <c r="M2" s="326"/>
      <c r="N2" s="326"/>
      <c r="O2" s="326"/>
      <c r="P2" s="326"/>
      <c r="Q2" s="326"/>
      <c r="R2" s="392"/>
      <c r="S2" s="326"/>
      <c r="T2" s="326"/>
      <c r="U2" s="327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</row>
    <row r="3" spans="1:262" s="32" customFormat="1">
      <c r="A3" s="124" t="s">
        <v>174</v>
      </c>
      <c r="B3" s="40"/>
      <c r="C3" s="41"/>
      <c r="D3" s="328" t="s">
        <v>144</v>
      </c>
      <c r="E3" s="328"/>
      <c r="F3" s="328"/>
      <c r="G3" s="40" t="s">
        <v>145</v>
      </c>
      <c r="H3" s="330"/>
      <c r="I3" s="393" t="s">
        <v>175</v>
      </c>
      <c r="J3" s="393"/>
      <c r="K3" s="393"/>
      <c r="L3" s="393"/>
      <c r="M3" s="393"/>
      <c r="N3" s="393"/>
      <c r="O3" s="393"/>
      <c r="P3" s="393"/>
      <c r="Q3" s="393"/>
      <c r="R3" s="394"/>
      <c r="S3" s="393"/>
      <c r="T3" s="393"/>
      <c r="U3" s="39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</row>
    <row r="4" spans="1:262" s="32" customFormat="1" ht="16.5">
      <c r="A4" s="125" t="s">
        <v>146</v>
      </c>
      <c r="B4" s="42" t="s">
        <v>111</v>
      </c>
      <c r="C4" s="42" t="s">
        <v>112</v>
      </c>
      <c r="D4" s="42" t="s">
        <v>113</v>
      </c>
      <c r="E4" s="42" t="s">
        <v>114</v>
      </c>
      <c r="F4" s="42" t="s">
        <v>115</v>
      </c>
      <c r="G4" s="42" t="s">
        <v>116</v>
      </c>
      <c r="H4" s="330"/>
      <c r="I4" s="134"/>
      <c r="J4" s="135" t="s">
        <v>111</v>
      </c>
      <c r="K4" s="135" t="s">
        <v>111</v>
      </c>
      <c r="L4" s="135" t="s">
        <v>112</v>
      </c>
      <c r="M4" s="135" t="s">
        <v>112</v>
      </c>
      <c r="N4" s="135" t="s">
        <v>113</v>
      </c>
      <c r="O4" s="135" t="s">
        <v>113</v>
      </c>
      <c r="P4" s="135" t="s">
        <v>114</v>
      </c>
      <c r="Q4" s="135" t="s">
        <v>114</v>
      </c>
      <c r="R4" s="135" t="s">
        <v>115</v>
      </c>
      <c r="S4" s="135" t="s">
        <v>115</v>
      </c>
      <c r="T4" s="135" t="s">
        <v>116</v>
      </c>
      <c r="U4" s="137" t="s">
        <v>116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</row>
    <row r="5" spans="1:262" s="32" customFormat="1" ht="20.100000000000001" customHeight="1">
      <c r="A5" s="125"/>
      <c r="B5" s="43"/>
      <c r="C5" s="43"/>
      <c r="D5" s="43"/>
      <c r="E5" s="43"/>
      <c r="F5" s="43"/>
      <c r="G5" s="43"/>
      <c r="H5" s="331"/>
      <c r="I5" s="134"/>
      <c r="J5" s="136" t="s">
        <v>176</v>
      </c>
      <c r="K5" s="136" t="s">
        <v>177</v>
      </c>
      <c r="L5" s="136" t="s">
        <v>176</v>
      </c>
      <c r="M5" s="136" t="s">
        <v>177</v>
      </c>
      <c r="N5" s="136" t="s">
        <v>178</v>
      </c>
      <c r="O5" s="136" t="s">
        <v>179</v>
      </c>
      <c r="P5" s="136" t="s">
        <v>180</v>
      </c>
      <c r="Q5" s="136" t="s">
        <v>181</v>
      </c>
      <c r="R5" s="136" t="s">
        <v>182</v>
      </c>
      <c r="S5" s="136" t="s">
        <v>183</v>
      </c>
      <c r="T5" s="136" t="s">
        <v>184</v>
      </c>
      <c r="U5" s="138" t="s">
        <v>185</v>
      </c>
      <c r="V5" s="35"/>
      <c r="W5" s="139"/>
      <c r="X5" s="139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</row>
    <row r="6" spans="1:262" s="32" customFormat="1" ht="20.100000000000001" customHeight="1">
      <c r="A6" s="125"/>
      <c r="B6" s="43"/>
      <c r="C6" s="44"/>
      <c r="D6" s="43"/>
      <c r="E6" s="43"/>
      <c r="F6" s="43"/>
      <c r="G6" s="43"/>
      <c r="H6" s="331"/>
      <c r="I6" s="77"/>
      <c r="J6" s="77" t="s">
        <v>186</v>
      </c>
      <c r="K6" s="77" t="s">
        <v>187</v>
      </c>
      <c r="L6" s="77" t="s">
        <v>186</v>
      </c>
      <c r="M6" s="77" t="s">
        <v>186</v>
      </c>
      <c r="N6" s="77" t="s">
        <v>187</v>
      </c>
      <c r="O6" s="77" t="s">
        <v>187</v>
      </c>
      <c r="P6" s="77" t="s">
        <v>188</v>
      </c>
      <c r="Q6" s="77" t="s">
        <v>189</v>
      </c>
      <c r="R6" s="77" t="s">
        <v>188</v>
      </c>
      <c r="S6" s="77" t="s">
        <v>189</v>
      </c>
      <c r="T6" s="77" t="s">
        <v>187</v>
      </c>
      <c r="U6" s="79" t="s">
        <v>187</v>
      </c>
      <c r="V6" s="35"/>
      <c r="W6" s="140"/>
      <c r="X6" s="139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</row>
    <row r="7" spans="1:262" s="32" customFormat="1" ht="20.100000000000001" customHeight="1">
      <c r="A7" s="125"/>
      <c r="B7" s="43"/>
      <c r="C7" s="43"/>
      <c r="D7" s="43"/>
      <c r="E7" s="43"/>
      <c r="F7" s="43"/>
      <c r="G7" s="43"/>
      <c r="H7" s="331"/>
      <c r="I7" s="80"/>
      <c r="J7" s="80" t="s">
        <v>190</v>
      </c>
      <c r="K7" s="80" t="s">
        <v>191</v>
      </c>
      <c r="L7" s="80" t="s">
        <v>192</v>
      </c>
      <c r="M7" s="80" t="s">
        <v>186</v>
      </c>
      <c r="N7" s="80" t="s">
        <v>193</v>
      </c>
      <c r="O7" s="80" t="s">
        <v>192</v>
      </c>
      <c r="P7" s="80" t="s">
        <v>193</v>
      </c>
      <c r="Q7" s="80" t="s">
        <v>193</v>
      </c>
      <c r="R7" s="80" t="s">
        <v>193</v>
      </c>
      <c r="S7" s="80" t="s">
        <v>193</v>
      </c>
      <c r="T7" s="80" t="s">
        <v>193</v>
      </c>
      <c r="U7" s="81" t="s">
        <v>186</v>
      </c>
      <c r="V7" s="35"/>
      <c r="W7" s="140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</row>
    <row r="8" spans="1:262" s="32" customFormat="1" ht="20.100000000000001" customHeight="1">
      <c r="A8" s="125"/>
      <c r="B8" s="43"/>
      <c r="C8" s="43"/>
      <c r="D8" s="43"/>
      <c r="E8" s="43"/>
      <c r="F8" s="43"/>
      <c r="G8" s="43"/>
      <c r="H8" s="331"/>
      <c r="I8" s="80"/>
      <c r="J8" s="80" t="s">
        <v>186</v>
      </c>
      <c r="K8" s="80" t="s">
        <v>188</v>
      </c>
      <c r="L8" s="80" t="s">
        <v>191</v>
      </c>
      <c r="M8" s="80" t="s">
        <v>186</v>
      </c>
      <c r="N8" s="80" t="s">
        <v>194</v>
      </c>
      <c r="O8" s="80" t="s">
        <v>194</v>
      </c>
      <c r="P8" s="80" t="s">
        <v>190</v>
      </c>
      <c r="Q8" s="80" t="s">
        <v>192</v>
      </c>
      <c r="R8" s="80" t="s">
        <v>192</v>
      </c>
      <c r="S8" s="80" t="s">
        <v>192</v>
      </c>
      <c r="T8" s="80" t="s">
        <v>186</v>
      </c>
      <c r="U8" s="81" t="s">
        <v>195</v>
      </c>
      <c r="V8" s="35"/>
      <c r="W8" s="140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</row>
    <row r="9" spans="1:262" s="32" customFormat="1" ht="20.100000000000001" customHeight="1">
      <c r="A9" s="125"/>
      <c r="B9" s="43"/>
      <c r="C9" s="43"/>
      <c r="D9" s="43"/>
      <c r="E9" s="43"/>
      <c r="F9" s="43"/>
      <c r="G9" s="43"/>
      <c r="H9" s="331"/>
      <c r="I9" s="80"/>
      <c r="J9" s="80" t="s">
        <v>186</v>
      </c>
      <c r="K9" s="80" t="s">
        <v>186</v>
      </c>
      <c r="L9" s="80" t="s">
        <v>186</v>
      </c>
      <c r="M9" s="80" t="s">
        <v>186</v>
      </c>
      <c r="N9" s="80" t="s">
        <v>186</v>
      </c>
      <c r="O9" s="80" t="s">
        <v>186</v>
      </c>
      <c r="P9" s="80" t="s">
        <v>186</v>
      </c>
      <c r="Q9" s="80" t="s">
        <v>186</v>
      </c>
      <c r="R9" s="80" t="s">
        <v>186</v>
      </c>
      <c r="S9" s="80" t="s">
        <v>186</v>
      </c>
      <c r="T9" s="80" t="s">
        <v>186</v>
      </c>
      <c r="U9" s="81" t="s">
        <v>186</v>
      </c>
      <c r="V9" s="35"/>
      <c r="W9" s="140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</row>
    <row r="10" spans="1:262" s="32" customFormat="1" ht="20.100000000000001" customHeight="1">
      <c r="A10" s="125"/>
      <c r="B10" s="43"/>
      <c r="C10" s="43"/>
      <c r="D10" s="43"/>
      <c r="E10" s="43"/>
      <c r="F10" s="43"/>
      <c r="G10" s="43"/>
      <c r="H10" s="331"/>
      <c r="I10" s="80"/>
      <c r="J10" s="80" t="s">
        <v>186</v>
      </c>
      <c r="K10" s="80" t="s">
        <v>186</v>
      </c>
      <c r="L10" s="80" t="s">
        <v>188</v>
      </c>
      <c r="M10" s="80" t="s">
        <v>188</v>
      </c>
      <c r="N10" s="80" t="s">
        <v>187</v>
      </c>
      <c r="O10" s="80" t="s">
        <v>187</v>
      </c>
      <c r="P10" s="80" t="s">
        <v>187</v>
      </c>
      <c r="Q10" s="80" t="s">
        <v>196</v>
      </c>
      <c r="R10" s="80" t="s">
        <v>196</v>
      </c>
      <c r="S10" s="80" t="s">
        <v>186</v>
      </c>
      <c r="T10" s="80" t="s">
        <v>186</v>
      </c>
      <c r="U10" s="81" t="s">
        <v>187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</row>
    <row r="11" spans="1:262" s="32" customFormat="1" ht="20.100000000000001" customHeight="1">
      <c r="A11" s="126"/>
      <c r="B11" s="127"/>
      <c r="C11" s="127"/>
      <c r="D11" s="127"/>
      <c r="E11" s="127"/>
      <c r="F11" s="127"/>
      <c r="G11" s="127"/>
      <c r="H11" s="331"/>
      <c r="I11" s="80"/>
      <c r="J11" s="80"/>
      <c r="K11" s="80" t="s">
        <v>187</v>
      </c>
      <c r="L11" s="80" t="s">
        <v>188</v>
      </c>
      <c r="M11" s="80" t="s">
        <v>187</v>
      </c>
      <c r="N11" s="80" t="s">
        <v>186</v>
      </c>
      <c r="O11" s="80" t="s">
        <v>186</v>
      </c>
      <c r="P11" s="80" t="s">
        <v>196</v>
      </c>
      <c r="Q11" s="80" t="s">
        <v>187</v>
      </c>
      <c r="R11" s="80" t="s">
        <v>187</v>
      </c>
      <c r="S11" s="80" t="s">
        <v>187</v>
      </c>
      <c r="T11" s="80" t="s">
        <v>187</v>
      </c>
      <c r="U11" s="81" t="s">
        <v>196</v>
      </c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</row>
    <row r="12" spans="1:262" s="32" customFormat="1" ht="20.100000000000001" customHeight="1">
      <c r="A12" s="126"/>
      <c r="B12" s="127"/>
      <c r="C12" s="127"/>
      <c r="D12" s="127"/>
      <c r="E12" s="127"/>
      <c r="F12" s="127"/>
      <c r="G12" s="127"/>
      <c r="H12" s="331"/>
      <c r="I12" s="80"/>
      <c r="J12" s="80" t="s">
        <v>195</v>
      </c>
      <c r="K12" s="80"/>
      <c r="L12" s="80" t="s">
        <v>186</v>
      </c>
      <c r="M12" s="80" t="s">
        <v>186</v>
      </c>
      <c r="N12" s="80" t="s">
        <v>186</v>
      </c>
      <c r="O12" s="80" t="s">
        <v>186</v>
      </c>
      <c r="P12" s="80" t="s">
        <v>186</v>
      </c>
      <c r="Q12" s="80" t="s">
        <v>186</v>
      </c>
      <c r="R12" s="80" t="s">
        <v>186</v>
      </c>
      <c r="S12" s="80" t="s">
        <v>186</v>
      </c>
      <c r="T12" s="80" t="s">
        <v>197</v>
      </c>
      <c r="U12" s="81" t="s">
        <v>187</v>
      </c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</row>
    <row r="13" spans="1:262" s="32" customFormat="1" ht="20.100000000000001" customHeight="1">
      <c r="A13" s="126"/>
      <c r="B13" s="128"/>
      <c r="C13" s="128"/>
      <c r="D13" s="128"/>
      <c r="E13" s="128"/>
      <c r="F13" s="128"/>
      <c r="G13" s="128"/>
      <c r="H13" s="331"/>
      <c r="I13" s="80"/>
      <c r="J13" s="80" t="s">
        <v>186</v>
      </c>
      <c r="K13" s="80" t="s">
        <v>187</v>
      </c>
      <c r="L13" s="80" t="s">
        <v>191</v>
      </c>
      <c r="M13" s="80" t="s">
        <v>196</v>
      </c>
      <c r="N13" s="80" t="s">
        <v>191</v>
      </c>
      <c r="O13" s="80" t="s">
        <v>191</v>
      </c>
      <c r="P13" s="80" t="s">
        <v>192</v>
      </c>
      <c r="Q13" s="80" t="s">
        <v>192</v>
      </c>
      <c r="R13" s="80" t="s">
        <v>191</v>
      </c>
      <c r="S13" s="80" t="s">
        <v>191</v>
      </c>
      <c r="T13" s="80" t="s">
        <v>198</v>
      </c>
      <c r="U13" s="81" t="s">
        <v>186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</row>
    <row r="14" spans="1:262" s="32" customFormat="1" ht="20.100000000000001" customHeight="1">
      <c r="A14" s="129"/>
      <c r="B14" s="130"/>
      <c r="C14" s="130"/>
      <c r="D14" s="130"/>
      <c r="E14" s="130"/>
      <c r="F14" s="130"/>
      <c r="G14" s="130"/>
      <c r="H14" s="331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</row>
    <row r="15" spans="1:262" s="32" customFormat="1" ht="20.100000000000001" customHeight="1">
      <c r="A15" s="131"/>
      <c r="B15" s="132"/>
      <c r="C15" s="132"/>
      <c r="D15" s="133"/>
      <c r="E15" s="132"/>
      <c r="F15" s="132"/>
      <c r="G15" s="132"/>
      <c r="H15" s="331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</row>
    <row r="16" spans="1:262" s="32" customFormat="1" ht="20.100000000000001" customHeight="1">
      <c r="A16" s="131"/>
      <c r="B16" s="132"/>
      <c r="C16" s="132"/>
      <c r="D16" s="133"/>
      <c r="E16" s="132"/>
      <c r="F16" s="132"/>
      <c r="G16" s="132"/>
      <c r="H16" s="331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</row>
    <row r="17" spans="1:262" s="32" customFormat="1" ht="20.100000000000001" customHeight="1">
      <c r="A17" s="51"/>
      <c r="B17" s="52"/>
      <c r="C17" s="52"/>
      <c r="D17" s="53"/>
      <c r="E17" s="52"/>
      <c r="F17" s="52"/>
      <c r="G17" s="52"/>
      <c r="H17" s="331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1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</row>
    <row r="18" spans="1:262" s="32" customFormat="1" ht="20.100000000000001" customHeight="1">
      <c r="A18" s="51"/>
      <c r="B18" s="52"/>
      <c r="C18" s="52"/>
      <c r="D18" s="54"/>
      <c r="E18" s="52"/>
      <c r="F18" s="52"/>
      <c r="G18" s="52"/>
      <c r="H18" s="331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</row>
    <row r="19" spans="1:262" s="32" customFormat="1" ht="20.100000000000001" customHeight="1">
      <c r="A19" s="55"/>
      <c r="B19" s="56"/>
      <c r="C19" s="56"/>
      <c r="D19" s="56"/>
      <c r="E19" s="56"/>
      <c r="F19" s="56"/>
      <c r="G19" s="56"/>
      <c r="H19" s="331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1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</row>
    <row r="20" spans="1:262" s="32" customFormat="1" ht="20.100000000000001" customHeight="1">
      <c r="A20" s="57"/>
      <c r="B20" s="58"/>
      <c r="C20" s="58"/>
      <c r="D20" s="58"/>
      <c r="E20" s="58"/>
      <c r="F20" s="58"/>
      <c r="G20" s="58"/>
      <c r="H20" s="331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</row>
    <row r="21" spans="1:262" s="32" customFormat="1" ht="20.100000000000001" customHeight="1">
      <c r="A21" s="59"/>
      <c r="B21" s="60"/>
      <c r="C21" s="60"/>
      <c r="D21" s="61"/>
      <c r="E21" s="60"/>
      <c r="F21" s="60"/>
      <c r="G21" s="60"/>
      <c r="H21" s="332"/>
      <c r="I21" s="82"/>
      <c r="J21" s="82"/>
      <c r="K21" s="82"/>
      <c r="L21" s="82"/>
      <c r="M21" s="82"/>
      <c r="N21" s="83"/>
      <c r="O21" s="83"/>
      <c r="P21" s="82"/>
      <c r="Q21" s="82"/>
      <c r="R21" s="82"/>
      <c r="S21" s="82"/>
      <c r="T21" s="83"/>
      <c r="U21" s="84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</row>
    <row r="22" spans="1:262" s="32" customFormat="1" ht="16.5">
      <c r="A22" s="62"/>
      <c r="B22" s="63"/>
      <c r="C22" s="63"/>
      <c r="D22" s="64"/>
      <c r="E22" s="63"/>
      <c r="F22" s="63"/>
      <c r="G22" s="65"/>
      <c r="R22" s="123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</row>
    <row r="23" spans="1:262" s="32" customFormat="1">
      <c r="A23" s="66" t="s">
        <v>156</v>
      </c>
      <c r="B23" s="66"/>
      <c r="C23" s="67"/>
      <c r="R23" s="123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</row>
    <row r="24" spans="1:262" s="32" customFormat="1">
      <c r="C24" s="33"/>
      <c r="I24" s="85" t="s">
        <v>157</v>
      </c>
      <c r="J24" s="85"/>
      <c r="K24" s="85"/>
      <c r="L24" s="86">
        <v>44719</v>
      </c>
      <c r="M24" s="86"/>
      <c r="N24" s="85" t="s">
        <v>158</v>
      </c>
      <c r="O24" s="85" t="s">
        <v>138</v>
      </c>
      <c r="P24" s="85"/>
      <c r="Q24" s="85"/>
      <c r="R24" s="141" t="s">
        <v>159</v>
      </c>
      <c r="S24" s="85"/>
      <c r="T24" s="32" t="s">
        <v>141</v>
      </c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workbookViewId="0">
      <selection activeCell="L42" sqref="L42"/>
    </sheetView>
  </sheetViews>
  <sheetFormatPr defaultColWidth="10.125" defaultRowHeight="14.25"/>
  <cols>
    <col min="1" max="1" width="9.625" style="89" customWidth="1"/>
    <col min="2" max="2" width="9.25" style="89" customWidth="1"/>
    <col min="3" max="3" width="11.875" style="89" customWidth="1"/>
    <col min="4" max="4" width="9.5" style="89" customWidth="1"/>
    <col min="5" max="5" width="9.12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pans="1:11" ht="25.5">
      <c r="A1" s="433" t="s">
        <v>199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1" ht="18" customHeight="1">
      <c r="A2" s="90" t="s">
        <v>53</v>
      </c>
      <c r="B2" s="434" t="s">
        <v>54</v>
      </c>
      <c r="C2" s="434"/>
      <c r="D2" s="91" t="s">
        <v>61</v>
      </c>
      <c r="E2" s="92" t="s">
        <v>200</v>
      </c>
      <c r="F2" s="93" t="s">
        <v>201</v>
      </c>
      <c r="G2" s="435" t="s">
        <v>202</v>
      </c>
      <c r="H2" s="435"/>
      <c r="I2" s="110" t="s">
        <v>56</v>
      </c>
      <c r="J2" s="435" t="s">
        <v>57</v>
      </c>
      <c r="K2" s="436"/>
    </row>
    <row r="3" spans="1:11" ht="18" customHeight="1">
      <c r="A3" s="94" t="s">
        <v>76</v>
      </c>
      <c r="B3" s="430"/>
      <c r="C3" s="430"/>
      <c r="D3" s="95" t="s">
        <v>203</v>
      </c>
      <c r="E3" s="437">
        <v>44706</v>
      </c>
      <c r="F3" s="429"/>
      <c r="G3" s="429"/>
      <c r="H3" s="359" t="s">
        <v>204</v>
      </c>
      <c r="I3" s="359"/>
      <c r="J3" s="359"/>
      <c r="K3" s="360"/>
    </row>
    <row r="4" spans="1:11" ht="18" customHeight="1">
      <c r="A4" s="96" t="s">
        <v>71</v>
      </c>
      <c r="B4" s="97" t="s">
        <v>205</v>
      </c>
      <c r="C4" s="98" t="s">
        <v>206</v>
      </c>
      <c r="D4" s="99" t="s">
        <v>207</v>
      </c>
      <c r="E4" s="429" t="s">
        <v>208</v>
      </c>
      <c r="F4" s="429"/>
      <c r="G4" s="429"/>
      <c r="H4" s="278" t="s">
        <v>209</v>
      </c>
      <c r="I4" s="278"/>
      <c r="J4" s="98" t="s">
        <v>65</v>
      </c>
      <c r="K4" s="114" t="s">
        <v>66</v>
      </c>
    </row>
    <row r="5" spans="1:11" ht="18" customHeight="1">
      <c r="A5" s="96" t="s">
        <v>210</v>
      </c>
      <c r="B5" s="430">
        <v>2</v>
      </c>
      <c r="C5" s="430"/>
      <c r="D5" s="95" t="s">
        <v>211</v>
      </c>
      <c r="E5" s="95" t="s">
        <v>212</v>
      </c>
      <c r="G5" s="95"/>
      <c r="H5" s="278" t="s">
        <v>213</v>
      </c>
      <c r="I5" s="278"/>
      <c r="J5" s="98" t="s">
        <v>65</v>
      </c>
      <c r="K5" s="114" t="s">
        <v>66</v>
      </c>
    </row>
    <row r="6" spans="1:11" ht="18" customHeight="1">
      <c r="A6" s="100" t="s">
        <v>214</v>
      </c>
      <c r="B6" s="431">
        <v>30</v>
      </c>
      <c r="C6" s="431"/>
      <c r="D6" s="101" t="s">
        <v>215</v>
      </c>
      <c r="E6" s="102">
        <v>1280</v>
      </c>
      <c r="F6" s="103"/>
      <c r="G6" s="101"/>
      <c r="H6" s="432" t="s">
        <v>216</v>
      </c>
      <c r="I6" s="432"/>
      <c r="J6" s="103" t="s">
        <v>65</v>
      </c>
      <c r="K6" s="115" t="s">
        <v>66</v>
      </c>
    </row>
    <row r="7" spans="1:11" ht="18" customHeight="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 ht="18" customHeight="1">
      <c r="A8" s="107" t="s">
        <v>217</v>
      </c>
      <c r="B8" s="93" t="s">
        <v>218</v>
      </c>
      <c r="C8" s="93" t="s">
        <v>219</v>
      </c>
      <c r="D8" s="93" t="s">
        <v>220</v>
      </c>
      <c r="E8" s="93" t="s">
        <v>221</v>
      </c>
      <c r="F8" s="93" t="s">
        <v>222</v>
      </c>
      <c r="G8" s="424" t="s">
        <v>79</v>
      </c>
      <c r="H8" s="411"/>
      <c r="I8" s="411"/>
      <c r="J8" s="411"/>
      <c r="K8" s="425"/>
    </row>
    <row r="9" spans="1:11" ht="18" customHeight="1">
      <c r="A9" s="277" t="s">
        <v>223</v>
      </c>
      <c r="B9" s="278"/>
      <c r="C9" s="98" t="s">
        <v>65</v>
      </c>
      <c r="D9" s="98" t="s">
        <v>66</v>
      </c>
      <c r="E9" s="95" t="s">
        <v>224</v>
      </c>
      <c r="F9" s="108" t="s">
        <v>225</v>
      </c>
      <c r="G9" s="426"/>
      <c r="H9" s="427"/>
      <c r="I9" s="427"/>
      <c r="J9" s="427"/>
      <c r="K9" s="428"/>
    </row>
    <row r="10" spans="1:11" ht="18" customHeight="1">
      <c r="A10" s="277" t="s">
        <v>226</v>
      </c>
      <c r="B10" s="278"/>
      <c r="C10" s="98" t="s">
        <v>65</v>
      </c>
      <c r="D10" s="98" t="s">
        <v>66</v>
      </c>
      <c r="E10" s="95" t="s">
        <v>227</v>
      </c>
      <c r="F10" s="108" t="s">
        <v>228</v>
      </c>
      <c r="G10" s="426" t="s">
        <v>229</v>
      </c>
      <c r="H10" s="427"/>
      <c r="I10" s="427"/>
      <c r="J10" s="427"/>
      <c r="K10" s="428"/>
    </row>
    <row r="11" spans="1:11" ht="18" customHeight="1">
      <c r="A11" s="418" t="s">
        <v>167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20"/>
    </row>
    <row r="12" spans="1:11" ht="18" customHeight="1">
      <c r="A12" s="94" t="s">
        <v>90</v>
      </c>
      <c r="B12" s="98" t="s">
        <v>86</v>
      </c>
      <c r="C12" s="98" t="s">
        <v>87</v>
      </c>
      <c r="D12" s="108"/>
      <c r="E12" s="95" t="s">
        <v>88</v>
      </c>
      <c r="F12" s="98" t="s">
        <v>86</v>
      </c>
      <c r="G12" s="98" t="s">
        <v>87</v>
      </c>
      <c r="H12" s="98"/>
      <c r="I12" s="95" t="s">
        <v>230</v>
      </c>
      <c r="J12" s="98" t="s">
        <v>86</v>
      </c>
      <c r="K12" s="114" t="s">
        <v>87</v>
      </c>
    </row>
    <row r="13" spans="1:11" ht="18" customHeight="1">
      <c r="A13" s="94" t="s">
        <v>93</v>
      </c>
      <c r="B13" s="98" t="s">
        <v>86</v>
      </c>
      <c r="C13" s="98" t="s">
        <v>87</v>
      </c>
      <c r="D13" s="108"/>
      <c r="E13" s="95" t="s">
        <v>98</v>
      </c>
      <c r="F13" s="98" t="s">
        <v>86</v>
      </c>
      <c r="G13" s="98" t="s">
        <v>87</v>
      </c>
      <c r="H13" s="98"/>
      <c r="I13" s="95" t="s">
        <v>231</v>
      </c>
      <c r="J13" s="98" t="s">
        <v>86</v>
      </c>
      <c r="K13" s="114" t="s">
        <v>87</v>
      </c>
    </row>
    <row r="14" spans="1:11" ht="18" customHeight="1">
      <c r="A14" s="100" t="s">
        <v>232</v>
      </c>
      <c r="B14" s="103" t="s">
        <v>86</v>
      </c>
      <c r="C14" s="103" t="s">
        <v>87</v>
      </c>
      <c r="D14" s="102"/>
      <c r="E14" s="101" t="s">
        <v>233</v>
      </c>
      <c r="F14" s="103" t="s">
        <v>86</v>
      </c>
      <c r="G14" s="103" t="s">
        <v>87</v>
      </c>
      <c r="H14" s="103"/>
      <c r="I14" s="101" t="s">
        <v>234</v>
      </c>
      <c r="J14" s="103" t="s">
        <v>86</v>
      </c>
      <c r="K14" s="115" t="s">
        <v>87</v>
      </c>
    </row>
    <row r="15" spans="1:11" ht="18" customHeight="1">
      <c r="A15" s="104"/>
      <c r="B15" s="109"/>
      <c r="C15" s="109"/>
      <c r="D15" s="105"/>
      <c r="E15" s="104"/>
      <c r="F15" s="109"/>
      <c r="G15" s="109"/>
      <c r="H15" s="109"/>
      <c r="I15" s="104"/>
      <c r="J15" s="109"/>
      <c r="K15" s="109"/>
    </row>
    <row r="16" spans="1:11" s="87" customFormat="1" ht="18" customHeight="1">
      <c r="A16" s="369" t="s">
        <v>235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1"/>
    </row>
    <row r="17" spans="1:11" ht="18" customHeight="1">
      <c r="A17" s="277" t="s">
        <v>236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96"/>
    </row>
    <row r="18" spans="1:11" ht="18" customHeight="1">
      <c r="A18" s="277" t="s">
        <v>237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96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412"/>
      <c r="B20" s="413"/>
      <c r="C20" s="413"/>
      <c r="D20" s="413"/>
      <c r="E20" s="413"/>
      <c r="F20" s="413"/>
      <c r="G20" s="413"/>
      <c r="H20" s="413"/>
      <c r="I20" s="413"/>
      <c r="J20" s="413"/>
      <c r="K20" s="414"/>
    </row>
    <row r="21" spans="1:11" ht="21.95" customHeight="1">
      <c r="A21" s="412"/>
      <c r="B21" s="413"/>
      <c r="C21" s="413"/>
      <c r="D21" s="413"/>
      <c r="E21" s="413"/>
      <c r="F21" s="413"/>
      <c r="G21" s="413"/>
      <c r="H21" s="413"/>
      <c r="I21" s="413"/>
      <c r="J21" s="413"/>
      <c r="K21" s="414"/>
    </row>
    <row r="22" spans="1:11" ht="21.95" customHeight="1">
      <c r="A22" s="412"/>
      <c r="B22" s="413"/>
      <c r="C22" s="413"/>
      <c r="D22" s="413"/>
      <c r="E22" s="413"/>
      <c r="F22" s="413"/>
      <c r="G22" s="413"/>
      <c r="H22" s="413"/>
      <c r="I22" s="413"/>
      <c r="J22" s="413"/>
      <c r="K22" s="414"/>
    </row>
    <row r="23" spans="1:11" ht="21.95" customHeight="1">
      <c r="A23" s="415"/>
      <c r="B23" s="416"/>
      <c r="C23" s="416"/>
      <c r="D23" s="416"/>
      <c r="E23" s="416"/>
      <c r="F23" s="416"/>
      <c r="G23" s="416"/>
      <c r="H23" s="416"/>
      <c r="I23" s="416"/>
      <c r="J23" s="416"/>
      <c r="K23" s="417"/>
    </row>
    <row r="24" spans="1:11" ht="18" customHeight="1">
      <c r="A24" s="277" t="s">
        <v>123</v>
      </c>
      <c r="B24" s="278"/>
      <c r="C24" s="98" t="s">
        <v>65</v>
      </c>
      <c r="D24" s="98" t="s">
        <v>66</v>
      </c>
      <c r="E24" s="359"/>
      <c r="F24" s="359"/>
      <c r="G24" s="359"/>
      <c r="H24" s="359"/>
      <c r="I24" s="359"/>
      <c r="J24" s="359"/>
      <c r="K24" s="360"/>
    </row>
    <row r="25" spans="1:11" ht="18" customHeight="1">
      <c r="A25" s="111" t="s">
        <v>238</v>
      </c>
      <c r="B25" s="407"/>
      <c r="C25" s="407"/>
      <c r="D25" s="407"/>
      <c r="E25" s="407"/>
      <c r="F25" s="407"/>
      <c r="G25" s="407"/>
      <c r="H25" s="407"/>
      <c r="I25" s="407"/>
      <c r="J25" s="407"/>
      <c r="K25" s="408"/>
    </row>
    <row r="26" spans="1:11">
      <c r="A26" s="409"/>
      <c r="B26" s="409"/>
      <c r="C26" s="409"/>
      <c r="D26" s="409"/>
      <c r="E26" s="409"/>
      <c r="F26" s="409"/>
      <c r="G26" s="409"/>
      <c r="H26" s="409"/>
      <c r="I26" s="409"/>
      <c r="J26" s="409"/>
      <c r="K26" s="409"/>
    </row>
    <row r="27" spans="1:11" ht="20.100000000000001" customHeight="1">
      <c r="A27" s="410" t="s">
        <v>239</v>
      </c>
      <c r="B27" s="411"/>
      <c r="C27" s="411"/>
      <c r="D27" s="411"/>
      <c r="E27" s="411"/>
      <c r="F27" s="411"/>
      <c r="G27" s="411"/>
      <c r="H27" s="411"/>
      <c r="I27" s="411"/>
      <c r="J27" s="411"/>
      <c r="K27" s="116" t="s">
        <v>240</v>
      </c>
    </row>
    <row r="28" spans="1:11" ht="23.1" customHeight="1">
      <c r="A28" s="400" t="s">
        <v>241</v>
      </c>
      <c r="B28" s="401"/>
      <c r="C28" s="401"/>
      <c r="D28" s="401"/>
      <c r="E28" s="401"/>
      <c r="F28" s="401"/>
      <c r="G28" s="401"/>
      <c r="H28" s="401"/>
      <c r="I28" s="401"/>
      <c r="J28" s="401"/>
      <c r="K28" s="117">
        <v>1</v>
      </c>
    </row>
    <row r="29" spans="1:11" ht="23.1" customHeight="1">
      <c r="A29" s="400" t="s">
        <v>242</v>
      </c>
      <c r="B29" s="401"/>
      <c r="C29" s="401"/>
      <c r="D29" s="401"/>
      <c r="E29" s="401"/>
      <c r="F29" s="401"/>
      <c r="G29" s="401"/>
      <c r="H29" s="401"/>
      <c r="I29" s="401"/>
      <c r="J29" s="401"/>
      <c r="K29" s="118">
        <v>1</v>
      </c>
    </row>
    <row r="30" spans="1:11" ht="23.1" customHeight="1">
      <c r="A30" s="400" t="s">
        <v>243</v>
      </c>
      <c r="B30" s="401"/>
      <c r="C30" s="401"/>
      <c r="D30" s="401"/>
      <c r="E30" s="401"/>
      <c r="F30" s="401"/>
      <c r="G30" s="401"/>
      <c r="H30" s="401"/>
      <c r="I30" s="401"/>
      <c r="J30" s="401"/>
      <c r="K30" s="118">
        <v>1</v>
      </c>
    </row>
    <row r="31" spans="1:11" ht="23.1" customHeight="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119"/>
    </row>
    <row r="32" spans="1:11" ht="23.1" customHeight="1">
      <c r="A32" s="400"/>
      <c r="B32" s="401"/>
      <c r="C32" s="401"/>
      <c r="D32" s="401"/>
      <c r="E32" s="401"/>
      <c r="F32" s="401"/>
      <c r="G32" s="401"/>
      <c r="H32" s="401"/>
      <c r="I32" s="401"/>
      <c r="J32" s="401"/>
      <c r="K32" s="119"/>
    </row>
    <row r="33" spans="1:13" ht="23.1" customHeight="1">
      <c r="A33" s="400"/>
      <c r="B33" s="401"/>
      <c r="C33" s="401"/>
      <c r="D33" s="401"/>
      <c r="E33" s="401"/>
      <c r="F33" s="401"/>
      <c r="G33" s="401"/>
      <c r="H33" s="401"/>
      <c r="I33" s="401"/>
      <c r="J33" s="401"/>
      <c r="K33" s="119"/>
    </row>
    <row r="34" spans="1:13" ht="23.1" customHeight="1">
      <c r="A34" s="400"/>
      <c r="B34" s="401"/>
      <c r="C34" s="401"/>
      <c r="D34" s="401"/>
      <c r="E34" s="401"/>
      <c r="F34" s="401"/>
      <c r="G34" s="401"/>
      <c r="H34" s="401"/>
      <c r="I34" s="401"/>
      <c r="J34" s="401"/>
      <c r="K34" s="120"/>
    </row>
    <row r="35" spans="1:13" ht="23.1" customHeight="1">
      <c r="A35" s="400"/>
      <c r="B35" s="401"/>
      <c r="C35" s="401"/>
      <c r="D35" s="401"/>
      <c r="E35" s="401"/>
      <c r="F35" s="401"/>
      <c r="G35" s="401"/>
      <c r="H35" s="401"/>
      <c r="I35" s="401"/>
      <c r="J35" s="401"/>
      <c r="K35" s="121"/>
    </row>
    <row r="36" spans="1:13" ht="23.1" customHeight="1">
      <c r="A36" s="400"/>
      <c r="B36" s="401"/>
      <c r="C36" s="401"/>
      <c r="D36" s="401"/>
      <c r="E36" s="401"/>
      <c r="F36" s="401"/>
      <c r="G36" s="401"/>
      <c r="H36" s="401"/>
      <c r="I36" s="401"/>
      <c r="J36" s="401"/>
      <c r="K36" s="122"/>
    </row>
    <row r="37" spans="1:13" ht="18.75" customHeight="1">
      <c r="A37" s="402" t="s">
        <v>244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3" s="88" customFormat="1" ht="18.75" customHeight="1">
      <c r="A38" s="277" t="s">
        <v>245</v>
      </c>
      <c r="B38" s="278"/>
      <c r="C38" s="278"/>
      <c r="D38" s="359" t="s">
        <v>246</v>
      </c>
      <c r="E38" s="359"/>
      <c r="F38" s="405" t="s">
        <v>247</v>
      </c>
      <c r="G38" s="406"/>
      <c r="H38" s="278" t="s">
        <v>248</v>
      </c>
      <c r="I38" s="278"/>
      <c r="J38" s="278" t="s">
        <v>249</v>
      </c>
      <c r="K38" s="396"/>
    </row>
    <row r="39" spans="1:13" ht="18.75" customHeight="1">
      <c r="A39" s="96" t="s">
        <v>124</v>
      </c>
      <c r="B39" s="278" t="s">
        <v>250</v>
      </c>
      <c r="C39" s="278"/>
      <c r="D39" s="278"/>
      <c r="E39" s="278"/>
      <c r="F39" s="278"/>
      <c r="G39" s="278"/>
      <c r="H39" s="278"/>
      <c r="I39" s="278"/>
      <c r="J39" s="278"/>
      <c r="K39" s="396"/>
      <c r="M39" s="88"/>
    </row>
    <row r="40" spans="1:13" ht="24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96"/>
    </row>
    <row r="41" spans="1:13" ht="24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96"/>
    </row>
    <row r="42" spans="1:13" ht="32.1" customHeight="1">
      <c r="A42" s="100" t="s">
        <v>135</v>
      </c>
      <c r="B42" s="397" t="s">
        <v>251</v>
      </c>
      <c r="C42" s="397"/>
      <c r="D42" s="101" t="s">
        <v>252</v>
      </c>
      <c r="E42" s="102" t="s">
        <v>253</v>
      </c>
      <c r="F42" s="112">
        <v>44691</v>
      </c>
      <c r="G42" s="113"/>
      <c r="H42" s="398" t="s">
        <v>140</v>
      </c>
      <c r="I42" s="398"/>
      <c r="J42" s="397" t="s">
        <v>141</v>
      </c>
      <c r="K42" s="39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O16" sqref="O16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35"/>
  </cols>
  <sheetData>
    <row r="1" spans="1:256" s="32" customFormat="1" ht="29.1" customHeight="1">
      <c r="A1" s="320" t="s">
        <v>143</v>
      </c>
      <c r="B1" s="321"/>
      <c r="C1" s="322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68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2" customFormat="1" ht="20.100000000000001" customHeight="1">
      <c r="A2" s="37" t="s">
        <v>61</v>
      </c>
      <c r="B2" s="323" t="s">
        <v>254</v>
      </c>
      <c r="C2" s="324"/>
      <c r="D2" s="38" t="s">
        <v>67</v>
      </c>
      <c r="E2" s="325" t="s">
        <v>255</v>
      </c>
      <c r="F2" s="325"/>
      <c r="G2" s="325"/>
      <c r="H2" s="329"/>
      <c r="I2" s="69" t="s">
        <v>56</v>
      </c>
      <c r="J2" s="326" t="s">
        <v>57</v>
      </c>
      <c r="K2" s="326"/>
      <c r="L2" s="326"/>
      <c r="M2" s="326"/>
      <c r="N2" s="327"/>
      <c r="O2" s="70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2" customFormat="1">
      <c r="A3" s="39" t="s">
        <v>174</v>
      </c>
      <c r="B3" s="40"/>
      <c r="C3" s="41"/>
      <c r="D3" s="328" t="s">
        <v>144</v>
      </c>
      <c r="E3" s="328"/>
      <c r="F3" s="328"/>
      <c r="G3" s="40" t="s">
        <v>145</v>
      </c>
      <c r="H3" s="330"/>
      <c r="I3" s="40"/>
      <c r="J3" s="41"/>
      <c r="K3" s="328" t="s">
        <v>144</v>
      </c>
      <c r="L3" s="328"/>
      <c r="M3" s="328"/>
      <c r="N3" s="40" t="s">
        <v>145</v>
      </c>
      <c r="O3" s="71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2" customFormat="1" ht="15">
      <c r="A4" s="39" t="s">
        <v>146</v>
      </c>
      <c r="B4" s="42" t="s">
        <v>111</v>
      </c>
      <c r="C4" s="42" t="s">
        <v>112</v>
      </c>
      <c r="D4" s="42" t="s">
        <v>113</v>
      </c>
      <c r="E4" s="42" t="s">
        <v>114</v>
      </c>
      <c r="F4" s="42" t="s">
        <v>115</v>
      </c>
      <c r="G4" s="42" t="s">
        <v>116</v>
      </c>
      <c r="H4" s="330"/>
      <c r="I4" s="42" t="s">
        <v>111</v>
      </c>
      <c r="J4" s="42" t="s">
        <v>112</v>
      </c>
      <c r="K4" s="42" t="s">
        <v>113</v>
      </c>
      <c r="L4" s="42" t="s">
        <v>114</v>
      </c>
      <c r="M4" s="42" t="s">
        <v>115</v>
      </c>
      <c r="N4" s="42" t="s">
        <v>116</v>
      </c>
      <c r="O4" s="72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2" customFormat="1" ht="16.5">
      <c r="A5" s="39" t="s">
        <v>147</v>
      </c>
      <c r="B5" s="43">
        <f t="shared" ref="B5:B7" si="0">C5-4</f>
        <v>41</v>
      </c>
      <c r="C5" s="43">
        <v>45</v>
      </c>
      <c r="D5" s="43">
        <f t="shared" ref="D5:G5" si="1">C5+4</f>
        <v>49</v>
      </c>
      <c r="E5" s="43">
        <f t="shared" si="1"/>
        <v>53</v>
      </c>
      <c r="F5" s="43">
        <f t="shared" si="1"/>
        <v>57</v>
      </c>
      <c r="G5" s="43">
        <f t="shared" si="1"/>
        <v>61</v>
      </c>
      <c r="H5" s="331"/>
      <c r="I5" s="73"/>
      <c r="J5" s="74"/>
      <c r="K5" s="75"/>
      <c r="L5" s="75" t="s">
        <v>256</v>
      </c>
      <c r="M5" s="75" t="s">
        <v>257</v>
      </c>
      <c r="N5" s="75" t="s">
        <v>258</v>
      </c>
      <c r="O5" s="7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2" customFormat="1" ht="21" customHeight="1">
      <c r="A6" s="39" t="s">
        <v>148</v>
      </c>
      <c r="B6" s="43">
        <f t="shared" si="0"/>
        <v>72</v>
      </c>
      <c r="C6" s="44">
        <v>76</v>
      </c>
      <c r="D6" s="43">
        <f>C6+4</f>
        <v>80</v>
      </c>
      <c r="E6" s="43">
        <f t="shared" ref="E6:G6" si="2">D6+6</f>
        <v>86</v>
      </c>
      <c r="F6" s="43">
        <f t="shared" si="2"/>
        <v>92</v>
      </c>
      <c r="G6" s="43">
        <f t="shared" si="2"/>
        <v>98</v>
      </c>
      <c r="H6" s="331"/>
      <c r="I6" s="77"/>
      <c r="J6" s="77"/>
      <c r="K6" s="78"/>
      <c r="L6" s="77" t="s">
        <v>259</v>
      </c>
      <c r="M6" s="77" t="s">
        <v>260</v>
      </c>
      <c r="N6" s="77" t="s">
        <v>261</v>
      </c>
      <c r="O6" s="79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2" customFormat="1" ht="21" customHeight="1">
      <c r="A7" s="39" t="s">
        <v>262</v>
      </c>
      <c r="B7" s="43">
        <f t="shared" si="0"/>
        <v>70</v>
      </c>
      <c r="C7" s="43">
        <v>74</v>
      </c>
      <c r="D7" s="43">
        <f>C7+4</f>
        <v>78</v>
      </c>
      <c r="E7" s="43">
        <f t="shared" ref="E7:G7" si="3">D7+6</f>
        <v>84</v>
      </c>
      <c r="F7" s="43">
        <f t="shared" si="3"/>
        <v>90</v>
      </c>
      <c r="G7" s="43">
        <f t="shared" si="3"/>
        <v>96</v>
      </c>
      <c r="H7" s="331"/>
      <c r="I7" s="80"/>
      <c r="J7" s="80"/>
      <c r="K7" s="80"/>
      <c r="L7" s="80" t="s">
        <v>263</v>
      </c>
      <c r="M7" s="80" t="s">
        <v>264</v>
      </c>
      <c r="N7" s="80" t="s">
        <v>265</v>
      </c>
      <c r="O7" s="81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2" customFormat="1" ht="21" customHeight="1">
      <c r="A8" s="39" t="s">
        <v>150</v>
      </c>
      <c r="B8" s="43">
        <f>C8-1.5</f>
        <v>28.5</v>
      </c>
      <c r="C8" s="43">
        <v>30</v>
      </c>
      <c r="D8" s="43">
        <f t="shared" ref="D8:G8" si="4">C8+2.2</f>
        <v>32.200000000000003</v>
      </c>
      <c r="E8" s="43">
        <f t="shared" si="4"/>
        <v>34.400000000000006</v>
      </c>
      <c r="F8" s="43">
        <f t="shared" si="4"/>
        <v>36.600000000000009</v>
      </c>
      <c r="G8" s="43">
        <f t="shared" si="4"/>
        <v>38.800000000000011</v>
      </c>
      <c r="H8" s="331"/>
      <c r="I8" s="80"/>
      <c r="J8" s="80"/>
      <c r="K8" s="80"/>
      <c r="L8" s="80" t="s">
        <v>266</v>
      </c>
      <c r="M8" s="80" t="s">
        <v>258</v>
      </c>
      <c r="N8" s="80" t="s">
        <v>267</v>
      </c>
      <c r="O8" s="81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2" customFormat="1" ht="21" customHeight="1">
      <c r="A9" s="39" t="s">
        <v>268</v>
      </c>
      <c r="B9" s="43">
        <f t="shared" ref="B9:B11" si="5">C9-1</f>
        <v>38</v>
      </c>
      <c r="C9" s="43">
        <v>39</v>
      </c>
      <c r="D9" s="43">
        <f t="shared" ref="D9:D11" si="6">C9+1</f>
        <v>40</v>
      </c>
      <c r="E9" s="43">
        <f t="shared" ref="E9:G9" si="7">D9+1.5</f>
        <v>41.5</v>
      </c>
      <c r="F9" s="43">
        <f t="shared" si="7"/>
        <v>43</v>
      </c>
      <c r="G9" s="43">
        <f t="shared" si="7"/>
        <v>44.5</v>
      </c>
      <c r="H9" s="331"/>
      <c r="I9" s="80"/>
      <c r="J9" s="80"/>
      <c r="K9" s="80"/>
      <c r="L9" s="80" t="s">
        <v>269</v>
      </c>
      <c r="M9" s="80" t="s">
        <v>270</v>
      </c>
      <c r="N9" s="80" t="s">
        <v>271</v>
      </c>
      <c r="O9" s="81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2" customFormat="1" ht="21" customHeight="1">
      <c r="A10" s="39" t="s">
        <v>151</v>
      </c>
      <c r="B10" s="43">
        <f t="shared" si="5"/>
        <v>45</v>
      </c>
      <c r="C10" s="43">
        <v>46</v>
      </c>
      <c r="D10" s="43">
        <f t="shared" si="6"/>
        <v>47</v>
      </c>
      <c r="E10" s="43">
        <f t="shared" ref="E10:G10" si="8">D10+1.5</f>
        <v>48.5</v>
      </c>
      <c r="F10" s="43">
        <f t="shared" si="8"/>
        <v>50</v>
      </c>
      <c r="G10" s="43">
        <f t="shared" si="8"/>
        <v>51.5</v>
      </c>
      <c r="H10" s="331"/>
      <c r="I10" s="80"/>
      <c r="J10" s="80"/>
      <c r="K10" s="80"/>
      <c r="L10" s="80" t="s">
        <v>272</v>
      </c>
      <c r="M10" s="80" t="s">
        <v>273</v>
      </c>
      <c r="N10" s="80" t="s">
        <v>274</v>
      </c>
      <c r="O10" s="81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2" customFormat="1" ht="21" customHeight="1">
      <c r="A11" s="45" t="s">
        <v>275</v>
      </c>
      <c r="B11" s="46">
        <f t="shared" si="5"/>
        <v>13</v>
      </c>
      <c r="C11" s="46">
        <v>14</v>
      </c>
      <c r="D11" s="46">
        <f t="shared" si="6"/>
        <v>15</v>
      </c>
      <c r="E11" s="46">
        <f t="shared" ref="E11:G11" si="9">D11+1</f>
        <v>16</v>
      </c>
      <c r="F11" s="46">
        <f t="shared" si="9"/>
        <v>17</v>
      </c>
      <c r="G11" s="46">
        <f t="shared" si="9"/>
        <v>18</v>
      </c>
      <c r="H11" s="331"/>
      <c r="I11" s="80"/>
      <c r="J11" s="80"/>
      <c r="K11" s="80"/>
      <c r="L11" s="80" t="s">
        <v>276</v>
      </c>
      <c r="M11" s="80" t="s">
        <v>277</v>
      </c>
      <c r="N11" s="80" t="s">
        <v>274</v>
      </c>
      <c r="O11" s="81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2" customFormat="1" ht="21" customHeight="1">
      <c r="A12" s="45" t="s">
        <v>153</v>
      </c>
      <c r="B12" s="47">
        <f>C12-1.2</f>
        <v>13.3</v>
      </c>
      <c r="C12" s="47">
        <v>14.5</v>
      </c>
      <c r="D12" s="47">
        <f>C12+1.2</f>
        <v>15.7</v>
      </c>
      <c r="E12" s="47">
        <f>D12+1.2</f>
        <v>16.899999999999999</v>
      </c>
      <c r="F12" s="47">
        <f>E12+1.2</f>
        <v>18.099999999999998</v>
      </c>
      <c r="G12" s="47">
        <f>F12+0.8</f>
        <v>18.899999999999999</v>
      </c>
      <c r="H12" s="331"/>
      <c r="I12" s="80"/>
      <c r="J12" s="80"/>
      <c r="K12" s="80"/>
      <c r="L12" s="80" t="s">
        <v>276</v>
      </c>
      <c r="M12" s="80" t="s">
        <v>278</v>
      </c>
      <c r="N12" s="80" t="s">
        <v>279</v>
      </c>
      <c r="O12" s="81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2" customFormat="1" ht="21" customHeight="1">
      <c r="A13" s="45" t="s">
        <v>280</v>
      </c>
      <c r="B13" s="48">
        <f>C13-1</f>
        <v>12</v>
      </c>
      <c r="C13" s="48">
        <v>13</v>
      </c>
      <c r="D13" s="48">
        <f>C13+1</f>
        <v>14</v>
      </c>
      <c r="E13" s="48">
        <f>D13+1</f>
        <v>15</v>
      </c>
      <c r="F13" s="48">
        <f>E13+1</f>
        <v>16</v>
      </c>
      <c r="G13" s="48">
        <f>F13+0.6</f>
        <v>16.600000000000001</v>
      </c>
      <c r="H13" s="331"/>
      <c r="I13" s="80"/>
      <c r="J13" s="80"/>
      <c r="K13" s="80"/>
      <c r="L13" s="80" t="s">
        <v>281</v>
      </c>
      <c r="M13" s="80" t="s">
        <v>256</v>
      </c>
      <c r="N13" s="80" t="s">
        <v>282</v>
      </c>
      <c r="O13" s="81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2" customFormat="1" ht="21" customHeight="1">
      <c r="A14" s="49" t="s">
        <v>283</v>
      </c>
      <c r="B14" s="50">
        <f>C14</f>
        <v>1.2</v>
      </c>
      <c r="C14" s="50">
        <v>1.2</v>
      </c>
      <c r="D14" s="50">
        <f t="shared" ref="D14:G14" si="10">C14</f>
        <v>1.2</v>
      </c>
      <c r="E14" s="50">
        <f t="shared" si="10"/>
        <v>1.2</v>
      </c>
      <c r="F14" s="50">
        <f t="shared" si="10"/>
        <v>1.2</v>
      </c>
      <c r="G14" s="50">
        <f t="shared" si="10"/>
        <v>1.2</v>
      </c>
      <c r="H14" s="331"/>
      <c r="I14" s="80"/>
      <c r="J14" s="80"/>
      <c r="K14" s="80"/>
      <c r="L14" s="80" t="s">
        <v>196</v>
      </c>
      <c r="M14" s="80" t="s">
        <v>196</v>
      </c>
      <c r="N14" s="80" t="s">
        <v>196</v>
      </c>
      <c r="O14" s="81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2" customFormat="1" ht="21" customHeight="1">
      <c r="A15" s="51"/>
      <c r="B15" s="52"/>
      <c r="C15" s="52"/>
      <c r="D15" s="53"/>
      <c r="E15" s="52"/>
      <c r="F15" s="52"/>
      <c r="G15" s="52"/>
      <c r="H15" s="331"/>
      <c r="I15" s="80"/>
      <c r="J15" s="80"/>
      <c r="K15" s="80"/>
      <c r="L15" s="80"/>
      <c r="M15" s="80"/>
      <c r="N15" s="80"/>
      <c r="O15" s="81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2" customFormat="1" ht="21" customHeight="1">
      <c r="A16" s="51"/>
      <c r="B16" s="52"/>
      <c r="C16" s="52"/>
      <c r="D16" s="53"/>
      <c r="E16" s="52"/>
      <c r="F16" s="52"/>
      <c r="G16" s="52"/>
      <c r="H16" s="331"/>
      <c r="I16" s="80"/>
      <c r="J16" s="80"/>
      <c r="K16" s="80"/>
      <c r="L16" s="80"/>
      <c r="M16" s="80"/>
      <c r="N16" s="80"/>
      <c r="O16" s="81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2" customFormat="1" ht="21" customHeight="1">
      <c r="A17" s="51"/>
      <c r="B17" s="52"/>
      <c r="C17" s="52"/>
      <c r="D17" s="53"/>
      <c r="E17" s="52"/>
      <c r="F17" s="52"/>
      <c r="G17" s="52"/>
      <c r="H17" s="331"/>
      <c r="I17" s="80"/>
      <c r="J17" s="80"/>
      <c r="K17" s="80"/>
      <c r="L17" s="80"/>
      <c r="M17" s="80"/>
      <c r="N17" s="80"/>
      <c r="O17" s="81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2" customFormat="1" ht="21" customHeight="1">
      <c r="A18" s="51"/>
      <c r="B18" s="52"/>
      <c r="C18" s="52"/>
      <c r="D18" s="54"/>
      <c r="E18" s="52"/>
      <c r="F18" s="52"/>
      <c r="G18" s="52"/>
      <c r="H18" s="331"/>
      <c r="I18" s="80"/>
      <c r="J18" s="80"/>
      <c r="K18" s="80"/>
      <c r="L18" s="80"/>
      <c r="M18" s="80"/>
      <c r="N18" s="80"/>
      <c r="O18" s="81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2" customFormat="1" ht="21" customHeight="1">
      <c r="A19" s="55"/>
      <c r="B19" s="56"/>
      <c r="C19" s="56"/>
      <c r="D19" s="56"/>
      <c r="E19" s="56"/>
      <c r="F19" s="56"/>
      <c r="G19" s="56"/>
      <c r="H19" s="331"/>
      <c r="I19" s="80"/>
      <c r="J19" s="80"/>
      <c r="K19" s="80"/>
      <c r="L19" s="80"/>
      <c r="M19" s="80"/>
      <c r="N19" s="80"/>
      <c r="O19" s="81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2" customFormat="1" ht="21" customHeight="1">
      <c r="A20" s="57"/>
      <c r="B20" s="58"/>
      <c r="C20" s="58"/>
      <c r="D20" s="58"/>
      <c r="E20" s="58"/>
      <c r="F20" s="58"/>
      <c r="G20" s="58"/>
      <c r="H20" s="331"/>
      <c r="I20" s="80"/>
      <c r="J20" s="80"/>
      <c r="K20" s="80"/>
      <c r="L20" s="80"/>
      <c r="M20" s="80"/>
      <c r="N20" s="80"/>
      <c r="O20" s="81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2" customFormat="1" ht="21" customHeight="1">
      <c r="A21" s="59"/>
      <c r="B21" s="60"/>
      <c r="C21" s="60"/>
      <c r="D21" s="61"/>
      <c r="E21" s="60"/>
      <c r="F21" s="60"/>
      <c r="G21" s="60"/>
      <c r="H21" s="332"/>
      <c r="I21" s="82"/>
      <c r="J21" s="82"/>
      <c r="K21" s="83"/>
      <c r="L21" s="82"/>
      <c r="M21" s="82"/>
      <c r="N21" s="83"/>
      <c r="O21" s="84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2" customFormat="1" ht="16.5">
      <c r="A22" s="62"/>
      <c r="B22" s="63"/>
      <c r="C22" s="63"/>
      <c r="D22" s="64"/>
      <c r="E22" s="63"/>
      <c r="F22" s="63"/>
      <c r="G22" s="65"/>
      <c r="O22" s="68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2" customFormat="1">
      <c r="A23" s="66" t="s">
        <v>156</v>
      </c>
      <c r="B23" s="66"/>
      <c r="C23" s="67"/>
      <c r="O23" s="68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2" customFormat="1">
      <c r="C24" s="33"/>
      <c r="I24" s="85" t="s">
        <v>157</v>
      </c>
      <c r="J24" s="86"/>
      <c r="K24" s="85" t="s">
        <v>158</v>
      </c>
      <c r="L24" s="85"/>
      <c r="M24" s="85" t="s">
        <v>159</v>
      </c>
      <c r="O24" s="68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6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E14" sqref="E1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38" t="s">
        <v>284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</row>
    <row r="2" spans="1:15" s="2" customFormat="1" ht="18" customHeight="1">
      <c r="A2" s="447" t="s">
        <v>285</v>
      </c>
      <c r="B2" s="448" t="s">
        <v>286</v>
      </c>
      <c r="C2" s="448" t="s">
        <v>287</v>
      </c>
      <c r="D2" s="448" t="s">
        <v>288</v>
      </c>
      <c r="E2" s="448" t="s">
        <v>289</v>
      </c>
      <c r="F2" s="448" t="s">
        <v>290</v>
      </c>
      <c r="G2" s="448" t="s">
        <v>291</v>
      </c>
      <c r="H2" s="448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448" t="s">
        <v>298</v>
      </c>
      <c r="O2" s="448" t="s">
        <v>299</v>
      </c>
    </row>
    <row r="3" spans="1:15" s="2" customFormat="1" ht="18" customHeight="1">
      <c r="A3" s="447"/>
      <c r="B3" s="449"/>
      <c r="C3" s="449"/>
      <c r="D3" s="449"/>
      <c r="E3" s="449"/>
      <c r="F3" s="449"/>
      <c r="G3" s="449"/>
      <c r="H3" s="449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449"/>
      <c r="O3" s="449"/>
    </row>
    <row r="4" spans="1:15" ht="14.25" customHeight="1">
      <c r="A4" s="16">
        <v>1</v>
      </c>
      <c r="B4" s="14" t="s">
        <v>300</v>
      </c>
      <c r="C4" s="30" t="s">
        <v>301</v>
      </c>
      <c r="D4" s="16" t="s">
        <v>119</v>
      </c>
      <c r="E4" s="9" t="s">
        <v>62</v>
      </c>
      <c r="F4" s="16" t="s">
        <v>57</v>
      </c>
      <c r="G4" s="6" t="s">
        <v>65</v>
      </c>
      <c r="H4" s="6" t="s">
        <v>65</v>
      </c>
      <c r="I4" s="16">
        <v>1</v>
      </c>
      <c r="J4" s="16">
        <v>0</v>
      </c>
      <c r="K4" s="16">
        <v>2</v>
      </c>
      <c r="L4" s="16"/>
      <c r="M4" s="16"/>
      <c r="N4" s="16">
        <v>3</v>
      </c>
      <c r="O4" s="6"/>
    </row>
    <row r="5" spans="1:15" ht="14.25" customHeight="1">
      <c r="A5" s="16">
        <v>2</v>
      </c>
      <c r="B5" s="17" t="s">
        <v>302</v>
      </c>
      <c r="C5" s="30" t="s">
        <v>301</v>
      </c>
      <c r="D5" s="16" t="s">
        <v>303</v>
      </c>
      <c r="E5" s="9" t="s">
        <v>62</v>
      </c>
      <c r="F5" s="16" t="s">
        <v>57</v>
      </c>
      <c r="G5" s="6" t="s">
        <v>65</v>
      </c>
      <c r="H5" s="6" t="s">
        <v>65</v>
      </c>
      <c r="I5" s="16">
        <v>1</v>
      </c>
      <c r="J5" s="16">
        <v>0</v>
      </c>
      <c r="K5" s="16">
        <v>1</v>
      </c>
      <c r="L5" s="16"/>
      <c r="M5" s="16">
        <v>1</v>
      </c>
      <c r="N5" s="16">
        <v>4</v>
      </c>
      <c r="O5" s="6"/>
    </row>
    <row r="6" spans="1:15" ht="14.25" customHeight="1">
      <c r="A6" s="16"/>
      <c r="B6" s="16"/>
      <c r="C6" s="7"/>
      <c r="D6" s="16"/>
      <c r="E6" s="6"/>
      <c r="F6" s="16"/>
      <c r="G6" s="6"/>
      <c r="H6" s="6"/>
      <c r="I6" s="16"/>
      <c r="J6" s="16"/>
      <c r="K6" s="16"/>
      <c r="L6" s="16"/>
      <c r="M6" s="16"/>
      <c r="N6" s="16"/>
      <c r="O6" s="7"/>
    </row>
    <row r="7" spans="1:15" ht="14.25" customHeight="1">
      <c r="A7" s="16"/>
      <c r="B7" s="16"/>
      <c r="C7" s="7"/>
      <c r="D7" s="16"/>
      <c r="E7" s="6"/>
      <c r="F7" s="16"/>
      <c r="G7" s="6"/>
      <c r="H7" s="6"/>
      <c r="I7" s="16"/>
      <c r="J7" s="16"/>
      <c r="K7" s="16"/>
      <c r="L7" s="16"/>
      <c r="M7" s="16"/>
      <c r="N7" s="16"/>
      <c r="O7" s="7"/>
    </row>
    <row r="8" spans="1:15" ht="14.25" customHeight="1">
      <c r="A8" s="16"/>
      <c r="B8" s="16"/>
      <c r="C8" s="7"/>
      <c r="D8" s="16"/>
      <c r="E8" s="6"/>
      <c r="F8" s="16"/>
      <c r="G8" s="6"/>
      <c r="H8" s="6"/>
      <c r="I8" s="6"/>
      <c r="J8" s="6"/>
      <c r="K8" s="6"/>
      <c r="L8" s="7"/>
      <c r="M8" s="7"/>
      <c r="N8" s="16"/>
      <c r="O8" s="7"/>
    </row>
    <row r="9" spans="1:15" ht="14.25" customHeight="1">
      <c r="A9" s="7"/>
      <c r="B9" s="7"/>
      <c r="C9" s="31"/>
      <c r="D9" s="16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39" t="s">
        <v>304</v>
      </c>
      <c r="B10" s="440"/>
      <c r="C10" s="440"/>
      <c r="D10" s="441"/>
      <c r="E10" s="442"/>
      <c r="F10" s="443"/>
      <c r="G10" s="443"/>
      <c r="H10" s="443"/>
      <c r="I10" s="444"/>
      <c r="J10" s="439" t="s">
        <v>305</v>
      </c>
      <c r="K10" s="440"/>
      <c r="L10" s="440"/>
      <c r="M10" s="441"/>
      <c r="N10" s="11"/>
      <c r="O10" s="13"/>
    </row>
    <row r="11" spans="1:15" ht="72.95" customHeight="1">
      <c r="A11" s="445" t="s">
        <v>306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2022-11-02T03:44:56Z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388C90251F5A4125B646561BABFCF5D4</vt:lpwstr>
  </property>
  <property fmtid="{D5CDD505-2E9C-101B-9397-08002B2CF9AE}" pid="4" name="KSOReadingLayout">
    <vt:bool>true</vt:bool>
  </property>
</Properties>
</file>