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740" tabRatio="727" activeTab="6"/>
  </bookViews>
  <sheets>
    <sheet name="工作内容" sheetId="1" r:id="rId1"/>
    <sheet name="AQL2.5验货" sheetId="2" r:id="rId2"/>
    <sheet name="首期" sheetId="3" r:id="rId3"/>
    <sheet name="首期规格" sheetId="14" r:id="rId4"/>
    <sheet name="中期" sheetId="4" r:id="rId5"/>
    <sheet name="中期规格" sheetId="15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3" r:id="rId15"/>
  </sheets>
  <calcPr calcId="144525" concurrentCalc="0"/>
</workbook>
</file>

<file path=xl/sharedStrings.xml><?xml version="1.0" encoding="utf-8"?>
<sst xmlns="http://schemas.openxmlformats.org/spreadsheetml/2006/main" count="806" uniqueCount="316">
  <si>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</si>
  <si>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</si>
  <si>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</si>
  <si>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</si>
  <si>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</si>
  <si>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</si>
  <si>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</si>
  <si>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</si>
  <si>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</si>
  <si>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</si>
  <si>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</si>
  <si>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</si>
  <si>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</si>
  <si>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</si>
  <si>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</si>
  <si>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</si>
  <si>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</si>
  <si>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</si>
  <si>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</si>
  <si>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</si>
  <si>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</si>
  <si>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</si>
  <si>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</si>
  <si>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</si>
  <si>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</si>
  <si>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</si>
  <si>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</si>
  <si>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</si>
  <si>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</si>
  <si>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</si>
  <si>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</si>
  <si>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</si>
  <si>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</si>
  <si>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</si>
  <si>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</si>
  <si>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</si>
  <si>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</si>
  <si>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</si>
  <si>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</si>
  <si>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</si>
  <si>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</si>
  <si>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</si>
  <si>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</si>
  <si>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</si>
  <si>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</si>
  <si>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</si>
  <si>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</si>
  <si>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</si>
  <si>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</si>
  <si>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</si>
  <si>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</si>
  <si>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</si>
  <si>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</si>
  <si>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</si>
  <si>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</si>
  <si>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</si>
  <si>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</si>
  <si>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</si>
  <si>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</si>
  <si>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</si>
  <si>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</si>
  <si>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QADDFK93609</t>
  </si>
  <si>
    <t>合同交期</t>
  </si>
  <si>
    <t>产前确认样</t>
  </si>
  <si>
    <t>有</t>
  </si>
  <si>
    <t>无</t>
  </si>
  <si>
    <t>品名</t>
  </si>
  <si>
    <t>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</si>
  <si>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</si>
  <si>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</si>
  <si>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</si>
  <si>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</si>
  <si>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</si>
  <si>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</si>
  <si>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</si>
  <si>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</si>
  <si>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</si>
  <si>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</si>
  <si>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</si>
  <si>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</si>
  <si>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</si>
  <si>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</si>
  <si>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</si>
  <si>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</si>
  <si>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</si>
  <si>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</si>
  <si>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</si>
  <si>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</si>
  <si>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</si>
  <si>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</si>
  <si>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</si>
  <si>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</si>
  <si>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</si>
  <si>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</si>
  <si>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</si>
  <si>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</si>
  <si>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</si>
  <si>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</si>
  <si>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</si>
  <si>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</si>
  <si>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</si>
  <si>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</si>
  <si>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</si>
  <si>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</si>
  <si>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①裁剪完成比例（%）：100%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</si>
  <si>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</si>
  <si>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</si>
  <si>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</si>
  <si>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</si>
  <si>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</si>
  <si>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</si>
  <si>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</si>
  <si>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</si>
  <si>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</si>
  <si>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</si>
  <si>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</si>
  <si>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</si>
  <si>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</si>
  <si>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</si>
  <si>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</si>
  <si>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</si>
  <si>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</si>
  <si>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1.胸围规格大1个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</si>
  <si>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</si>
  <si>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</si>
  <si>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</si>
  <si>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</si>
  <si>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</si>
  <si>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</si>
  <si>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</si>
  <si>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</si>
  <si>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</si>
  <si>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</si>
  <si>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</si>
  <si>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</si>
  <si>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</si>
  <si>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</si>
  <si>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喜益祥</t>
  </si>
  <si>
    <t>部位名称</t>
  </si>
  <si>
    <t>指示规格  FINAL SPEC</t>
  </si>
  <si>
    <t>样品规格  SAMPLE SPEC</t>
  </si>
  <si>
    <t>110S/55</t>
  </si>
  <si>
    <t>110/55</t>
  </si>
  <si>
    <t>120/60</t>
  </si>
  <si>
    <t>130/64</t>
  </si>
  <si>
    <t>140/68</t>
  </si>
  <si>
    <t>后中长</t>
  </si>
  <si>
    <t>-0.8-1.5√</t>
  </si>
  <si>
    <t>前中长</t>
  </si>
  <si>
    <t>√√√</t>
  </si>
  <si>
    <t>胸围</t>
  </si>
  <si>
    <t>1√√</t>
  </si>
  <si>
    <t>腰围</t>
  </si>
  <si>
    <t>摆围</t>
  </si>
  <si>
    <t>√-0.6</t>
  </si>
  <si>
    <t>下摆平量</t>
  </si>
  <si>
    <t>肩宽</t>
  </si>
  <si>
    <t>下领围</t>
  </si>
  <si>
    <t>罗纹领</t>
  </si>
  <si>
    <t>领高</t>
  </si>
  <si>
    <t>0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</si>
  <si>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</si>
  <si>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</si>
  <si>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</si>
  <si>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</si>
  <si>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</si>
  <si>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</si>
  <si>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齐色齐号10</t>
  </si>
  <si>
    <t>【耐水洗测试】：耐洗水测试明细（要求齐色、齐号）</t>
  </si>
  <si>
    <t>齐号2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</si>
  <si>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</si>
  <si>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</si>
  <si>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1.注意线毛粉印</t>
  </si>
  <si>
    <t>【整改的严重缺陷及整改复核时间】</t>
  </si>
  <si>
    <t>李晓龙</t>
  </si>
  <si>
    <t>-1-0.8-1.2</t>
  </si>
  <si>
    <t>-0.2-0.3-1</t>
  </si>
  <si>
    <t>√-1.-1</t>
  </si>
  <si>
    <t>-1√√</t>
  </si>
  <si>
    <t>√+1.2+1</t>
  </si>
  <si>
    <t>√+0.6+0.5</t>
  </si>
  <si>
    <t>√</t>
  </si>
  <si>
    <t>1+0.6</t>
  </si>
  <si>
    <t>√√</t>
  </si>
  <si>
    <t>+0.5</t>
  </si>
  <si>
    <t>QC出货报告书</t>
  </si>
  <si>
    <t>产品名称</t>
  </si>
  <si>
    <t>合同日期</t>
  </si>
  <si>
    <t>检验资料确认</t>
  </si>
  <si>
    <t>1色</t>
  </si>
  <si>
    <t>交货形式</t>
  </si>
  <si>
    <t>面料第三方合格报告</t>
  </si>
  <si>
    <t>验货次数</t>
  </si>
  <si>
    <t>非直发</t>
  </si>
  <si>
    <t>天津NDC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</si>
  <si>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</si>
  <si>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</si>
  <si>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</si>
  <si>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</si>
  <si>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</si>
  <si>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</si>
  <si>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</si>
  <si>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</si>
  <si>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</si>
  <si>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</si>
  <si>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</si>
  <si>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</si>
  <si>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</si>
  <si>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</si>
  <si>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</si>
  <si>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</si>
  <si>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</si>
  <si>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</si>
  <si>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</si>
  <si>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</si>
  <si>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</si>
  <si>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</si>
  <si>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</si>
  <si>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</si>
  <si>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</si>
  <si>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</si>
  <si>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齐号1箱</t>
  </si>
  <si>
    <t>情况说明：</t>
  </si>
  <si>
    <t xml:space="preserve">【问题点描述】  </t>
  </si>
  <si>
    <t>1、线毛1件</t>
  </si>
  <si>
    <t>2、漏暗线1件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</si>
  <si>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</si>
  <si>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</si>
  <si>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</si>
  <si>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</si>
  <si>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</si>
  <si>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</si>
  <si>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</si>
  <si>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质检部</t>
  </si>
  <si>
    <t>检验人</t>
  </si>
  <si>
    <t>张春静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</si>
  <si>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</si>
  <si>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</si>
  <si>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</si>
  <si>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</si>
  <si>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</si>
  <si>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</si>
  <si>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</si>
  <si>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</si>
  <si>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</si>
  <si>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</si>
  <si>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</si>
  <si>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</si>
  <si>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</si>
  <si>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</si>
  <si>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</si>
  <si>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</si>
  <si>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</si>
  <si>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</si>
  <si>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</si>
  <si>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</si>
  <si>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</si>
  <si>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</si>
  <si>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</si>
  <si>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</si>
  <si>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</si>
  <si>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1006</t>
  </si>
  <si>
    <t>G18FW0250</t>
  </si>
  <si>
    <t xml:space="preserve">G18FW0250-E02X/校徽红 </t>
  </si>
  <si>
    <t>石狮经纬纺织有限公司</t>
  </si>
  <si>
    <t>YES</t>
  </si>
  <si>
    <t>制表时间：2022-7-10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</si>
  <si>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</si>
  <si>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</si>
  <si>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</si>
  <si>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</si>
  <si>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</si>
  <si>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</si>
  <si>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</si>
  <si>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</si>
  <si>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</si>
  <si>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</si>
  <si>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</si>
  <si>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</si>
  <si>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</si>
  <si>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</si>
  <si>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</si>
  <si>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</si>
  <si>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</si>
  <si>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</si>
  <si>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</si>
  <si>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</si>
  <si>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</si>
  <si>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3#尼龙闭尾正装，DA拉头，含注塑上下止/</t>
  </si>
  <si>
    <t>YKK</t>
  </si>
  <si>
    <t>无互染</t>
  </si>
  <si>
    <t>物料6</t>
  </si>
  <si>
    <t>物料7</t>
  </si>
  <si>
    <t>物料8</t>
  </si>
  <si>
    <t>物料9</t>
  </si>
  <si>
    <t>物料10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</si>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</sst>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name val="微软雅黑"/>
      <charset val="134"/>
    </font>
    <font>
      <sz val="8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name val="宋体"/>
      <charset val="134"/>
      <scheme val="minor"/>
    </font>
    <font>
      <sz val="1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新細明體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33" fillId="0" borderId="0" applyFont="0" applyFill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67" applyNumberFormat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33" fillId="13" borderId="68" applyNumberFormat="0" applyFont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69" applyNumberFormat="0" applyFill="0" applyAlignment="0" applyProtection="0">
      <alignment vertical="center"/>
    </xf>
    <xf numFmtId="0" fontId="46" fillId="0" borderId="69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1" fillId="0" borderId="70" applyNumberFormat="0" applyFill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47" fillId="17" borderId="71" applyNumberFormat="0" applyAlignment="0" applyProtection="0">
      <alignment vertical="center"/>
    </xf>
    <xf numFmtId="0" fontId="48" fillId="17" borderId="67" applyNumberFormat="0" applyAlignment="0" applyProtection="0">
      <alignment vertical="center"/>
    </xf>
    <xf numFmtId="0" fontId="49" fillId="18" borderId="72" applyNumberFormat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50" fillId="0" borderId="73" applyNumberFormat="0" applyFill="0" applyAlignment="0" applyProtection="0">
      <alignment vertical="center"/>
    </xf>
    <xf numFmtId="0" fontId="51" fillId="0" borderId="74" applyNumberFormat="0" applyFill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4" fillId="0" borderId="0" applyProtection="0">
      <alignment vertical="center"/>
    </xf>
  </cellStyleXfs>
  <cellXfs count="34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0" fillId="0" borderId="9" xfId="56" applyNumberFormat="1" applyFont="1" applyFill="1" applyBorder="1" applyAlignment="1">
      <alignment horizontal="center" vertical="center" wrapText="1"/>
    </xf>
    <xf numFmtId="0" fontId="11" fillId="3" borderId="10" xfId="56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11" fillId="0" borderId="9" xfId="56" applyNumberFormat="1" applyFont="1" applyFill="1" applyBorder="1" applyAlignment="1">
      <alignment horizontal="right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0" borderId="7" xfId="0" applyBorder="1"/>
    <xf numFmtId="0" fontId="12" fillId="4" borderId="0" xfId="52" applyFont="1" applyFill="1"/>
    <xf numFmtId="0" fontId="13" fillId="4" borderId="0" xfId="52" applyFont="1" applyFill="1" applyBorder="1" applyAlignment="1">
      <alignment horizontal="center"/>
    </xf>
    <xf numFmtId="0" fontId="12" fillId="4" borderId="0" xfId="52" applyFont="1" applyFill="1" applyBorder="1" applyAlignment="1">
      <alignment horizontal="center"/>
    </xf>
    <xf numFmtId="0" fontId="13" fillId="4" borderId="12" xfId="51" applyFont="1" applyFill="1" applyBorder="1" applyAlignment="1">
      <alignment horizontal="left" vertical="center"/>
    </xf>
    <xf numFmtId="0" fontId="12" fillId="4" borderId="13" xfId="51" applyFont="1" applyFill="1" applyBorder="1" applyAlignment="1">
      <alignment horizontal="center" vertical="center"/>
    </xf>
    <xf numFmtId="0" fontId="13" fillId="4" borderId="13" xfId="51" applyFont="1" applyFill="1" applyBorder="1" applyAlignment="1">
      <alignment vertical="center"/>
    </xf>
    <xf numFmtId="0" fontId="12" fillId="4" borderId="13" xfId="52" applyFont="1" applyFill="1" applyBorder="1" applyAlignment="1">
      <alignment horizontal="center"/>
    </xf>
    <xf numFmtId="0" fontId="13" fillId="4" borderId="13" xfId="51" applyFont="1" applyFill="1" applyBorder="1" applyAlignment="1">
      <alignment horizontal="left" vertical="center"/>
    </xf>
    <xf numFmtId="0" fontId="13" fillId="4" borderId="14" xfId="52" applyFont="1" applyFill="1" applyBorder="1" applyAlignment="1" applyProtection="1">
      <alignment horizontal="center" vertical="center"/>
    </xf>
    <xf numFmtId="0" fontId="13" fillId="4" borderId="2" xfId="52" applyFont="1" applyFill="1" applyBorder="1" applyAlignment="1">
      <alignment horizontal="center" vertical="center"/>
    </xf>
    <xf numFmtId="0" fontId="12" fillId="4" borderId="2" xfId="52" applyFont="1" applyFill="1" applyBorder="1" applyAlignment="1">
      <alignment horizontal="center"/>
    </xf>
    <xf numFmtId="0" fontId="13" fillId="4" borderId="2" xfId="52" applyFont="1" applyFill="1" applyBorder="1" applyAlignment="1" applyProtection="1">
      <alignment horizontal="center" vertical="center"/>
    </xf>
    <xf numFmtId="0" fontId="14" fillId="4" borderId="2" xfId="0" applyNumberFormat="1" applyFont="1" applyFill="1" applyBorder="1" applyAlignment="1">
      <alignment horizontal="center" vertical="center"/>
    </xf>
    <xf numFmtId="0" fontId="14" fillId="4" borderId="5" xfId="0" applyNumberFormat="1" applyFont="1" applyFill="1" applyBorder="1" applyAlignment="1">
      <alignment horizontal="center" vertical="center"/>
    </xf>
    <xf numFmtId="49" fontId="15" fillId="0" borderId="2" xfId="55" applyNumberFormat="1" applyFont="1" applyFill="1" applyBorder="1" applyAlignment="1">
      <alignment horizontal="center"/>
    </xf>
    <xf numFmtId="49" fontId="12" fillId="4" borderId="2" xfId="53" applyNumberFormat="1" applyFont="1" applyFill="1" applyBorder="1" applyAlignment="1">
      <alignment horizontal="center" vertical="center"/>
    </xf>
    <xf numFmtId="0" fontId="16" fillId="0" borderId="0" xfId="51" applyFill="1" applyBorder="1" applyAlignment="1">
      <alignment horizontal="left" vertical="center"/>
    </xf>
    <xf numFmtId="0" fontId="16" fillId="0" borderId="0" xfId="51" applyFont="1" applyFill="1" applyAlignment="1">
      <alignment horizontal="left" vertical="center"/>
    </xf>
    <xf numFmtId="0" fontId="16" fillId="0" borderId="0" xfId="51" applyFill="1" applyAlignment="1">
      <alignment horizontal="left" vertical="center"/>
    </xf>
    <xf numFmtId="0" fontId="17" fillId="0" borderId="15" xfId="51" applyFont="1" applyFill="1" applyBorder="1" applyAlignment="1">
      <alignment horizontal="center" vertical="top"/>
    </xf>
    <xf numFmtId="0" fontId="18" fillId="0" borderId="16" xfId="51" applyFont="1" applyFill="1" applyBorder="1" applyAlignment="1">
      <alignment horizontal="left" vertical="center"/>
    </xf>
    <xf numFmtId="0" fontId="19" fillId="0" borderId="17" xfId="51" applyFont="1" applyFill="1" applyBorder="1" applyAlignment="1">
      <alignment horizontal="center" vertical="center"/>
    </xf>
    <xf numFmtId="0" fontId="18" fillId="0" borderId="17" xfId="51" applyFont="1" applyFill="1" applyBorder="1" applyAlignment="1">
      <alignment horizontal="center" vertical="center"/>
    </xf>
    <xf numFmtId="0" fontId="20" fillId="0" borderId="17" xfId="51" applyFont="1" applyFill="1" applyBorder="1" applyAlignment="1">
      <alignment vertical="center"/>
    </xf>
    <xf numFmtId="0" fontId="18" fillId="0" borderId="17" xfId="51" applyFont="1" applyFill="1" applyBorder="1" applyAlignment="1">
      <alignment vertical="center"/>
    </xf>
    <xf numFmtId="0" fontId="20" fillId="0" borderId="17" xfId="51" applyFont="1" applyFill="1" applyBorder="1" applyAlignment="1">
      <alignment horizontal="center" vertical="center"/>
    </xf>
    <xf numFmtId="0" fontId="18" fillId="0" borderId="18" xfId="51" applyFont="1" applyFill="1" applyBorder="1" applyAlignment="1">
      <alignment vertical="center"/>
    </xf>
    <xf numFmtId="0" fontId="19" fillId="0" borderId="19" xfId="51" applyFont="1" applyFill="1" applyBorder="1" applyAlignment="1">
      <alignment horizontal="center" vertical="center"/>
    </xf>
    <xf numFmtId="0" fontId="18" fillId="0" borderId="19" xfId="51" applyFont="1" applyFill="1" applyBorder="1" applyAlignment="1">
      <alignment vertical="center"/>
    </xf>
    <xf numFmtId="58" fontId="20" fillId="0" borderId="19" xfId="51" applyNumberFormat="1" applyFont="1" applyFill="1" applyBorder="1" applyAlignment="1">
      <alignment horizontal="center" vertical="center"/>
    </xf>
    <xf numFmtId="0" fontId="20" fillId="0" borderId="19" xfId="51" applyFont="1" applyFill="1" applyBorder="1" applyAlignment="1">
      <alignment horizontal="center" vertical="center"/>
    </xf>
    <xf numFmtId="0" fontId="18" fillId="0" borderId="19" xfId="51" applyFont="1" applyFill="1" applyBorder="1" applyAlignment="1">
      <alignment horizontal="center" vertical="center"/>
    </xf>
    <xf numFmtId="0" fontId="18" fillId="0" borderId="18" xfId="51" applyFont="1" applyFill="1" applyBorder="1" applyAlignment="1">
      <alignment horizontal="left" vertical="center"/>
    </xf>
    <xf numFmtId="0" fontId="19" fillId="0" borderId="19" xfId="51" applyFont="1" applyFill="1" applyBorder="1" applyAlignment="1">
      <alignment horizontal="right" vertical="center"/>
    </xf>
    <xf numFmtId="0" fontId="18" fillId="0" borderId="19" xfId="51" applyFont="1" applyFill="1" applyBorder="1" applyAlignment="1">
      <alignment horizontal="left" vertical="center"/>
    </xf>
    <xf numFmtId="0" fontId="18" fillId="0" borderId="20" xfId="51" applyFont="1" applyFill="1" applyBorder="1" applyAlignment="1">
      <alignment vertical="center"/>
    </xf>
    <xf numFmtId="0" fontId="19" fillId="0" borderId="21" xfId="51" applyFont="1" applyFill="1" applyBorder="1" applyAlignment="1">
      <alignment horizontal="right" vertical="center"/>
    </xf>
    <xf numFmtId="0" fontId="18" fillId="0" borderId="21" xfId="51" applyFont="1" applyFill="1" applyBorder="1" applyAlignment="1">
      <alignment vertical="center"/>
    </xf>
    <xf numFmtId="0" fontId="20" fillId="0" borderId="21" xfId="51" applyFont="1" applyFill="1" applyBorder="1" applyAlignment="1">
      <alignment vertical="center"/>
    </xf>
    <xf numFmtId="0" fontId="20" fillId="0" borderId="21" xfId="51" applyFont="1" applyFill="1" applyBorder="1" applyAlignment="1">
      <alignment horizontal="left" vertical="center"/>
    </xf>
    <xf numFmtId="0" fontId="18" fillId="0" borderId="21" xfId="51" applyFont="1" applyFill="1" applyBorder="1" applyAlignment="1">
      <alignment horizontal="left" vertical="center"/>
    </xf>
    <xf numFmtId="0" fontId="18" fillId="0" borderId="0" xfId="51" applyFont="1" applyFill="1" applyBorder="1" applyAlignment="1">
      <alignment vertical="center"/>
    </xf>
    <xf numFmtId="0" fontId="20" fillId="0" borderId="0" xfId="51" applyFont="1" applyFill="1" applyBorder="1" applyAlignment="1">
      <alignment vertical="center"/>
    </xf>
    <xf numFmtId="0" fontId="20" fillId="0" borderId="0" xfId="51" applyFont="1" applyFill="1" applyAlignment="1">
      <alignment horizontal="left" vertical="center"/>
    </xf>
    <xf numFmtId="0" fontId="18" fillId="0" borderId="16" xfId="51" applyFont="1" applyFill="1" applyBorder="1" applyAlignment="1">
      <alignment vertical="center"/>
    </xf>
    <xf numFmtId="0" fontId="20" fillId="0" borderId="22" xfId="51" applyFont="1" applyFill="1" applyBorder="1" applyAlignment="1">
      <alignment horizontal="center" vertical="center"/>
    </xf>
    <xf numFmtId="0" fontId="20" fillId="0" borderId="23" xfId="51" applyFont="1" applyFill="1" applyBorder="1" applyAlignment="1">
      <alignment horizontal="center" vertical="center"/>
    </xf>
    <xf numFmtId="0" fontId="20" fillId="0" borderId="19" xfId="51" applyFont="1" applyFill="1" applyBorder="1" applyAlignment="1">
      <alignment horizontal="left" vertical="center"/>
    </xf>
    <xf numFmtId="0" fontId="20" fillId="0" borderId="19" xfId="51" applyFont="1" applyFill="1" applyBorder="1" applyAlignment="1">
      <alignment vertical="center"/>
    </xf>
    <xf numFmtId="0" fontId="20" fillId="0" borderId="24" xfId="51" applyFont="1" applyFill="1" applyBorder="1" applyAlignment="1">
      <alignment horizontal="center" vertical="center"/>
    </xf>
    <xf numFmtId="0" fontId="20" fillId="0" borderId="25" xfId="51" applyFont="1" applyFill="1" applyBorder="1" applyAlignment="1">
      <alignment horizontal="center" vertical="center"/>
    </xf>
    <xf numFmtId="0" fontId="21" fillId="0" borderId="26" xfId="51" applyFont="1" applyFill="1" applyBorder="1" applyAlignment="1">
      <alignment horizontal="left" vertical="center"/>
    </xf>
    <xf numFmtId="0" fontId="21" fillId="0" borderId="25" xfId="51" applyFont="1" applyFill="1" applyBorder="1" applyAlignment="1">
      <alignment horizontal="left" vertical="center"/>
    </xf>
    <xf numFmtId="0" fontId="20" fillId="0" borderId="0" xfId="51" applyFont="1" applyFill="1" applyBorder="1" applyAlignment="1">
      <alignment horizontal="left" vertical="center"/>
    </xf>
    <xf numFmtId="0" fontId="18" fillId="0" borderId="17" xfId="51" applyFont="1" applyFill="1" applyBorder="1" applyAlignment="1">
      <alignment horizontal="left" vertical="center"/>
    </xf>
    <xf numFmtId="0" fontId="20" fillId="0" borderId="18" xfId="51" applyFont="1" applyFill="1" applyBorder="1" applyAlignment="1">
      <alignment horizontal="left" vertical="center"/>
    </xf>
    <xf numFmtId="0" fontId="20" fillId="0" borderId="26" xfId="51" applyFont="1" applyFill="1" applyBorder="1" applyAlignment="1">
      <alignment horizontal="left" vertical="center"/>
    </xf>
    <xf numFmtId="0" fontId="20" fillId="0" borderId="25" xfId="51" applyFont="1" applyFill="1" applyBorder="1" applyAlignment="1">
      <alignment horizontal="left" vertical="center"/>
    </xf>
    <xf numFmtId="0" fontId="20" fillId="0" borderId="18" xfId="51" applyFont="1" applyFill="1" applyBorder="1" applyAlignment="1">
      <alignment horizontal="left" vertical="center" wrapText="1"/>
    </xf>
    <xf numFmtId="0" fontId="20" fillId="0" borderId="19" xfId="51" applyFont="1" applyFill="1" applyBorder="1" applyAlignment="1">
      <alignment horizontal="left" vertical="center" wrapText="1"/>
    </xf>
    <xf numFmtId="0" fontId="18" fillId="0" borderId="20" xfId="51" applyFont="1" applyFill="1" applyBorder="1" applyAlignment="1">
      <alignment horizontal="left" vertical="center"/>
    </xf>
    <xf numFmtId="0" fontId="16" fillId="0" borderId="21" xfId="51" applyFill="1" applyBorder="1" applyAlignment="1">
      <alignment horizontal="center" vertical="center"/>
    </xf>
    <xf numFmtId="0" fontId="18" fillId="0" borderId="27" xfId="51" applyFont="1" applyFill="1" applyBorder="1" applyAlignment="1">
      <alignment horizontal="center" vertical="center"/>
    </xf>
    <xf numFmtId="0" fontId="18" fillId="0" borderId="28" xfId="51" applyFont="1" applyFill="1" applyBorder="1" applyAlignment="1">
      <alignment horizontal="left" vertical="center"/>
    </xf>
    <xf numFmtId="0" fontId="18" fillId="0" borderId="23" xfId="51" applyFont="1" applyFill="1" applyBorder="1" applyAlignment="1">
      <alignment horizontal="left" vertical="center"/>
    </xf>
    <xf numFmtId="0" fontId="16" fillId="0" borderId="26" xfId="51" applyFont="1" applyFill="1" applyBorder="1" applyAlignment="1">
      <alignment horizontal="left" vertical="center"/>
    </xf>
    <xf numFmtId="0" fontId="16" fillId="0" borderId="25" xfId="51" applyFont="1" applyFill="1" applyBorder="1" applyAlignment="1">
      <alignment horizontal="left" vertical="center"/>
    </xf>
    <xf numFmtId="0" fontId="22" fillId="0" borderId="26" xfId="51" applyFont="1" applyFill="1" applyBorder="1" applyAlignment="1">
      <alignment horizontal="left" vertical="center"/>
    </xf>
    <xf numFmtId="0" fontId="20" fillId="0" borderId="29" xfId="51" applyFont="1" applyFill="1" applyBorder="1" applyAlignment="1">
      <alignment horizontal="left" vertical="center"/>
    </xf>
    <xf numFmtId="0" fontId="20" fillId="0" borderId="30" xfId="51" applyFont="1" applyFill="1" applyBorder="1" applyAlignment="1">
      <alignment horizontal="left" vertical="center"/>
    </xf>
    <xf numFmtId="0" fontId="21" fillId="0" borderId="16" xfId="51" applyFont="1" applyFill="1" applyBorder="1" applyAlignment="1">
      <alignment horizontal="left" vertical="center"/>
    </xf>
    <xf numFmtId="0" fontId="21" fillId="0" borderId="17" xfId="51" applyFont="1" applyFill="1" applyBorder="1" applyAlignment="1">
      <alignment horizontal="left" vertical="center"/>
    </xf>
    <xf numFmtId="0" fontId="18" fillId="0" borderId="24" xfId="51" applyFont="1" applyFill="1" applyBorder="1" applyAlignment="1">
      <alignment horizontal="left" vertical="center"/>
    </xf>
    <xf numFmtId="0" fontId="18" fillId="0" borderId="31" xfId="51" applyFont="1" applyFill="1" applyBorder="1" applyAlignment="1">
      <alignment horizontal="left" vertical="center"/>
    </xf>
    <xf numFmtId="0" fontId="20" fillId="0" borderId="21" xfId="51" applyFont="1" applyFill="1" applyBorder="1" applyAlignment="1">
      <alignment horizontal="center" vertical="center"/>
    </xf>
    <xf numFmtId="58" fontId="20" fillId="0" borderId="21" xfId="51" applyNumberFormat="1" applyFont="1" applyFill="1" applyBorder="1" applyAlignment="1">
      <alignment vertical="center"/>
    </xf>
    <xf numFmtId="0" fontId="18" fillId="0" borderId="21" xfId="51" applyFont="1" applyFill="1" applyBorder="1" applyAlignment="1">
      <alignment horizontal="center" vertical="center"/>
    </xf>
    <xf numFmtId="0" fontId="20" fillId="0" borderId="32" xfId="51" applyFont="1" applyFill="1" applyBorder="1" applyAlignment="1">
      <alignment horizontal="center" vertical="center"/>
    </xf>
    <xf numFmtId="0" fontId="18" fillId="0" borderId="33" xfId="51" applyFont="1" applyFill="1" applyBorder="1" applyAlignment="1">
      <alignment horizontal="center" vertical="center"/>
    </xf>
    <xf numFmtId="0" fontId="20" fillId="0" borderId="33" xfId="51" applyFont="1" applyFill="1" applyBorder="1" applyAlignment="1">
      <alignment horizontal="left" vertical="center"/>
    </xf>
    <xf numFmtId="0" fontId="20" fillId="0" borderId="34" xfId="51" applyFont="1" applyFill="1" applyBorder="1" applyAlignment="1">
      <alignment horizontal="left" vertical="center"/>
    </xf>
    <xf numFmtId="0" fontId="20" fillId="0" borderId="35" xfId="51" applyFont="1" applyFill="1" applyBorder="1" applyAlignment="1">
      <alignment horizontal="center" vertical="center"/>
    </xf>
    <xf numFmtId="0" fontId="20" fillId="0" borderId="36" xfId="51" applyFont="1" applyFill="1" applyBorder="1" applyAlignment="1">
      <alignment horizontal="center" vertical="center"/>
    </xf>
    <xf numFmtId="0" fontId="21" fillId="0" borderId="36" xfId="51" applyFont="1" applyFill="1" applyBorder="1" applyAlignment="1">
      <alignment horizontal="left" vertical="center"/>
    </xf>
    <xf numFmtId="0" fontId="18" fillId="0" borderId="32" xfId="51" applyFont="1" applyFill="1" applyBorder="1" applyAlignment="1">
      <alignment horizontal="left" vertical="center"/>
    </xf>
    <xf numFmtId="0" fontId="18" fillId="0" borderId="33" xfId="51" applyFont="1" applyFill="1" applyBorder="1" applyAlignment="1">
      <alignment horizontal="left" vertical="center"/>
    </xf>
    <xf numFmtId="0" fontId="20" fillId="0" borderId="36" xfId="51" applyFont="1" applyFill="1" applyBorder="1" applyAlignment="1">
      <alignment horizontal="left" vertical="center"/>
    </xf>
    <xf numFmtId="0" fontId="20" fillId="0" borderId="33" xfId="51" applyFont="1" applyFill="1" applyBorder="1" applyAlignment="1">
      <alignment horizontal="left" vertical="center" wrapText="1"/>
    </xf>
    <xf numFmtId="0" fontId="16" fillId="0" borderId="34" xfId="51" applyFill="1" applyBorder="1" applyAlignment="1">
      <alignment horizontal="center" vertical="center"/>
    </xf>
    <xf numFmtId="0" fontId="18" fillId="0" borderId="35" xfId="51" applyFont="1" applyFill="1" applyBorder="1" applyAlignment="1">
      <alignment horizontal="left" vertical="center"/>
    </xf>
    <xf numFmtId="0" fontId="16" fillId="0" borderId="36" xfId="51" applyFont="1" applyFill="1" applyBorder="1" applyAlignment="1">
      <alignment horizontal="left" vertical="center"/>
    </xf>
    <xf numFmtId="0" fontId="20" fillId="0" borderId="37" xfId="51" applyFont="1" applyFill="1" applyBorder="1" applyAlignment="1">
      <alignment horizontal="left" vertical="center"/>
    </xf>
    <xf numFmtId="0" fontId="21" fillId="0" borderId="32" xfId="51" applyFont="1" applyFill="1" applyBorder="1" applyAlignment="1">
      <alignment horizontal="left" vertical="center"/>
    </xf>
    <xf numFmtId="0" fontId="20" fillId="0" borderId="34" xfId="51" applyFont="1" applyFill="1" applyBorder="1" applyAlignment="1">
      <alignment horizontal="center" vertical="center"/>
    </xf>
    <xf numFmtId="0" fontId="16" fillId="0" borderId="0" xfId="51" applyFont="1" applyAlignment="1">
      <alignment horizontal="left" vertical="center"/>
    </xf>
    <xf numFmtId="0" fontId="23" fillId="0" borderId="15" xfId="51" applyFont="1" applyBorder="1" applyAlignment="1">
      <alignment horizontal="center" vertical="top"/>
    </xf>
    <xf numFmtId="0" fontId="22" fillId="0" borderId="38" xfId="51" applyFont="1" applyBorder="1" applyAlignment="1">
      <alignment horizontal="left" vertical="center"/>
    </xf>
    <xf numFmtId="0" fontId="19" fillId="0" borderId="39" xfId="51" applyFont="1" applyBorder="1" applyAlignment="1">
      <alignment horizontal="center" vertical="center"/>
    </xf>
    <xf numFmtId="0" fontId="22" fillId="0" borderId="39" xfId="51" applyFont="1" applyBorder="1" applyAlignment="1">
      <alignment horizontal="center" vertical="center"/>
    </xf>
    <xf numFmtId="0" fontId="21" fillId="0" borderId="39" xfId="51" applyFont="1" applyBorder="1" applyAlignment="1">
      <alignment horizontal="left" vertical="center"/>
    </xf>
    <xf numFmtId="0" fontId="21" fillId="0" borderId="16" xfId="51" applyFont="1" applyBorder="1" applyAlignment="1">
      <alignment horizontal="center" vertical="center"/>
    </xf>
    <xf numFmtId="0" fontId="21" fillId="0" borderId="17" xfId="51" applyFont="1" applyBorder="1" applyAlignment="1">
      <alignment horizontal="center" vertical="center"/>
    </xf>
    <xf numFmtId="0" fontId="21" fillId="0" borderId="32" xfId="51" applyFont="1" applyBorder="1" applyAlignment="1">
      <alignment horizontal="center" vertical="center"/>
    </xf>
    <xf numFmtId="0" fontId="22" fillId="0" borderId="16" xfId="51" applyFont="1" applyBorder="1" applyAlignment="1">
      <alignment horizontal="center" vertical="center"/>
    </xf>
    <xf numFmtId="0" fontId="22" fillId="0" borderId="17" xfId="51" applyFont="1" applyBorder="1" applyAlignment="1">
      <alignment horizontal="center" vertical="center"/>
    </xf>
    <xf numFmtId="0" fontId="22" fillId="0" borderId="32" xfId="51" applyFont="1" applyBorder="1" applyAlignment="1">
      <alignment horizontal="center" vertical="center"/>
    </xf>
    <xf numFmtId="0" fontId="21" fillId="0" borderId="18" xfId="51" applyFont="1" applyBorder="1" applyAlignment="1">
      <alignment horizontal="left" vertical="center"/>
    </xf>
    <xf numFmtId="0" fontId="19" fillId="0" borderId="19" xfId="51" applyFont="1" applyBorder="1" applyAlignment="1">
      <alignment horizontal="left" vertical="center"/>
    </xf>
    <xf numFmtId="0" fontId="19" fillId="0" borderId="33" xfId="51" applyFont="1" applyBorder="1" applyAlignment="1">
      <alignment horizontal="left" vertical="center"/>
    </xf>
    <xf numFmtId="0" fontId="21" fillId="0" borderId="19" xfId="51" applyFont="1" applyBorder="1" applyAlignment="1">
      <alignment horizontal="left" vertical="center"/>
    </xf>
    <xf numFmtId="14" fontId="19" fillId="0" borderId="19" xfId="51" applyNumberFormat="1" applyFont="1" applyBorder="1" applyAlignment="1">
      <alignment horizontal="center" vertical="center"/>
    </xf>
    <xf numFmtId="14" fontId="19" fillId="0" borderId="33" xfId="51" applyNumberFormat="1" applyFont="1" applyBorder="1" applyAlignment="1">
      <alignment horizontal="center" vertical="center"/>
    </xf>
    <xf numFmtId="0" fontId="21" fillId="0" borderId="18" xfId="51" applyFont="1" applyBorder="1" applyAlignment="1">
      <alignment vertical="center"/>
    </xf>
    <xf numFmtId="0" fontId="19" fillId="0" borderId="19" xfId="51" applyFont="1" applyBorder="1" applyAlignment="1">
      <alignment vertical="center"/>
    </xf>
    <xf numFmtId="0" fontId="19" fillId="0" borderId="33" xfId="51" applyFont="1" applyBorder="1" applyAlignment="1">
      <alignment vertical="center"/>
    </xf>
    <xf numFmtId="0" fontId="21" fillId="0" borderId="19" xfId="51" applyFont="1" applyBorder="1" applyAlignment="1">
      <alignment vertical="center"/>
    </xf>
    <xf numFmtId="0" fontId="21" fillId="0" borderId="18" xfId="51" applyFont="1" applyBorder="1" applyAlignment="1">
      <alignment horizontal="center" vertical="center"/>
    </xf>
    <xf numFmtId="0" fontId="19" fillId="0" borderId="24" xfId="51" applyFont="1" applyBorder="1" applyAlignment="1">
      <alignment horizontal="left" vertical="center"/>
    </xf>
    <xf numFmtId="0" fontId="19" fillId="0" borderId="36" xfId="51" applyFont="1" applyBorder="1" applyAlignment="1">
      <alignment horizontal="left" vertical="center"/>
    </xf>
    <xf numFmtId="0" fontId="16" fillId="0" borderId="19" xfId="51" applyFont="1" applyBorder="1" applyAlignment="1">
      <alignment vertical="center"/>
    </xf>
    <xf numFmtId="0" fontId="19" fillId="0" borderId="18" xfId="51" applyFont="1" applyBorder="1" applyAlignment="1">
      <alignment horizontal="left" vertical="center"/>
    </xf>
    <xf numFmtId="0" fontId="21" fillId="0" borderId="20" xfId="51" applyFont="1" applyBorder="1" applyAlignment="1">
      <alignment horizontal="left" vertical="center"/>
    </xf>
    <xf numFmtId="0" fontId="19" fillId="0" borderId="21" xfId="51" applyFont="1" applyBorder="1" applyAlignment="1">
      <alignment horizontal="center" vertical="center"/>
    </xf>
    <xf numFmtId="0" fontId="19" fillId="0" borderId="34" xfId="51" applyFont="1" applyBorder="1" applyAlignment="1">
      <alignment horizontal="center" vertical="center"/>
    </xf>
    <xf numFmtId="0" fontId="21" fillId="0" borderId="21" xfId="51" applyFont="1" applyBorder="1" applyAlignment="1">
      <alignment horizontal="left" vertical="center"/>
    </xf>
    <xf numFmtId="14" fontId="19" fillId="0" borderId="21" xfId="51" applyNumberFormat="1" applyFont="1" applyBorder="1" applyAlignment="1">
      <alignment horizontal="center" vertical="center"/>
    </xf>
    <xf numFmtId="14" fontId="19" fillId="0" borderId="34" xfId="51" applyNumberFormat="1" applyFont="1" applyBorder="1" applyAlignment="1">
      <alignment horizontal="center" vertical="center"/>
    </xf>
    <xf numFmtId="0" fontId="19" fillId="0" borderId="20" xfId="51" applyFont="1" applyBorder="1" applyAlignment="1">
      <alignment horizontal="left" vertical="center"/>
    </xf>
    <xf numFmtId="0" fontId="22" fillId="0" borderId="0" xfId="51" applyFont="1" applyBorder="1" applyAlignment="1">
      <alignment horizontal="left" vertical="center"/>
    </xf>
    <xf numFmtId="0" fontId="21" fillId="0" borderId="16" xfId="51" applyFont="1" applyBorder="1" applyAlignment="1">
      <alignment vertical="center"/>
    </xf>
    <xf numFmtId="0" fontId="16" fillId="0" borderId="17" xfId="51" applyFont="1" applyBorder="1" applyAlignment="1">
      <alignment horizontal="left" vertical="center"/>
    </xf>
    <xf numFmtId="0" fontId="19" fillId="0" borderId="17" xfId="51" applyFont="1" applyBorder="1" applyAlignment="1">
      <alignment horizontal="left" vertical="center"/>
    </xf>
    <xf numFmtId="0" fontId="16" fillId="0" borderId="17" xfId="51" applyFont="1" applyBorder="1" applyAlignment="1">
      <alignment vertical="center"/>
    </xf>
    <xf numFmtId="0" fontId="21" fillId="0" borderId="17" xfId="51" applyFont="1" applyBorder="1" applyAlignment="1">
      <alignment vertical="center"/>
    </xf>
    <xf numFmtId="0" fontId="16" fillId="0" borderId="19" xfId="51" applyFont="1" applyBorder="1" applyAlignment="1">
      <alignment horizontal="left" vertical="center"/>
    </xf>
    <xf numFmtId="0" fontId="21" fillId="0" borderId="0" xfId="51" applyFont="1" applyBorder="1" applyAlignment="1">
      <alignment horizontal="left" vertical="center"/>
    </xf>
    <xf numFmtId="0" fontId="20" fillId="0" borderId="16" xfId="51" applyFont="1" applyBorder="1" applyAlignment="1">
      <alignment horizontal="left" vertical="center"/>
    </xf>
    <xf numFmtId="0" fontId="20" fillId="0" borderId="17" xfId="51" applyFont="1" applyBorder="1" applyAlignment="1">
      <alignment horizontal="left" vertical="center"/>
    </xf>
    <xf numFmtId="0" fontId="20" fillId="0" borderId="26" xfId="51" applyFont="1" applyBorder="1" applyAlignment="1">
      <alignment horizontal="left" vertical="center"/>
    </xf>
    <xf numFmtId="0" fontId="20" fillId="0" borderId="25" xfId="51" applyFont="1" applyBorder="1" applyAlignment="1">
      <alignment horizontal="left" vertical="center"/>
    </xf>
    <xf numFmtId="0" fontId="20" fillId="0" borderId="31" xfId="51" applyFont="1" applyBorder="1" applyAlignment="1">
      <alignment horizontal="left" vertical="center"/>
    </xf>
    <xf numFmtId="0" fontId="20" fillId="0" borderId="24" xfId="51" applyFont="1" applyBorder="1" applyAlignment="1">
      <alignment horizontal="left" vertical="center"/>
    </xf>
    <xf numFmtId="0" fontId="19" fillId="0" borderId="21" xfId="51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1" fillId="0" borderId="18" xfId="51" applyFont="1" applyFill="1" applyBorder="1" applyAlignment="1">
      <alignment horizontal="left" vertical="center"/>
    </xf>
    <xf numFmtId="0" fontId="19" fillId="0" borderId="19" xfId="51" applyFont="1" applyFill="1" applyBorder="1" applyAlignment="1">
      <alignment horizontal="left" vertical="center"/>
    </xf>
    <xf numFmtId="0" fontId="21" fillId="0" borderId="20" xfId="51" applyFont="1" applyBorder="1" applyAlignment="1">
      <alignment horizontal="center" vertical="center"/>
    </xf>
    <xf numFmtId="0" fontId="21" fillId="0" borderId="21" xfId="51" applyFont="1" applyBorder="1" applyAlignment="1">
      <alignment horizontal="center" vertical="center"/>
    </xf>
    <xf numFmtId="0" fontId="21" fillId="0" borderId="19" xfId="51" applyFont="1" applyBorder="1" applyAlignment="1">
      <alignment horizontal="center" vertical="center"/>
    </xf>
    <xf numFmtId="0" fontId="18" fillId="0" borderId="19" xfId="51" applyFont="1" applyBorder="1" applyAlignment="1">
      <alignment horizontal="left" vertical="center"/>
    </xf>
    <xf numFmtId="0" fontId="21" fillId="0" borderId="29" xfId="51" applyFont="1" applyFill="1" applyBorder="1" applyAlignment="1">
      <alignment horizontal="left" vertical="center"/>
    </xf>
    <xf numFmtId="0" fontId="21" fillId="0" borderId="30" xfId="51" applyFont="1" applyFill="1" applyBorder="1" applyAlignment="1">
      <alignment horizontal="left" vertical="center"/>
    </xf>
    <xf numFmtId="0" fontId="22" fillId="0" borderId="0" xfId="51" applyFont="1" applyFill="1" applyBorder="1" applyAlignment="1">
      <alignment horizontal="left" vertical="center"/>
    </xf>
    <xf numFmtId="0" fontId="19" fillId="0" borderId="28" xfId="51" applyFont="1" applyFill="1" applyBorder="1" applyAlignment="1">
      <alignment horizontal="left" vertical="center"/>
    </xf>
    <xf numFmtId="0" fontId="19" fillId="0" borderId="23" xfId="51" applyFont="1" applyFill="1" applyBorder="1" applyAlignment="1">
      <alignment horizontal="left" vertical="center"/>
    </xf>
    <xf numFmtId="0" fontId="19" fillId="0" borderId="26" xfId="51" applyFont="1" applyFill="1" applyBorder="1" applyAlignment="1">
      <alignment horizontal="left" vertical="center"/>
    </xf>
    <xf numFmtId="0" fontId="19" fillId="0" borderId="25" xfId="51" applyFont="1" applyFill="1" applyBorder="1" applyAlignment="1">
      <alignment horizontal="left" vertical="center"/>
    </xf>
    <xf numFmtId="0" fontId="21" fillId="0" borderId="26" xfId="51" applyFont="1" applyBorder="1" applyAlignment="1">
      <alignment horizontal="left" vertical="center"/>
    </xf>
    <xf numFmtId="0" fontId="21" fillId="0" borderId="25" xfId="51" applyFont="1" applyBorder="1" applyAlignment="1">
      <alignment horizontal="left" vertical="center"/>
    </xf>
    <xf numFmtId="0" fontId="22" fillId="0" borderId="40" xfId="51" applyFont="1" applyBorder="1" applyAlignment="1">
      <alignment vertical="center"/>
    </xf>
    <xf numFmtId="0" fontId="19" fillId="0" borderId="41" xfId="51" applyFont="1" applyBorder="1" applyAlignment="1">
      <alignment horizontal="center" vertical="center"/>
    </xf>
    <xf numFmtId="0" fontId="22" fillId="0" borderId="41" xfId="51" applyFont="1" applyBorder="1" applyAlignment="1">
      <alignment vertical="center"/>
    </xf>
    <xf numFmtId="0" fontId="19" fillId="0" borderId="41" xfId="51" applyFont="1" applyBorder="1" applyAlignment="1">
      <alignment vertical="center"/>
    </xf>
    <xf numFmtId="58" fontId="16" fillId="0" borderId="41" xfId="51" applyNumberFormat="1" applyFont="1" applyBorder="1" applyAlignment="1">
      <alignment vertical="center"/>
    </xf>
    <xf numFmtId="0" fontId="22" fillId="0" borderId="41" xfId="51" applyFont="1" applyBorder="1" applyAlignment="1">
      <alignment horizontal="center" vertical="center"/>
    </xf>
    <xf numFmtId="0" fontId="22" fillId="0" borderId="42" xfId="51" applyFont="1" applyFill="1" applyBorder="1" applyAlignment="1">
      <alignment horizontal="left" vertical="center"/>
    </xf>
    <xf numFmtId="0" fontId="22" fillId="0" borderId="41" xfId="51" applyFont="1" applyFill="1" applyBorder="1" applyAlignment="1">
      <alignment horizontal="left" vertical="center"/>
    </xf>
    <xf numFmtId="0" fontId="22" fillId="0" borderId="43" xfId="51" applyFont="1" applyFill="1" applyBorder="1" applyAlignment="1">
      <alignment horizontal="center" vertical="center"/>
    </xf>
    <xf numFmtId="0" fontId="22" fillId="0" borderId="44" xfId="51" applyFont="1" applyFill="1" applyBorder="1" applyAlignment="1">
      <alignment horizontal="center" vertical="center"/>
    </xf>
    <xf numFmtId="0" fontId="22" fillId="0" borderId="20" xfId="51" applyFont="1" applyFill="1" applyBorder="1" applyAlignment="1">
      <alignment horizontal="center" vertical="center"/>
    </xf>
    <xf numFmtId="0" fontId="22" fillId="0" borderId="21" xfId="51" applyFont="1" applyFill="1" applyBorder="1" applyAlignment="1">
      <alignment horizontal="center" vertical="center"/>
    </xf>
    <xf numFmtId="58" fontId="22" fillId="0" borderId="41" xfId="51" applyNumberFormat="1" applyFont="1" applyBorder="1" applyAlignment="1">
      <alignment vertical="center"/>
    </xf>
    <xf numFmtId="0" fontId="16" fillId="0" borderId="39" xfId="51" applyFont="1" applyBorder="1" applyAlignment="1">
      <alignment horizontal="center" vertical="center"/>
    </xf>
    <xf numFmtId="0" fontId="16" fillId="0" borderId="45" xfId="51" applyFont="1" applyBorder="1" applyAlignment="1">
      <alignment horizontal="center" vertical="center"/>
    </xf>
    <xf numFmtId="0" fontId="21" fillId="0" borderId="33" xfId="51" applyFont="1" applyBorder="1" applyAlignment="1">
      <alignment horizontal="center" vertical="center"/>
    </xf>
    <xf numFmtId="0" fontId="19" fillId="0" borderId="34" xfId="51" applyFont="1" applyBorder="1" applyAlignment="1">
      <alignment horizontal="left" vertical="center"/>
    </xf>
    <xf numFmtId="0" fontId="19" fillId="0" borderId="32" xfId="51" applyFont="1" applyBorder="1" applyAlignment="1">
      <alignment horizontal="left" vertical="center"/>
    </xf>
    <xf numFmtId="0" fontId="21" fillId="0" borderId="34" xfId="51" applyFont="1" applyBorder="1" applyAlignment="1">
      <alignment horizontal="left" vertical="center"/>
    </xf>
    <xf numFmtId="0" fontId="18" fillId="0" borderId="17" xfId="51" applyFont="1" applyBorder="1" applyAlignment="1">
      <alignment horizontal="left" vertical="center"/>
    </xf>
    <xf numFmtId="0" fontId="18" fillId="0" borderId="32" xfId="51" applyFont="1" applyBorder="1" applyAlignment="1">
      <alignment horizontal="left" vertical="center"/>
    </xf>
    <xf numFmtId="0" fontId="18" fillId="0" borderId="24" xfId="51" applyFont="1" applyBorder="1" applyAlignment="1">
      <alignment horizontal="left" vertical="center"/>
    </xf>
    <xf numFmtId="0" fontId="18" fillId="0" borderId="25" xfId="51" applyFont="1" applyBorder="1" applyAlignment="1">
      <alignment horizontal="left" vertical="center"/>
    </xf>
    <xf numFmtId="0" fontId="18" fillId="0" borderId="36" xfId="51" applyFont="1" applyBorder="1" applyAlignment="1">
      <alignment horizontal="left" vertical="center"/>
    </xf>
    <xf numFmtId="0" fontId="19" fillId="0" borderId="33" xfId="51" applyFont="1" applyFill="1" applyBorder="1" applyAlignment="1">
      <alignment horizontal="left" vertical="center"/>
    </xf>
    <xf numFmtId="0" fontId="21" fillId="0" borderId="34" xfId="51" applyFont="1" applyBorder="1" applyAlignment="1">
      <alignment horizontal="center" vertical="center"/>
    </xf>
    <xf numFmtId="0" fontId="18" fillId="0" borderId="33" xfId="51" applyFont="1" applyBorder="1" applyAlignment="1">
      <alignment horizontal="left" vertical="center"/>
    </xf>
    <xf numFmtId="0" fontId="21" fillId="0" borderId="37" xfId="51" applyFont="1" applyFill="1" applyBorder="1" applyAlignment="1">
      <alignment horizontal="left" vertical="center"/>
    </xf>
    <xf numFmtId="0" fontId="19" fillId="0" borderId="35" xfId="51" applyFont="1" applyFill="1" applyBorder="1" applyAlignment="1">
      <alignment horizontal="left" vertical="center"/>
    </xf>
    <xf numFmtId="0" fontId="19" fillId="0" borderId="36" xfId="51" applyFont="1" applyFill="1" applyBorder="1" applyAlignment="1">
      <alignment horizontal="left" vertical="center"/>
    </xf>
    <xf numFmtId="0" fontId="21" fillId="0" borderId="36" xfId="51" applyFont="1" applyBorder="1" applyAlignment="1">
      <alignment horizontal="left" vertical="center"/>
    </xf>
    <xf numFmtId="0" fontId="19" fillId="0" borderId="46" xfId="51" applyFont="1" applyBorder="1" applyAlignment="1">
      <alignment horizontal="center" vertical="center"/>
    </xf>
    <xf numFmtId="0" fontId="22" fillId="0" borderId="47" xfId="51" applyFont="1" applyFill="1" applyBorder="1" applyAlignment="1">
      <alignment horizontal="left" vertical="center"/>
    </xf>
    <xf numFmtId="0" fontId="22" fillId="0" borderId="48" xfId="51" applyFont="1" applyFill="1" applyBorder="1" applyAlignment="1">
      <alignment horizontal="center" vertical="center"/>
    </xf>
    <xf numFmtId="0" fontId="22" fillId="0" borderId="34" xfId="51" applyFont="1" applyFill="1" applyBorder="1" applyAlignment="1">
      <alignment horizontal="center" vertical="center"/>
    </xf>
    <xf numFmtId="0" fontId="16" fillId="0" borderId="41" xfId="51" applyFont="1" applyBorder="1" applyAlignment="1">
      <alignment horizontal="center" vertical="center"/>
    </xf>
    <xf numFmtId="0" fontId="16" fillId="0" borderId="46" xfId="51" applyFont="1" applyBorder="1" applyAlignment="1">
      <alignment horizontal="center" vertical="center"/>
    </xf>
    <xf numFmtId="0" fontId="12" fillId="4" borderId="2" xfId="52" applyFont="1" applyFill="1" applyBorder="1"/>
    <xf numFmtId="0" fontId="16" fillId="0" borderId="0" xfId="51" applyFont="1" applyBorder="1" applyAlignment="1">
      <alignment horizontal="left" vertical="center"/>
    </xf>
    <xf numFmtId="0" fontId="24" fillId="0" borderId="15" xfId="51" applyFont="1" applyBorder="1" applyAlignment="1">
      <alignment horizontal="center" vertical="top"/>
    </xf>
    <xf numFmtId="0" fontId="21" fillId="0" borderId="20" xfId="51" applyFont="1" applyBorder="1" applyAlignment="1">
      <alignment vertical="center"/>
    </xf>
    <xf numFmtId="0" fontId="21" fillId="0" borderId="49" xfId="51" applyFont="1" applyBorder="1" applyAlignment="1">
      <alignment horizontal="left" vertical="center"/>
    </xf>
    <xf numFmtId="0" fontId="21" fillId="0" borderId="27" xfId="51" applyFont="1" applyBorder="1" applyAlignment="1">
      <alignment horizontal="left" vertical="center"/>
    </xf>
    <xf numFmtId="0" fontId="22" fillId="0" borderId="42" xfId="51" applyFont="1" applyBorder="1" applyAlignment="1">
      <alignment horizontal="left" vertical="center"/>
    </xf>
    <xf numFmtId="0" fontId="22" fillId="0" borderId="41" xfId="51" applyFont="1" applyBorder="1" applyAlignment="1">
      <alignment horizontal="left" vertical="center"/>
    </xf>
    <xf numFmtId="0" fontId="21" fillId="0" borderId="43" xfId="51" applyFont="1" applyBorder="1" applyAlignment="1">
      <alignment vertical="center"/>
    </xf>
    <xf numFmtId="0" fontId="16" fillId="0" borderId="44" xfId="51" applyFont="1" applyBorder="1" applyAlignment="1">
      <alignment horizontal="left" vertical="center"/>
    </xf>
    <xf numFmtId="0" fontId="19" fillId="0" borderId="44" xfId="51" applyFont="1" applyBorder="1" applyAlignment="1">
      <alignment horizontal="left" vertical="center"/>
    </xf>
    <xf numFmtId="0" fontId="16" fillId="0" borderId="44" xfId="51" applyFont="1" applyBorder="1" applyAlignment="1">
      <alignment vertical="center"/>
    </xf>
    <xf numFmtId="0" fontId="21" fillId="0" borderId="44" xfId="51" applyFont="1" applyBorder="1" applyAlignment="1">
      <alignment vertical="center"/>
    </xf>
    <xf numFmtId="0" fontId="21" fillId="0" borderId="43" xfId="51" applyFont="1" applyBorder="1" applyAlignment="1">
      <alignment horizontal="center" vertical="center"/>
    </xf>
    <xf numFmtId="0" fontId="19" fillId="0" borderId="44" xfId="51" applyFont="1" applyBorder="1" applyAlignment="1">
      <alignment horizontal="center" vertical="center"/>
    </xf>
    <xf numFmtId="0" fontId="21" fillId="0" borderId="44" xfId="51" applyFont="1" applyBorder="1" applyAlignment="1">
      <alignment horizontal="center" vertical="center"/>
    </xf>
    <xf numFmtId="0" fontId="16" fillId="0" borderId="44" xfId="51" applyFont="1" applyBorder="1" applyAlignment="1">
      <alignment horizontal="center" vertical="center"/>
    </xf>
    <xf numFmtId="0" fontId="19" fillId="0" borderId="19" xfId="51" applyFont="1" applyBorder="1" applyAlignment="1">
      <alignment horizontal="center" vertical="center"/>
    </xf>
    <xf numFmtId="0" fontId="16" fillId="0" borderId="19" xfId="51" applyFont="1" applyBorder="1" applyAlignment="1">
      <alignment horizontal="center" vertical="center"/>
    </xf>
    <xf numFmtId="0" fontId="21" fillId="0" borderId="29" xfId="51" applyFont="1" applyBorder="1" applyAlignment="1">
      <alignment horizontal="left" vertical="center" wrapText="1"/>
    </xf>
    <xf numFmtId="0" fontId="21" fillId="0" borderId="30" xfId="51" applyFont="1" applyBorder="1" applyAlignment="1">
      <alignment horizontal="left" vertical="center" wrapText="1"/>
    </xf>
    <xf numFmtId="0" fontId="21" fillId="0" borderId="43" xfId="51" applyFont="1" applyBorder="1" applyAlignment="1">
      <alignment horizontal="left" vertical="center"/>
    </xf>
    <xf numFmtId="0" fontId="21" fillId="0" borderId="44" xfId="51" applyFont="1" applyBorder="1" applyAlignment="1">
      <alignment horizontal="left" vertical="center"/>
    </xf>
    <xf numFmtId="0" fontId="25" fillId="0" borderId="50" xfId="51" applyFont="1" applyBorder="1" applyAlignment="1">
      <alignment horizontal="left" vertical="center" wrapText="1"/>
    </xf>
    <xf numFmtId="9" fontId="19" fillId="0" borderId="19" xfId="51" applyNumberFormat="1" applyFont="1" applyBorder="1" applyAlignment="1">
      <alignment horizontal="center" vertical="center"/>
    </xf>
    <xf numFmtId="0" fontId="22" fillId="0" borderId="42" xfId="0" applyFont="1" applyBorder="1" applyAlignment="1">
      <alignment horizontal="left" vertical="center"/>
    </xf>
    <xf numFmtId="0" fontId="22" fillId="0" borderId="41" xfId="0" applyFont="1" applyBorder="1" applyAlignment="1">
      <alignment horizontal="left" vertical="center"/>
    </xf>
    <xf numFmtId="9" fontId="19" fillId="0" borderId="28" xfId="51" applyNumberFormat="1" applyFont="1" applyBorder="1" applyAlignment="1">
      <alignment horizontal="left" vertical="center"/>
    </xf>
    <xf numFmtId="9" fontId="19" fillId="0" borderId="23" xfId="51" applyNumberFormat="1" applyFont="1" applyBorder="1" applyAlignment="1">
      <alignment horizontal="left" vertical="center"/>
    </xf>
    <xf numFmtId="9" fontId="19" fillId="0" borderId="29" xfId="51" applyNumberFormat="1" applyFont="1" applyBorder="1" applyAlignment="1">
      <alignment horizontal="left" vertical="center"/>
    </xf>
    <xf numFmtId="9" fontId="19" fillId="0" borderId="30" xfId="51" applyNumberFormat="1" applyFont="1" applyBorder="1" applyAlignment="1">
      <alignment horizontal="left" vertical="center"/>
    </xf>
    <xf numFmtId="0" fontId="18" fillId="0" borderId="43" xfId="51" applyFont="1" applyFill="1" applyBorder="1" applyAlignment="1">
      <alignment horizontal="left" vertical="center"/>
    </xf>
    <xf numFmtId="0" fontId="18" fillId="0" borderId="44" xfId="51" applyFont="1" applyFill="1" applyBorder="1" applyAlignment="1">
      <alignment horizontal="left" vertical="center"/>
    </xf>
    <xf numFmtId="0" fontId="18" fillId="0" borderId="51" xfId="51" applyFont="1" applyFill="1" applyBorder="1" applyAlignment="1">
      <alignment horizontal="left" vertical="center"/>
    </xf>
    <xf numFmtId="0" fontId="18" fillId="0" borderId="30" xfId="51" applyFont="1" applyFill="1" applyBorder="1" applyAlignment="1">
      <alignment horizontal="left" vertical="center"/>
    </xf>
    <xf numFmtId="0" fontId="22" fillId="0" borderId="27" xfId="51" applyFont="1" applyFill="1" applyBorder="1" applyAlignment="1">
      <alignment horizontal="left" vertical="center"/>
    </xf>
    <xf numFmtId="0" fontId="19" fillId="0" borderId="52" xfId="51" applyFont="1" applyFill="1" applyBorder="1" applyAlignment="1">
      <alignment horizontal="left" vertical="center"/>
    </xf>
    <xf numFmtId="0" fontId="19" fillId="0" borderId="53" xfId="51" applyFont="1" applyFill="1" applyBorder="1" applyAlignment="1">
      <alignment horizontal="left" vertical="center"/>
    </xf>
    <xf numFmtId="0" fontId="22" fillId="0" borderId="38" xfId="51" applyFont="1" applyBorder="1" applyAlignment="1">
      <alignment vertical="center"/>
    </xf>
    <xf numFmtId="0" fontId="26" fillId="0" borderId="41" xfId="51" applyFont="1" applyBorder="1" applyAlignment="1">
      <alignment horizontal="center" vertical="center"/>
    </xf>
    <xf numFmtId="0" fontId="22" fillId="0" borderId="39" xfId="51" applyFont="1" applyBorder="1" applyAlignment="1">
      <alignment vertical="center"/>
    </xf>
    <xf numFmtId="0" fontId="19" fillId="0" borderId="54" xfId="51" applyFont="1" applyBorder="1" applyAlignment="1">
      <alignment vertical="center"/>
    </xf>
    <xf numFmtId="0" fontId="22" fillId="0" borderId="54" xfId="51" applyFont="1" applyBorder="1" applyAlignment="1">
      <alignment vertical="center"/>
    </xf>
    <xf numFmtId="58" fontId="16" fillId="0" borderId="39" xfId="51" applyNumberFormat="1" applyFont="1" applyBorder="1" applyAlignment="1">
      <alignment vertical="center"/>
    </xf>
    <xf numFmtId="0" fontId="22" fillId="0" borderId="27" xfId="51" applyFont="1" applyBorder="1" applyAlignment="1">
      <alignment horizontal="center" vertical="center"/>
    </xf>
    <xf numFmtId="0" fontId="19" fillId="0" borderId="49" xfId="51" applyFont="1" applyFill="1" applyBorder="1" applyAlignment="1">
      <alignment horizontal="left" vertical="center"/>
    </xf>
    <xf numFmtId="0" fontId="19" fillId="0" borderId="27" xfId="51" applyFont="1" applyFill="1" applyBorder="1" applyAlignment="1">
      <alignment horizontal="left" vertical="center"/>
    </xf>
    <xf numFmtId="0" fontId="16" fillId="0" borderId="54" xfId="51" applyFont="1" applyBorder="1" applyAlignment="1">
      <alignment vertical="center"/>
    </xf>
    <xf numFmtId="0" fontId="21" fillId="0" borderId="55" xfId="51" applyFont="1" applyBorder="1" applyAlignment="1">
      <alignment horizontal="left" vertical="center"/>
    </xf>
    <xf numFmtId="0" fontId="22" fillId="0" borderId="47" xfId="51" applyFont="1" applyBorder="1" applyAlignment="1">
      <alignment horizontal="left" vertical="center"/>
    </xf>
    <xf numFmtId="0" fontId="19" fillId="0" borderId="48" xfId="51" applyFont="1" applyBorder="1" applyAlignment="1">
      <alignment horizontal="left" vertical="center"/>
    </xf>
    <xf numFmtId="0" fontId="21" fillId="0" borderId="0" xfId="51" applyFont="1" applyBorder="1" applyAlignment="1">
      <alignment vertical="center"/>
    </xf>
    <xf numFmtId="0" fontId="21" fillId="0" borderId="37" xfId="51" applyFont="1" applyBorder="1" applyAlignment="1">
      <alignment horizontal="left" vertical="center" wrapText="1"/>
    </xf>
    <xf numFmtId="0" fontId="21" fillId="0" borderId="48" xfId="51" applyFont="1" applyBorder="1" applyAlignment="1">
      <alignment horizontal="left" vertical="center"/>
    </xf>
    <xf numFmtId="0" fontId="27" fillId="0" borderId="33" xfId="51" applyFont="1" applyBorder="1" applyAlignment="1">
      <alignment horizontal="left" vertical="center" wrapText="1"/>
    </xf>
    <xf numFmtId="0" fontId="27" fillId="0" borderId="33" xfId="51" applyFont="1" applyBorder="1" applyAlignment="1">
      <alignment horizontal="left" vertical="center"/>
    </xf>
    <xf numFmtId="0" fontId="20" fillId="0" borderId="33" xfId="51" applyFont="1" applyBorder="1" applyAlignment="1">
      <alignment horizontal="left" vertical="center"/>
    </xf>
    <xf numFmtId="0" fontId="22" fillId="0" borderId="47" xfId="0" applyFont="1" applyBorder="1" applyAlignment="1">
      <alignment horizontal="left" vertical="center"/>
    </xf>
    <xf numFmtId="9" fontId="19" fillId="0" borderId="35" xfId="51" applyNumberFormat="1" applyFont="1" applyBorder="1" applyAlignment="1">
      <alignment horizontal="left" vertical="center"/>
    </xf>
    <xf numFmtId="9" fontId="19" fillId="0" borderId="37" xfId="51" applyNumberFormat="1" applyFont="1" applyBorder="1" applyAlignment="1">
      <alignment horizontal="left" vertical="center"/>
    </xf>
    <xf numFmtId="0" fontId="18" fillId="0" borderId="48" xfId="51" applyFont="1" applyFill="1" applyBorder="1" applyAlignment="1">
      <alignment horizontal="left" vertical="center"/>
    </xf>
    <xf numFmtId="0" fontId="18" fillId="0" borderId="37" xfId="51" applyFont="1" applyFill="1" applyBorder="1" applyAlignment="1">
      <alignment horizontal="left" vertical="center"/>
    </xf>
    <xf numFmtId="0" fontId="19" fillId="0" borderId="56" xfId="51" applyFont="1" applyFill="1" applyBorder="1" applyAlignment="1">
      <alignment horizontal="left" vertical="center"/>
    </xf>
    <xf numFmtId="0" fontId="22" fillId="0" borderId="57" xfId="51" applyFont="1" applyBorder="1" applyAlignment="1">
      <alignment horizontal="center" vertical="center"/>
    </xf>
    <xf numFmtId="0" fontId="19" fillId="0" borderId="54" xfId="51" applyFont="1" applyBorder="1" applyAlignment="1">
      <alignment horizontal="center" vertical="center"/>
    </xf>
    <xf numFmtId="0" fontId="19" fillId="0" borderId="55" xfId="51" applyFont="1" applyBorder="1" applyAlignment="1">
      <alignment horizontal="center" vertical="center"/>
    </xf>
    <xf numFmtId="0" fontId="19" fillId="0" borderId="55" xfId="51" applyFont="1" applyFill="1" applyBorder="1" applyAlignment="1">
      <alignment horizontal="left" vertical="center"/>
    </xf>
    <xf numFmtId="0" fontId="28" fillId="0" borderId="58" xfId="0" applyFont="1" applyBorder="1" applyAlignment="1">
      <alignment horizontal="center" vertical="center" wrapText="1"/>
    </xf>
    <xf numFmtId="0" fontId="28" fillId="0" borderId="59" xfId="0" applyFont="1" applyBorder="1" applyAlignment="1">
      <alignment horizontal="center" vertical="center" wrapText="1"/>
    </xf>
    <xf numFmtId="0" fontId="29" fillId="0" borderId="60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29" fillId="5" borderId="2" xfId="0" applyFont="1" applyFill="1" applyBorder="1"/>
    <xf numFmtId="0" fontId="0" fillId="0" borderId="60" xfId="0" applyBorder="1"/>
    <xf numFmtId="0" fontId="0" fillId="5" borderId="2" xfId="0" applyFill="1" applyBorder="1"/>
    <xf numFmtId="0" fontId="0" fillId="0" borderId="61" xfId="0" applyBorder="1"/>
    <xf numFmtId="0" fontId="0" fillId="0" borderId="62" xfId="0" applyBorder="1"/>
    <xf numFmtId="0" fontId="0" fillId="5" borderId="62" xfId="0" applyFill="1" applyBorder="1"/>
    <xf numFmtId="0" fontId="0" fillId="6" borderId="0" xfId="0" applyFill="1"/>
    <xf numFmtId="0" fontId="28" fillId="0" borderId="63" xfId="0" applyFont="1" applyBorder="1" applyAlignment="1">
      <alignment horizontal="center" vertical="center" wrapText="1"/>
    </xf>
    <xf numFmtId="0" fontId="29" fillId="0" borderId="64" xfId="0" applyFont="1" applyBorder="1" applyAlignment="1">
      <alignment horizontal="center" vertical="center"/>
    </xf>
    <xf numFmtId="0" fontId="29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0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29" fillId="7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常规 68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72" xfId="54"/>
    <cellStyle name="常规 10 10" xfId="55"/>
    <cellStyle name="常规_10AW核价-润懋(35款已核，单耗未减)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260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37500" y="99155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27600" y="2241550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52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62900" y="2241550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260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37500" y="991552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529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27600" y="21018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402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520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644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50200" y="2038350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2771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30511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2321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2194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30384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27500" y="32194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14800" y="30384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27600" y="32194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27600" y="30384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289800" y="32194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975600" y="32194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289800" y="30384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975600" y="30384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203200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27900" y="12954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203200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27900" y="150495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27900" y="10858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73025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15200" y="831850"/>
              <a:ext cx="393700" cy="1174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117475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02500" y="635000"/>
              <a:ext cx="393700" cy="149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104775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50200" y="596900"/>
              <a:ext cx="393700" cy="174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88900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62900" y="819150"/>
              <a:ext cx="393700" cy="146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975600" y="10858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206375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975600" y="1295400"/>
              <a:ext cx="393700" cy="206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975600" y="15049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2600" y="2476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5200" y="2476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52900" y="2476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27600" y="2476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096000" y="2476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9947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91630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91630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78300" y="91630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6560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02200" y="91630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0220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289800" y="91630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975600" y="91630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27710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97560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096000" y="91630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0960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46400" y="91630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464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62900" y="2435225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64400" y="2476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09600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09600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096000" y="91630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95325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65400" y="69532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8</xdr:row>
      <xdr:rowOff>0</xdr:rowOff>
    </xdr:from>
    <xdr:to>
      <xdr:col>9</xdr:col>
      <xdr:colOff>0</xdr:colOff>
      <xdr:row>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034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7272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542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139700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177800</xdr:rowOff>
        </xdr:from>
        <xdr:to>
          <xdr:col>2</xdr:col>
          <xdr:colOff>596900</xdr:colOff>
          <xdr:row>9</xdr:row>
          <xdr:rowOff>177800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39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177800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596900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197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49800" y="191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59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39800" y="1952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558800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558800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23100" y="1971675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139700</xdr:rowOff>
        </xdr:from>
        <xdr:to>
          <xdr:col>10</xdr:col>
          <xdr:colOff>558800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5100" y="1901825"/>
              <a:ext cx="3937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5800" y="218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139700</xdr:rowOff>
        </xdr:from>
        <xdr:to>
          <xdr:col>10</xdr:col>
          <xdr:colOff>558800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51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5800" y="66992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2</xdr:row>
          <xdr:rowOff>139700</xdr:rowOff>
        </xdr:from>
        <xdr:to>
          <xdr:col>10</xdr:col>
          <xdr:colOff>571500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797800" y="64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18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18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3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32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61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3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0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09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2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29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0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8</xdr:row>
      <xdr:rowOff>0</xdr:rowOff>
    </xdr:from>
    <xdr:to>
      <xdr:col>9</xdr:col>
      <xdr:colOff>0</xdr:colOff>
      <xdr:row>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034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7272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542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49475"/>
              <a:ext cx="787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2167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88900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89050"/>
              <a:ext cx="393700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36</xdr:row>
          <xdr:rowOff>0</xdr:rowOff>
        </xdr:from>
        <xdr:to>
          <xdr:col>6</xdr:col>
          <xdr:colOff>444500</xdr:colOff>
          <xdr:row>36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2167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36</xdr:row>
          <xdr:rowOff>0</xdr:rowOff>
        </xdr:from>
        <xdr:to>
          <xdr:col>8</xdr:col>
          <xdr:colOff>482600</xdr:colOff>
          <xdr:row>36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2167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36</xdr:row>
          <xdr:rowOff>12700</xdr:rowOff>
        </xdr:from>
        <xdr:to>
          <xdr:col>10</xdr:col>
          <xdr:colOff>457200</xdr:colOff>
          <xdr:row>36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2294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1460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49475"/>
              <a:ext cx="406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03517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21615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511425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42252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02247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21615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511425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359025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069975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0972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224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034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2875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2875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27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152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3336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47625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069975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5700" y="2216150"/>
              <a:ext cx="508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4655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0505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9500" y="2511425"/>
              <a:ext cx="6350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4947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31775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55800" y="2149475"/>
              <a:ext cx="787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70000" y="72167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88900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66800" y="1289050"/>
              <a:ext cx="393700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36</xdr:row>
          <xdr:rowOff>0</xdr:rowOff>
        </xdr:from>
        <xdr:to>
          <xdr:col>6</xdr:col>
          <xdr:colOff>444500</xdr:colOff>
          <xdr:row>36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546600" y="72167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36</xdr:row>
          <xdr:rowOff>0</xdr:rowOff>
        </xdr:from>
        <xdr:to>
          <xdr:col>8</xdr:col>
          <xdr:colOff>482600</xdr:colOff>
          <xdr:row>36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6007100" y="72167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36</xdr:row>
          <xdr:rowOff>12700</xdr:rowOff>
        </xdr:from>
        <xdr:to>
          <xdr:col>10</xdr:col>
          <xdr:colOff>457200</xdr:colOff>
          <xdr:row>36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7404100" y="72294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968500" y="251460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4076700" y="2149475"/>
              <a:ext cx="406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914900" y="203517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914900" y="221615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4076700" y="2511425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914900" y="242252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759700" y="202247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759700" y="221615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908800" y="2511425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759700" y="2359025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47625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769100" y="1069975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955800" y="160972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616200" y="16224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616200" y="18034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403600" y="142875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717800" y="142875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4191000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527300" y="4327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908800" y="2152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908800" y="23336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47625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569200" y="1069975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55700" y="2216150"/>
              <a:ext cx="508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765300" y="414655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955800" y="230505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79500" y="2511425"/>
              <a:ext cx="6350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130300" y="214947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4051300" y="231775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6</xdr:row>
          <xdr:rowOff>63500</xdr:rowOff>
        </xdr:from>
        <xdr:to>
          <xdr:col>3</xdr:col>
          <xdr:colOff>63500</xdr:colOff>
          <xdr:row>7</xdr:row>
          <xdr:rowOff>139700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930400" y="1301750"/>
              <a:ext cx="4191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596900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596900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596900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596900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596900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zoomScalePageLayoutView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96.3333333333333" style="338" customWidth="1"/>
    <col min="3" max="3" width="10.1666666666667" customWidth="1"/>
  </cols>
  <sheetData>
    <row r="1" ht="21" customHeight="1" spans="1:2">
      <c r="A1" s="339"/>
      <c r="B1" s="340" t="s">
        <v>0</v>
      </c>
    </row>
    <row r="2" spans="1:2">
      <c r="A2" s="9">
        <v>1</v>
      </c>
      <c r="B2" s="341" t="s">
        <v>1</v>
      </c>
    </row>
    <row r="3" spans="1:2">
      <c r="A3" s="9">
        <v>2</v>
      </c>
      <c r="B3" s="341" t="s">
        <v>2</v>
      </c>
    </row>
    <row r="4" spans="1:2">
      <c r="A4" s="9">
        <v>3</v>
      </c>
      <c r="B4" s="341" t="s">
        <v>3</v>
      </c>
    </row>
    <row r="5" spans="1:2">
      <c r="A5" s="9">
        <v>4</v>
      </c>
      <c r="B5" s="341" t="s">
        <v>4</v>
      </c>
    </row>
    <row r="6" spans="1:2">
      <c r="A6" s="9">
        <v>5</v>
      </c>
      <c r="B6" s="341" t="s">
        <v>5</v>
      </c>
    </row>
    <row r="7" spans="1:2">
      <c r="A7" s="9">
        <v>6</v>
      </c>
      <c r="B7" s="341" t="s">
        <v>6</v>
      </c>
    </row>
    <row r="8" s="337" customFormat="1" ht="15" customHeight="1" spans="1:2">
      <c r="A8" s="342">
        <v>7</v>
      </c>
      <c r="B8" s="343" t="s">
        <v>7</v>
      </c>
    </row>
    <row r="9" ht="19" customHeight="1" spans="1:2">
      <c r="A9" s="339"/>
      <c r="B9" s="344" t="s">
        <v>8</v>
      </c>
    </row>
    <row r="10" ht="16" customHeight="1" spans="1:2">
      <c r="A10" s="9">
        <v>1</v>
      </c>
      <c r="B10" s="345" t="s">
        <v>9</v>
      </c>
    </row>
    <row r="11" spans="1:2">
      <c r="A11" s="9">
        <v>2</v>
      </c>
      <c r="B11" s="341" t="s">
        <v>10</v>
      </c>
    </row>
    <row r="12" spans="1:2">
      <c r="A12" s="9">
        <v>3</v>
      </c>
      <c r="B12" s="343" t="s">
        <v>11</v>
      </c>
    </row>
    <row r="13" spans="1:2">
      <c r="A13" s="9">
        <v>4</v>
      </c>
      <c r="B13" s="341" t="s">
        <v>12</v>
      </c>
    </row>
    <row r="14" spans="1:2">
      <c r="A14" s="9">
        <v>5</v>
      </c>
      <c r="B14" s="341" t="s">
        <v>13</v>
      </c>
    </row>
    <row r="15" spans="1:2">
      <c r="A15" s="9">
        <v>6</v>
      </c>
      <c r="B15" s="341" t="s">
        <v>14</v>
      </c>
    </row>
    <row r="16" spans="1:2">
      <c r="A16" s="9">
        <v>7</v>
      </c>
      <c r="B16" s="341" t="s">
        <v>15</v>
      </c>
    </row>
    <row r="17" spans="1:2">
      <c r="A17" s="9">
        <v>8</v>
      </c>
      <c r="B17" s="341" t="s">
        <v>16</v>
      </c>
    </row>
    <row r="18" spans="1:2">
      <c r="A18" s="9">
        <v>9</v>
      </c>
      <c r="B18" s="341" t="s">
        <v>17</v>
      </c>
    </row>
    <row r="19" spans="1:2">
      <c r="A19" s="9"/>
      <c r="B19" s="341"/>
    </row>
    <row r="20" ht="20.25" spans="1:2">
      <c r="A20" s="339"/>
      <c r="B20" s="340" t="s">
        <v>18</v>
      </c>
    </row>
    <row r="21" spans="1:2">
      <c r="A21" s="9">
        <v>1</v>
      </c>
      <c r="B21" s="346" t="s">
        <v>19</v>
      </c>
    </row>
    <row r="22" spans="1:2">
      <c r="A22" s="9">
        <v>2</v>
      </c>
      <c r="B22" s="341" t="s">
        <v>20</v>
      </c>
    </row>
    <row r="23" spans="1:2">
      <c r="A23" s="9">
        <v>3</v>
      </c>
      <c r="B23" s="341" t="s">
        <v>21</v>
      </c>
    </row>
    <row r="24" spans="1:2">
      <c r="A24" s="9">
        <v>4</v>
      </c>
      <c r="B24" s="341" t="s">
        <v>22</v>
      </c>
    </row>
    <row r="25" spans="1:2">
      <c r="A25" s="9">
        <v>5</v>
      </c>
      <c r="B25" s="341" t="s">
        <v>23</v>
      </c>
    </row>
    <row r="26" spans="1:2">
      <c r="A26" s="9">
        <v>6</v>
      </c>
      <c r="B26" s="341" t="s">
        <v>24</v>
      </c>
    </row>
    <row r="27" spans="1:2">
      <c r="A27" s="9">
        <v>7</v>
      </c>
      <c r="B27" s="341" t="s">
        <v>25</v>
      </c>
    </row>
    <row r="28" spans="1:2">
      <c r="A28" s="9">
        <v>8</v>
      </c>
      <c r="B28" s="341" t="s">
        <v>26</v>
      </c>
    </row>
    <row r="29" spans="1:2">
      <c r="A29" s="9"/>
      <c r="B29" s="341"/>
    </row>
    <row r="30" ht="20.25" spans="1:2">
      <c r="A30" s="339"/>
      <c r="B30" s="340" t="s">
        <v>27</v>
      </c>
    </row>
    <row r="31" spans="1:2">
      <c r="A31" s="9">
        <v>1</v>
      </c>
      <c r="B31" s="346" t="s">
        <v>28</v>
      </c>
    </row>
    <row r="32" spans="1:2">
      <c r="A32" s="9">
        <v>2</v>
      </c>
      <c r="B32" s="341" t="s">
        <v>29</v>
      </c>
    </row>
    <row r="33" spans="1:2">
      <c r="A33" s="9">
        <v>3</v>
      </c>
      <c r="B33" s="341" t="s">
        <v>30</v>
      </c>
    </row>
    <row r="34" spans="1:2">
      <c r="A34" s="9">
        <v>4</v>
      </c>
      <c r="B34" s="341" t="s">
        <v>31</v>
      </c>
    </row>
    <row r="35" spans="1:2">
      <c r="A35" s="9">
        <v>5</v>
      </c>
      <c r="B35" s="341" t="s">
        <v>32</v>
      </c>
    </row>
    <row r="36" spans="1:2">
      <c r="A36" s="9">
        <v>6</v>
      </c>
      <c r="B36" s="341" t="s">
        <v>33</v>
      </c>
    </row>
    <row r="37" spans="1:2">
      <c r="A37" s="9">
        <v>7</v>
      </c>
      <c r="B37" s="341" t="s">
        <v>34</v>
      </c>
    </row>
    <row r="38" spans="1:2">
      <c r="A38" s="9"/>
      <c r="B38" s="341"/>
    </row>
    <row r="40" spans="1:2">
      <c r="A40" s="347" t="s">
        <v>35</v>
      </c>
      <c r="B40" s="34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125" zoomScaleNormal="125" zoomScalePageLayoutView="125" workbookViewId="0">
      <selection activeCell="F4" sqref="F4:F5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269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237</v>
      </c>
      <c r="B2" s="5" t="s">
        <v>242</v>
      </c>
      <c r="C2" s="5" t="s">
        <v>238</v>
      </c>
      <c r="D2" s="5" t="s">
        <v>239</v>
      </c>
      <c r="E2" s="5" t="s">
        <v>240</v>
      </c>
      <c r="F2" s="5" t="s">
        <v>241</v>
      </c>
      <c r="G2" s="4" t="s">
        <v>270</v>
      </c>
      <c r="H2" s="4"/>
      <c r="I2" s="4" t="s">
        <v>271</v>
      </c>
      <c r="J2" s="4"/>
      <c r="K2" s="6" t="s">
        <v>272</v>
      </c>
      <c r="L2" s="43" t="s">
        <v>273</v>
      </c>
      <c r="M2" s="18" t="s">
        <v>274</v>
      </c>
    </row>
    <row r="3" s="1" customFormat="1" ht="16.5" spans="1:13">
      <c r="A3" s="4"/>
      <c r="B3" s="7"/>
      <c r="C3" s="7"/>
      <c r="D3" s="7"/>
      <c r="E3" s="7"/>
      <c r="F3" s="7"/>
      <c r="G3" s="4" t="s">
        <v>275</v>
      </c>
      <c r="H3" s="4" t="s">
        <v>276</v>
      </c>
      <c r="I3" s="4" t="s">
        <v>275</v>
      </c>
      <c r="J3" s="4" t="s">
        <v>276</v>
      </c>
      <c r="K3" s="8"/>
      <c r="L3" s="44"/>
      <c r="M3" s="19"/>
    </row>
    <row r="4" ht="66" spans="1:13">
      <c r="A4" s="10">
        <v>1</v>
      </c>
      <c r="B4" s="33" t="s">
        <v>264</v>
      </c>
      <c r="C4" s="21" t="s">
        <v>261</v>
      </c>
      <c r="D4" s="10" t="s">
        <v>262</v>
      </c>
      <c r="E4" s="33" t="s">
        <v>263</v>
      </c>
      <c r="F4" s="10" t="s">
        <v>61</v>
      </c>
      <c r="G4" s="10">
        <v>0.2</v>
      </c>
      <c r="H4" s="10">
        <v>0.3</v>
      </c>
      <c r="I4" s="10">
        <v>0.1</v>
      </c>
      <c r="J4" s="10">
        <f>SUM(F4:I4)</f>
        <v>0.6</v>
      </c>
      <c r="K4" s="10"/>
      <c r="L4" s="10"/>
      <c r="M4" s="10" t="s">
        <v>265</v>
      </c>
    </row>
    <row r="5" ht="66" spans="1:13">
      <c r="A5" s="10">
        <v>2</v>
      </c>
      <c r="B5" s="33" t="s">
        <v>264</v>
      </c>
      <c r="C5" s="21" t="s">
        <v>261</v>
      </c>
      <c r="D5" s="10" t="s">
        <v>262</v>
      </c>
      <c r="E5" s="33" t="s">
        <v>263</v>
      </c>
      <c r="F5" s="10" t="s">
        <v>61</v>
      </c>
      <c r="G5" s="10">
        <v>0.1</v>
      </c>
      <c r="H5" s="10">
        <v>0.3</v>
      </c>
      <c r="I5" s="10">
        <v>0.2</v>
      </c>
      <c r="J5" s="10">
        <f>SUM(F5:I5)</f>
        <v>0.6</v>
      </c>
      <c r="K5" s="10"/>
      <c r="L5" s="10"/>
      <c r="M5" s="10" t="s">
        <v>265</v>
      </c>
    </row>
    <row r="6" spans="1:1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 t="s">
        <v>265</v>
      </c>
    </row>
    <row r="7" spans="1:13">
      <c r="A7" s="10"/>
      <c r="B7" s="10"/>
      <c r="C7" s="10"/>
      <c r="D7" s="10"/>
      <c r="E7" s="10"/>
      <c r="F7" s="10"/>
      <c r="G7" s="10"/>
      <c r="H7" s="10"/>
      <c r="I7" s="10"/>
      <c r="J7" s="10"/>
      <c r="K7" s="9"/>
      <c r="L7" s="9"/>
      <c r="M7" s="10" t="s">
        <v>265</v>
      </c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9"/>
      <c r="L8" s="9"/>
      <c r="M8" s="10" t="s">
        <v>265</v>
      </c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9"/>
      <c r="L9" s="9"/>
      <c r="M9" s="10" t="s">
        <v>265</v>
      </c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9"/>
      <c r="L10" s="9"/>
      <c r="M10" s="10" t="s">
        <v>265</v>
      </c>
    </row>
    <row r="11" s="2" customFormat="1" ht="18.75" spans="1:13">
      <c r="A11" s="12" t="s">
        <v>266</v>
      </c>
      <c r="B11" s="13"/>
      <c r="C11" s="13"/>
      <c r="D11" s="13"/>
      <c r="E11" s="14"/>
      <c r="F11" s="15"/>
      <c r="G11" s="22"/>
      <c r="H11" s="12" t="s">
        <v>267</v>
      </c>
      <c r="I11" s="13"/>
      <c r="J11" s="13"/>
      <c r="K11" s="14"/>
      <c r="L11" s="45"/>
      <c r="M11" s="20"/>
    </row>
    <row r="12" ht="16.5" spans="1:13">
      <c r="A12" s="42" t="s">
        <v>277</v>
      </c>
      <c r="B12" s="42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1:M3 M5:M10 M11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workbookViewId="0">
      <selection activeCell="F4" sqref="F4:F5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279</v>
      </c>
      <c r="B2" s="5" t="s">
        <v>242</v>
      </c>
      <c r="C2" s="5" t="s">
        <v>238</v>
      </c>
      <c r="D2" s="5" t="s">
        <v>239</v>
      </c>
      <c r="E2" s="5" t="s">
        <v>240</v>
      </c>
      <c r="F2" s="5" t="s">
        <v>241</v>
      </c>
      <c r="G2" s="28" t="s">
        <v>280</v>
      </c>
      <c r="H2" s="29"/>
      <c r="I2" s="40"/>
      <c r="J2" s="28" t="s">
        <v>281</v>
      </c>
      <c r="K2" s="29"/>
      <c r="L2" s="40"/>
      <c r="M2" s="28" t="s">
        <v>282</v>
      </c>
      <c r="N2" s="29"/>
      <c r="O2" s="40"/>
      <c r="P2" s="28" t="s">
        <v>283</v>
      </c>
      <c r="Q2" s="29"/>
      <c r="R2" s="40"/>
      <c r="S2" s="29" t="s">
        <v>284</v>
      </c>
      <c r="T2" s="29"/>
      <c r="U2" s="40"/>
      <c r="V2" s="24" t="s">
        <v>285</v>
      </c>
      <c r="W2" s="24" t="s">
        <v>259</v>
      </c>
    </row>
    <row r="3" s="1" customFormat="1" ht="16.5" spans="1:23">
      <c r="A3" s="7"/>
      <c r="B3" s="30"/>
      <c r="C3" s="30"/>
      <c r="D3" s="30"/>
      <c r="E3" s="30"/>
      <c r="F3" s="30"/>
      <c r="G3" s="4" t="s">
        <v>286</v>
      </c>
      <c r="H3" s="4" t="s">
        <v>66</v>
      </c>
      <c r="I3" s="4" t="s">
        <v>242</v>
      </c>
      <c r="J3" s="4" t="s">
        <v>286</v>
      </c>
      <c r="K3" s="4" t="s">
        <v>66</v>
      </c>
      <c r="L3" s="4" t="s">
        <v>242</v>
      </c>
      <c r="M3" s="4" t="s">
        <v>286</v>
      </c>
      <c r="N3" s="4" t="s">
        <v>66</v>
      </c>
      <c r="O3" s="4" t="s">
        <v>242</v>
      </c>
      <c r="P3" s="4" t="s">
        <v>286</v>
      </c>
      <c r="Q3" s="4" t="s">
        <v>66</v>
      </c>
      <c r="R3" s="4" t="s">
        <v>242</v>
      </c>
      <c r="S3" s="4" t="s">
        <v>286</v>
      </c>
      <c r="T3" s="4" t="s">
        <v>66</v>
      </c>
      <c r="U3" s="4" t="s">
        <v>242</v>
      </c>
      <c r="V3" s="41"/>
      <c r="W3" s="41"/>
    </row>
    <row r="4" ht="81" spans="1:23">
      <c r="A4" s="31" t="s">
        <v>287</v>
      </c>
      <c r="B4" s="32" t="s">
        <v>264</v>
      </c>
      <c r="C4" s="21" t="s">
        <v>261</v>
      </c>
      <c r="D4" s="10" t="s">
        <v>262</v>
      </c>
      <c r="E4" s="33" t="s">
        <v>263</v>
      </c>
      <c r="F4" s="10" t="s">
        <v>61</v>
      </c>
      <c r="G4" s="34" t="s">
        <v>288</v>
      </c>
      <c r="H4" s="34" t="s">
        <v>288</v>
      </c>
      <c r="I4" s="10" t="s">
        <v>289</v>
      </c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 t="s">
        <v>290</v>
      </c>
      <c r="W4" s="10" t="s">
        <v>265</v>
      </c>
    </row>
    <row r="5" ht="33" spans="1:23">
      <c r="A5" s="35"/>
      <c r="B5" s="36"/>
      <c r="C5" s="21" t="s">
        <v>261</v>
      </c>
      <c r="D5" s="10" t="s">
        <v>262</v>
      </c>
      <c r="E5" s="33" t="s">
        <v>263</v>
      </c>
      <c r="F5" s="10" t="s">
        <v>61</v>
      </c>
      <c r="G5" s="28" t="s">
        <v>291</v>
      </c>
      <c r="H5" s="29"/>
      <c r="I5" s="40"/>
      <c r="J5" s="28" t="s">
        <v>292</v>
      </c>
      <c r="K5" s="29"/>
      <c r="L5" s="40"/>
      <c r="M5" s="28" t="s">
        <v>293</v>
      </c>
      <c r="N5" s="29"/>
      <c r="O5" s="40"/>
      <c r="P5" s="28" t="s">
        <v>294</v>
      </c>
      <c r="Q5" s="29"/>
      <c r="R5" s="40"/>
      <c r="S5" s="29" t="s">
        <v>295</v>
      </c>
      <c r="T5" s="29"/>
      <c r="U5" s="40"/>
      <c r="V5" s="10"/>
      <c r="W5" s="10"/>
    </row>
    <row r="6" ht="16.5" spans="1:23">
      <c r="A6" s="35"/>
      <c r="B6" s="36"/>
      <c r="C6" s="21"/>
      <c r="D6" s="10"/>
      <c r="E6" s="37"/>
      <c r="F6" s="10"/>
      <c r="G6" s="4" t="s">
        <v>286</v>
      </c>
      <c r="H6" s="4" t="s">
        <v>66</v>
      </c>
      <c r="I6" s="4" t="s">
        <v>242</v>
      </c>
      <c r="J6" s="4" t="s">
        <v>286</v>
      </c>
      <c r="K6" s="4" t="s">
        <v>66</v>
      </c>
      <c r="L6" s="4" t="s">
        <v>242</v>
      </c>
      <c r="M6" s="4" t="s">
        <v>286</v>
      </c>
      <c r="N6" s="4" t="s">
        <v>66</v>
      </c>
      <c r="O6" s="4" t="s">
        <v>242</v>
      </c>
      <c r="P6" s="4" t="s">
        <v>286</v>
      </c>
      <c r="Q6" s="4" t="s">
        <v>66</v>
      </c>
      <c r="R6" s="4" t="s">
        <v>242</v>
      </c>
      <c r="S6" s="4" t="s">
        <v>286</v>
      </c>
      <c r="T6" s="4" t="s">
        <v>66</v>
      </c>
      <c r="U6" s="4" t="s">
        <v>242</v>
      </c>
      <c r="V6" s="10"/>
      <c r="W6" s="10"/>
    </row>
    <row r="7" spans="1:23">
      <c r="A7" s="38"/>
      <c r="B7" s="39"/>
      <c r="C7" s="2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 t="s">
        <v>290</v>
      </c>
      <c r="W7" s="10" t="s">
        <v>265</v>
      </c>
    </row>
    <row r="8" spans="1:23">
      <c r="A8" s="32"/>
      <c r="B8" s="32"/>
      <c r="C8" s="10"/>
      <c r="D8" s="9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9"/>
      <c r="B9" s="36"/>
      <c r="C9" s="10"/>
      <c r="D9" s="10"/>
      <c r="E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2"/>
      <c r="B10" s="36"/>
      <c r="C10" s="32"/>
      <c r="D10" s="32"/>
      <c r="E10" s="32"/>
      <c r="F10" s="32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 t="s">
        <v>290</v>
      </c>
      <c r="W10" s="10" t="s">
        <v>265</v>
      </c>
    </row>
    <row r="11" spans="1:23">
      <c r="A11" s="39"/>
      <c r="B11" s="39"/>
      <c r="C11" s="39"/>
      <c r="D11" s="39"/>
      <c r="E11" s="39"/>
      <c r="F11" s="39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2"/>
      <c r="B12" s="32"/>
      <c r="C12" s="32"/>
      <c r="D12" s="32"/>
      <c r="E12" s="32"/>
      <c r="F12" s="32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9"/>
      <c r="B13" s="39"/>
      <c r="C13" s="39"/>
      <c r="D13" s="39"/>
      <c r="E13" s="39"/>
      <c r="F13" s="39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2"/>
      <c r="B14" s="32"/>
      <c r="C14" s="32"/>
      <c r="D14" s="32"/>
      <c r="E14" s="32"/>
      <c r="F14" s="3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9"/>
      <c r="B15" s="39"/>
      <c r="C15" s="39"/>
      <c r="D15" s="39"/>
      <c r="E15" s="39"/>
      <c r="F15" s="3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266</v>
      </c>
      <c r="B17" s="13"/>
      <c r="C17" s="13"/>
      <c r="D17" s="13"/>
      <c r="E17" s="14"/>
      <c r="F17" s="15"/>
      <c r="G17" s="22"/>
      <c r="H17" s="27"/>
      <c r="I17" s="27"/>
      <c r="J17" s="12" t="s">
        <v>267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16.5" spans="1:23">
      <c r="A18" s="16" t="s">
        <v>296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7 W10 W4:W6 W8:W9 W11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A11" sqref="A11:D11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297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3" t="s">
        <v>298</v>
      </c>
      <c r="B2" s="24" t="s">
        <v>238</v>
      </c>
      <c r="C2" s="24" t="s">
        <v>239</v>
      </c>
      <c r="D2" s="24" t="s">
        <v>240</v>
      </c>
      <c r="E2" s="24" t="s">
        <v>241</v>
      </c>
      <c r="F2" s="24" t="s">
        <v>242</v>
      </c>
      <c r="G2" s="23" t="s">
        <v>299</v>
      </c>
      <c r="H2" s="23" t="s">
        <v>300</v>
      </c>
      <c r="I2" s="23" t="s">
        <v>301</v>
      </c>
      <c r="J2" s="23" t="s">
        <v>300</v>
      </c>
      <c r="K2" s="23" t="s">
        <v>302</v>
      </c>
      <c r="L2" s="23" t="s">
        <v>300</v>
      </c>
      <c r="M2" s="24" t="s">
        <v>285</v>
      </c>
      <c r="N2" s="24" t="s">
        <v>259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5" t="s">
        <v>298</v>
      </c>
      <c r="B4" s="26" t="s">
        <v>303</v>
      </c>
      <c r="C4" s="26" t="s">
        <v>286</v>
      </c>
      <c r="D4" s="26" t="s">
        <v>240</v>
      </c>
      <c r="E4" s="24" t="s">
        <v>241</v>
      </c>
      <c r="F4" s="24" t="s">
        <v>242</v>
      </c>
      <c r="G4" s="23" t="s">
        <v>299</v>
      </c>
      <c r="H4" s="23" t="s">
        <v>300</v>
      </c>
      <c r="I4" s="23" t="s">
        <v>301</v>
      </c>
      <c r="J4" s="23" t="s">
        <v>300</v>
      </c>
      <c r="K4" s="23" t="s">
        <v>302</v>
      </c>
      <c r="L4" s="23" t="s">
        <v>300</v>
      </c>
      <c r="M4" s="24" t="s">
        <v>285</v>
      </c>
      <c r="N4" s="24" t="s">
        <v>259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266</v>
      </c>
      <c r="B11" s="13"/>
      <c r="C11" s="13"/>
      <c r="D11" s="14"/>
      <c r="E11" s="15"/>
      <c r="F11" s="27"/>
      <c r="G11" s="22"/>
      <c r="H11" s="27"/>
      <c r="I11" s="12" t="s">
        <v>304</v>
      </c>
      <c r="J11" s="13"/>
      <c r="K11" s="13"/>
      <c r="L11" s="13"/>
      <c r="M11" s="13"/>
      <c r="N11" s="20"/>
    </row>
    <row r="12" ht="16.5" spans="1:14">
      <c r="A12" s="16" t="s">
        <v>305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zoomScalePageLayoutView="125" workbookViewId="0">
      <selection activeCell="A11" sqref="A11:E11"/>
    </sheetView>
  </sheetViews>
  <sheetFormatPr defaultColWidth="9" defaultRowHeight="14.25"/>
  <cols>
    <col min="1" max="1" width="9.83333333333333" customWidth="1"/>
    <col min="2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306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279</v>
      </c>
      <c r="B2" s="5" t="s">
        <v>242</v>
      </c>
      <c r="C2" s="5" t="s">
        <v>238</v>
      </c>
      <c r="D2" s="5" t="s">
        <v>239</v>
      </c>
      <c r="E2" s="5" t="s">
        <v>240</v>
      </c>
      <c r="F2" s="5" t="s">
        <v>241</v>
      </c>
      <c r="G2" s="4" t="s">
        <v>307</v>
      </c>
      <c r="H2" s="4" t="s">
        <v>308</v>
      </c>
      <c r="I2" s="4" t="s">
        <v>309</v>
      </c>
      <c r="J2" s="4" t="s">
        <v>310</v>
      </c>
      <c r="K2" s="5" t="s">
        <v>285</v>
      </c>
      <c r="L2" s="5" t="s">
        <v>259</v>
      </c>
    </row>
    <row r="3" spans="1:12">
      <c r="A3" s="9"/>
      <c r="B3" s="10"/>
      <c r="C3" s="21"/>
      <c r="D3" s="10"/>
      <c r="E3" s="10"/>
      <c r="F3" s="10"/>
      <c r="G3" s="10"/>
      <c r="H3" s="10"/>
      <c r="I3" s="10"/>
      <c r="J3" s="10"/>
      <c r="K3" s="10"/>
      <c r="L3" s="10"/>
    </row>
    <row r="4" spans="1:12">
      <c r="A4" s="9"/>
      <c r="B4" s="10"/>
      <c r="C4" s="21"/>
      <c r="D4" s="10"/>
      <c r="E4" s="10"/>
      <c r="F4" s="10"/>
      <c r="G4" s="10"/>
      <c r="H4" s="10"/>
      <c r="I4" s="10"/>
      <c r="J4" s="10"/>
      <c r="K4" s="10"/>
      <c r="L4" s="10"/>
    </row>
    <row r="5" spans="1:12">
      <c r="A5" s="9"/>
      <c r="B5" s="10"/>
      <c r="C5" s="21"/>
      <c r="D5" s="10"/>
      <c r="E5" s="10"/>
      <c r="F5" s="10"/>
      <c r="G5" s="10"/>
      <c r="H5" s="10"/>
      <c r="I5" s="10"/>
      <c r="J5" s="10"/>
      <c r="K5" s="10"/>
      <c r="L5" s="10"/>
    </row>
    <row r="6" spans="1:12">
      <c r="A6" s="9"/>
      <c r="B6" s="10"/>
      <c r="C6" s="21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9"/>
      <c r="B7" s="10"/>
      <c r="C7" s="21"/>
      <c r="D7" s="10"/>
      <c r="E7" s="10"/>
      <c r="F7" s="10"/>
      <c r="G7" s="10"/>
      <c r="H7" s="10"/>
      <c r="I7" s="10"/>
      <c r="J7" s="10"/>
      <c r="K7" s="10"/>
      <c r="L7" s="10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2" t="s">
        <v>266</v>
      </c>
      <c r="B11" s="13"/>
      <c r="C11" s="13"/>
      <c r="D11" s="13"/>
      <c r="E11" s="14"/>
      <c r="F11" s="15"/>
      <c r="G11" s="22"/>
      <c r="H11" s="12" t="s">
        <v>304</v>
      </c>
      <c r="I11" s="13"/>
      <c r="J11" s="13"/>
      <c r="K11" s="13"/>
      <c r="L11" s="20"/>
    </row>
    <row r="12" ht="16.5" spans="1:12">
      <c r="A12" s="16" t="s">
        <v>311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zoomScalePageLayoutView="125" workbookViewId="0">
      <selection activeCell="D19" sqref="D19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312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237</v>
      </c>
      <c r="B2" s="5" t="s">
        <v>242</v>
      </c>
      <c r="C2" s="5" t="s">
        <v>286</v>
      </c>
      <c r="D2" s="5" t="s">
        <v>240</v>
      </c>
      <c r="E2" s="5" t="s">
        <v>241</v>
      </c>
      <c r="F2" s="4" t="s">
        <v>313</v>
      </c>
      <c r="G2" s="4" t="s">
        <v>271</v>
      </c>
      <c r="H2" s="6" t="s">
        <v>272</v>
      </c>
      <c r="I2" s="18" t="s">
        <v>274</v>
      </c>
    </row>
    <row r="3" s="1" customFormat="1" ht="16.5" spans="1:9">
      <c r="A3" s="4"/>
      <c r="B3" s="7"/>
      <c r="C3" s="7"/>
      <c r="D3" s="7"/>
      <c r="E3" s="7"/>
      <c r="F3" s="4" t="s">
        <v>314</v>
      </c>
      <c r="G3" s="4" t="s">
        <v>275</v>
      </c>
      <c r="H3" s="8"/>
      <c r="I3" s="19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10"/>
      <c r="D8" s="10"/>
      <c r="E8" s="11"/>
      <c r="F8" s="10"/>
      <c r="G8" s="10"/>
      <c r="H8" s="9"/>
      <c r="I8" s="10"/>
    </row>
    <row r="9" spans="1:9">
      <c r="A9" s="9"/>
      <c r="B9" s="9"/>
      <c r="C9" s="10"/>
      <c r="D9" s="9"/>
      <c r="E9" s="10"/>
      <c r="F9" s="10"/>
      <c r="G9" s="10"/>
      <c r="H9" s="9"/>
      <c r="I9" s="10"/>
    </row>
    <row r="10" spans="1:9">
      <c r="A10" s="9"/>
      <c r="B10" s="9"/>
      <c r="C10" s="10"/>
      <c r="D10" s="9"/>
      <c r="E10" s="10"/>
      <c r="F10" s="10"/>
      <c r="G10" s="10"/>
      <c r="H10" s="9"/>
      <c r="I10" s="10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 t="s">
        <v>266</v>
      </c>
      <c r="B12" s="13"/>
      <c r="C12" s="13"/>
      <c r="D12" s="14"/>
      <c r="E12" s="15"/>
      <c r="F12" s="12" t="s">
        <v>267</v>
      </c>
      <c r="G12" s="13"/>
      <c r="H12" s="14"/>
      <c r="I12" s="20"/>
    </row>
    <row r="13" ht="16.5" spans="1:9">
      <c r="A13" s="16" t="s">
        <v>315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1:I3 I4:I5 I7:I10 I11:I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zoomScalePageLayoutView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17" t="s">
        <v>36</v>
      </c>
      <c r="C2" s="318"/>
      <c r="D2" s="318"/>
      <c r="E2" s="318"/>
      <c r="F2" s="318"/>
      <c r="G2" s="318"/>
      <c r="H2" s="318"/>
      <c r="I2" s="332"/>
    </row>
    <row r="3" ht="28" customHeight="1" spans="2:9">
      <c r="B3" s="319"/>
      <c r="C3" s="320"/>
      <c r="D3" s="321" t="s">
        <v>37</v>
      </c>
      <c r="E3" s="322"/>
      <c r="F3" s="323" t="s">
        <v>38</v>
      </c>
      <c r="G3" s="324"/>
      <c r="H3" s="321" t="s">
        <v>39</v>
      </c>
      <c r="I3" s="333"/>
    </row>
    <row r="4" ht="28" customHeight="1" spans="2:9">
      <c r="B4" s="319" t="s">
        <v>40</v>
      </c>
      <c r="C4" s="320" t="s">
        <v>41</v>
      </c>
      <c r="D4" s="320" t="s">
        <v>42</v>
      </c>
      <c r="E4" s="320" t="s">
        <v>43</v>
      </c>
      <c r="F4" s="325" t="s">
        <v>42</v>
      </c>
      <c r="G4" s="325" t="s">
        <v>43</v>
      </c>
      <c r="H4" s="320" t="s">
        <v>42</v>
      </c>
      <c r="I4" s="334" t="s">
        <v>43</v>
      </c>
    </row>
    <row r="5" ht="28" customHeight="1" spans="2:9">
      <c r="B5" s="326" t="s">
        <v>44</v>
      </c>
      <c r="C5" s="9">
        <v>13</v>
      </c>
      <c r="D5" s="9">
        <v>0</v>
      </c>
      <c r="E5" s="9">
        <v>1</v>
      </c>
      <c r="F5" s="327">
        <v>0</v>
      </c>
      <c r="G5" s="327">
        <v>1</v>
      </c>
      <c r="H5" s="9">
        <v>1</v>
      </c>
      <c r="I5" s="335">
        <v>2</v>
      </c>
    </row>
    <row r="6" ht="28" customHeight="1" spans="2:9">
      <c r="B6" s="326" t="s">
        <v>45</v>
      </c>
      <c r="C6" s="9">
        <v>20</v>
      </c>
      <c r="D6" s="9">
        <v>0</v>
      </c>
      <c r="E6" s="9">
        <v>1</v>
      </c>
      <c r="F6" s="327">
        <v>1</v>
      </c>
      <c r="G6" s="327">
        <v>2</v>
      </c>
      <c r="H6" s="9">
        <v>2</v>
      </c>
      <c r="I6" s="335">
        <v>3</v>
      </c>
    </row>
    <row r="7" ht="28" customHeight="1" spans="2:9">
      <c r="B7" s="326" t="s">
        <v>46</v>
      </c>
      <c r="C7" s="9">
        <v>32</v>
      </c>
      <c r="D7" s="9">
        <v>0</v>
      </c>
      <c r="E7" s="9">
        <v>1</v>
      </c>
      <c r="F7" s="327">
        <v>2</v>
      </c>
      <c r="G7" s="327">
        <v>3</v>
      </c>
      <c r="H7" s="9">
        <v>3</v>
      </c>
      <c r="I7" s="335">
        <v>4</v>
      </c>
    </row>
    <row r="8" ht="28" customHeight="1" spans="2:9">
      <c r="B8" s="326" t="s">
        <v>47</v>
      </c>
      <c r="C8" s="9">
        <v>50</v>
      </c>
      <c r="D8" s="9">
        <v>1</v>
      </c>
      <c r="E8" s="9">
        <v>2</v>
      </c>
      <c r="F8" s="327">
        <v>3</v>
      </c>
      <c r="G8" s="327">
        <v>4</v>
      </c>
      <c r="H8" s="9">
        <v>5</v>
      </c>
      <c r="I8" s="335">
        <v>6</v>
      </c>
    </row>
    <row r="9" ht="28" customHeight="1" spans="2:9">
      <c r="B9" s="326" t="s">
        <v>48</v>
      </c>
      <c r="C9" s="9">
        <v>80</v>
      </c>
      <c r="D9" s="9">
        <v>2</v>
      </c>
      <c r="E9" s="9">
        <v>3</v>
      </c>
      <c r="F9" s="327">
        <v>5</v>
      </c>
      <c r="G9" s="327">
        <v>6</v>
      </c>
      <c r="H9" s="9">
        <v>7</v>
      </c>
      <c r="I9" s="335">
        <v>8</v>
      </c>
    </row>
    <row r="10" ht="28" customHeight="1" spans="2:9">
      <c r="B10" s="326" t="s">
        <v>49</v>
      </c>
      <c r="C10" s="9">
        <v>125</v>
      </c>
      <c r="D10" s="9">
        <v>3</v>
      </c>
      <c r="E10" s="9">
        <v>4</v>
      </c>
      <c r="F10" s="327">
        <v>7</v>
      </c>
      <c r="G10" s="327">
        <v>8</v>
      </c>
      <c r="H10" s="9">
        <v>10</v>
      </c>
      <c r="I10" s="335">
        <v>11</v>
      </c>
    </row>
    <row r="11" ht="28" customHeight="1" spans="2:9">
      <c r="B11" s="326" t="s">
        <v>50</v>
      </c>
      <c r="C11" s="9">
        <v>200</v>
      </c>
      <c r="D11" s="9">
        <v>5</v>
      </c>
      <c r="E11" s="9">
        <v>6</v>
      </c>
      <c r="F11" s="327">
        <v>10</v>
      </c>
      <c r="G11" s="327">
        <v>11</v>
      </c>
      <c r="H11" s="9">
        <v>14</v>
      </c>
      <c r="I11" s="335">
        <v>15</v>
      </c>
    </row>
    <row r="12" ht="28" customHeight="1" spans="2:9">
      <c r="B12" s="328" t="s">
        <v>51</v>
      </c>
      <c r="C12" s="329">
        <v>315</v>
      </c>
      <c r="D12" s="329">
        <v>7</v>
      </c>
      <c r="E12" s="329">
        <v>8</v>
      </c>
      <c r="F12" s="330">
        <v>14</v>
      </c>
      <c r="G12" s="330">
        <v>15</v>
      </c>
      <c r="H12" s="329">
        <v>21</v>
      </c>
      <c r="I12" s="336">
        <v>22</v>
      </c>
    </row>
    <row r="14" spans="2:4">
      <c r="B14" s="331" t="s">
        <v>52</v>
      </c>
      <c r="C14" s="331"/>
      <c r="D14" s="33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zoomScalePageLayoutView="125" topLeftCell="A40" workbookViewId="0">
      <selection activeCell="B4" sqref="B4:C4"/>
    </sheetView>
  </sheetViews>
  <sheetFormatPr defaultColWidth="10.3333333333333" defaultRowHeight="16.5" customHeight="1"/>
  <cols>
    <col min="1" max="9" width="10.3333333333333" style="148"/>
    <col min="10" max="10" width="8.83333333333333" style="148" customWidth="1"/>
    <col min="11" max="11" width="12" style="148" customWidth="1"/>
    <col min="12" max="16384" width="10.3333333333333" style="148"/>
  </cols>
  <sheetData>
    <row r="1" ht="21" spans="1:11">
      <c r="A1" s="252" t="s">
        <v>53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</row>
    <row r="2" ht="15" spans="1:11">
      <c r="A2" s="150" t="s">
        <v>54</v>
      </c>
      <c r="B2" s="151"/>
      <c r="C2" s="151"/>
      <c r="D2" s="152" t="s">
        <v>55</v>
      </c>
      <c r="E2" s="152"/>
      <c r="F2" s="151"/>
      <c r="G2" s="151"/>
      <c r="H2" s="153" t="s">
        <v>56</v>
      </c>
      <c r="I2" s="226"/>
      <c r="J2" s="226"/>
      <c r="K2" s="227"/>
    </row>
    <row r="3" spans="1:11">
      <c r="A3" s="154" t="s">
        <v>57</v>
      </c>
      <c r="B3" s="155"/>
      <c r="C3" s="156"/>
      <c r="D3" s="157" t="s">
        <v>58</v>
      </c>
      <c r="E3" s="158"/>
      <c r="F3" s="158"/>
      <c r="G3" s="159"/>
      <c r="H3" s="157" t="s">
        <v>59</v>
      </c>
      <c r="I3" s="158"/>
      <c r="J3" s="158"/>
      <c r="K3" s="159"/>
    </row>
    <row r="4" spans="1:11">
      <c r="A4" s="160" t="s">
        <v>60</v>
      </c>
      <c r="B4" s="161" t="s">
        <v>61</v>
      </c>
      <c r="C4" s="162"/>
      <c r="D4" s="160" t="s">
        <v>62</v>
      </c>
      <c r="E4" s="163"/>
      <c r="F4" s="164">
        <v>44864</v>
      </c>
      <c r="G4" s="165"/>
      <c r="H4" s="160" t="s">
        <v>63</v>
      </c>
      <c r="I4" s="163"/>
      <c r="J4" s="161" t="s">
        <v>64</v>
      </c>
      <c r="K4" s="162" t="s">
        <v>65</v>
      </c>
    </row>
    <row r="5" spans="1:11">
      <c r="A5" s="166" t="s">
        <v>66</v>
      </c>
      <c r="B5" s="161" t="s">
        <v>67</v>
      </c>
      <c r="C5" s="162"/>
      <c r="D5" s="160" t="s">
        <v>68</v>
      </c>
      <c r="E5" s="163"/>
      <c r="F5" s="164">
        <v>44835</v>
      </c>
      <c r="G5" s="165"/>
      <c r="H5" s="160" t="s">
        <v>69</v>
      </c>
      <c r="I5" s="163"/>
      <c r="J5" s="161" t="s">
        <v>64</v>
      </c>
      <c r="K5" s="162" t="s">
        <v>65</v>
      </c>
    </row>
    <row r="6" spans="1:11">
      <c r="A6" s="160" t="s">
        <v>70</v>
      </c>
      <c r="B6" s="167">
        <v>1</v>
      </c>
      <c r="C6" s="168">
        <v>4</v>
      </c>
      <c r="D6" s="166" t="s">
        <v>71</v>
      </c>
      <c r="E6" s="169"/>
      <c r="F6" s="164">
        <v>44844</v>
      </c>
      <c r="G6" s="165"/>
      <c r="H6" s="160" t="s">
        <v>72</v>
      </c>
      <c r="I6" s="163"/>
      <c r="J6" s="161" t="s">
        <v>64</v>
      </c>
      <c r="K6" s="162" t="s">
        <v>65</v>
      </c>
    </row>
    <row r="7" spans="1:11">
      <c r="A7" s="160" t="s">
        <v>73</v>
      </c>
      <c r="B7" s="171">
        <v>110</v>
      </c>
      <c r="C7" s="172"/>
      <c r="D7" s="166" t="s">
        <v>74</v>
      </c>
      <c r="E7" s="173"/>
      <c r="F7" s="164">
        <v>44854</v>
      </c>
      <c r="G7" s="165"/>
      <c r="H7" s="160" t="s">
        <v>75</v>
      </c>
      <c r="I7" s="163"/>
      <c r="J7" s="161" t="s">
        <v>64</v>
      </c>
      <c r="K7" s="162" t="s">
        <v>65</v>
      </c>
    </row>
    <row r="8" spans="1:11">
      <c r="A8" s="253"/>
      <c r="B8" s="176"/>
      <c r="C8" s="177"/>
      <c r="D8" s="175" t="s">
        <v>76</v>
      </c>
      <c r="E8" s="178"/>
      <c r="F8" s="179">
        <v>44856</v>
      </c>
      <c r="G8" s="180"/>
      <c r="H8" s="175" t="s">
        <v>77</v>
      </c>
      <c r="I8" s="178"/>
      <c r="J8" s="196" t="s">
        <v>64</v>
      </c>
      <c r="K8" s="229" t="s">
        <v>65</v>
      </c>
    </row>
    <row r="9" spans="1:11">
      <c r="A9" s="254" t="s">
        <v>78</v>
      </c>
      <c r="B9" s="255"/>
      <c r="C9" s="255"/>
      <c r="D9" s="255"/>
      <c r="E9" s="255"/>
      <c r="F9" s="255"/>
      <c r="G9" s="255"/>
      <c r="H9" s="255"/>
      <c r="I9" s="255"/>
      <c r="J9" s="255"/>
      <c r="K9" s="298"/>
    </row>
    <row r="10" ht="15" spans="1:11">
      <c r="A10" s="256" t="s">
        <v>79</v>
      </c>
      <c r="B10" s="257"/>
      <c r="C10" s="257"/>
      <c r="D10" s="257"/>
      <c r="E10" s="257"/>
      <c r="F10" s="257"/>
      <c r="G10" s="257"/>
      <c r="H10" s="257"/>
      <c r="I10" s="257"/>
      <c r="J10" s="257"/>
      <c r="K10" s="299"/>
    </row>
    <row r="11" ht="14.25" spans="1:11">
      <c r="A11" s="258" t="s">
        <v>80</v>
      </c>
      <c r="B11" s="259" t="s">
        <v>81</v>
      </c>
      <c r="C11" s="260" t="s">
        <v>82</v>
      </c>
      <c r="D11" s="261"/>
      <c r="E11" s="262" t="s">
        <v>83</v>
      </c>
      <c r="F11" s="259" t="s">
        <v>81</v>
      </c>
      <c r="G11" s="260" t="s">
        <v>82</v>
      </c>
      <c r="H11" s="260" t="s">
        <v>84</v>
      </c>
      <c r="I11" s="262" t="s">
        <v>85</v>
      </c>
      <c r="J11" s="259" t="s">
        <v>81</v>
      </c>
      <c r="K11" s="300" t="s">
        <v>82</v>
      </c>
    </row>
    <row r="12" ht="14.25" spans="1:11">
      <c r="A12" s="166" t="s">
        <v>86</v>
      </c>
      <c r="B12" s="188" t="s">
        <v>81</v>
      </c>
      <c r="C12" s="161" t="s">
        <v>82</v>
      </c>
      <c r="D12" s="173"/>
      <c r="E12" s="169" t="s">
        <v>87</v>
      </c>
      <c r="F12" s="188" t="s">
        <v>81</v>
      </c>
      <c r="G12" s="161" t="s">
        <v>82</v>
      </c>
      <c r="H12" s="161" t="s">
        <v>84</v>
      </c>
      <c r="I12" s="169" t="s">
        <v>88</v>
      </c>
      <c r="J12" s="188" t="s">
        <v>81</v>
      </c>
      <c r="K12" s="162" t="s">
        <v>82</v>
      </c>
    </row>
    <row r="13" ht="14.25" spans="1:11">
      <c r="A13" s="166" t="s">
        <v>89</v>
      </c>
      <c r="B13" s="188" t="s">
        <v>81</v>
      </c>
      <c r="C13" s="161" t="s">
        <v>82</v>
      </c>
      <c r="D13" s="173"/>
      <c r="E13" s="169" t="s">
        <v>90</v>
      </c>
      <c r="F13" s="161" t="s">
        <v>91</v>
      </c>
      <c r="G13" s="161" t="s">
        <v>92</v>
      </c>
      <c r="H13" s="161" t="s">
        <v>84</v>
      </c>
      <c r="I13" s="169" t="s">
        <v>93</v>
      </c>
      <c r="J13" s="188" t="s">
        <v>81</v>
      </c>
      <c r="K13" s="162" t="s">
        <v>82</v>
      </c>
    </row>
    <row r="14" ht="15" spans="1:11">
      <c r="A14" s="175" t="s">
        <v>94</v>
      </c>
      <c r="B14" s="178"/>
      <c r="C14" s="178"/>
      <c r="D14" s="178"/>
      <c r="E14" s="178"/>
      <c r="F14" s="178"/>
      <c r="G14" s="178"/>
      <c r="H14" s="178"/>
      <c r="I14" s="178"/>
      <c r="J14" s="178"/>
      <c r="K14" s="231"/>
    </row>
    <row r="15" ht="15" spans="1:11">
      <c r="A15" s="256" t="s">
        <v>95</v>
      </c>
      <c r="B15" s="257"/>
      <c r="C15" s="257"/>
      <c r="D15" s="257"/>
      <c r="E15" s="257"/>
      <c r="F15" s="257"/>
      <c r="G15" s="257"/>
      <c r="H15" s="257"/>
      <c r="I15" s="257"/>
      <c r="J15" s="257"/>
      <c r="K15" s="299"/>
    </row>
    <row r="16" ht="14.25" spans="1:11">
      <c r="A16" s="263" t="s">
        <v>96</v>
      </c>
      <c r="B16" s="260" t="s">
        <v>91</v>
      </c>
      <c r="C16" s="260" t="s">
        <v>92</v>
      </c>
      <c r="D16" s="264"/>
      <c r="E16" s="265" t="s">
        <v>97</v>
      </c>
      <c r="F16" s="260" t="s">
        <v>91</v>
      </c>
      <c r="G16" s="260" t="s">
        <v>92</v>
      </c>
      <c r="H16" s="266"/>
      <c r="I16" s="265" t="s">
        <v>98</v>
      </c>
      <c r="J16" s="260" t="s">
        <v>91</v>
      </c>
      <c r="K16" s="300" t="s">
        <v>92</v>
      </c>
    </row>
    <row r="17" customHeight="1" spans="1:22">
      <c r="A17" s="170" t="s">
        <v>99</v>
      </c>
      <c r="B17" s="161" t="s">
        <v>91</v>
      </c>
      <c r="C17" s="161" t="s">
        <v>92</v>
      </c>
      <c r="D17" s="267"/>
      <c r="E17" s="202" t="s">
        <v>100</v>
      </c>
      <c r="F17" s="161" t="s">
        <v>91</v>
      </c>
      <c r="G17" s="161" t="s">
        <v>92</v>
      </c>
      <c r="H17" s="268"/>
      <c r="I17" s="202" t="s">
        <v>101</v>
      </c>
      <c r="J17" s="161" t="s">
        <v>91</v>
      </c>
      <c r="K17" s="162" t="s">
        <v>92</v>
      </c>
      <c r="L17" s="301"/>
      <c r="M17" s="301"/>
      <c r="N17" s="301"/>
      <c r="O17" s="301"/>
      <c r="P17" s="301"/>
      <c r="Q17" s="301"/>
      <c r="R17" s="301"/>
      <c r="S17" s="301"/>
      <c r="T17" s="301"/>
      <c r="U17" s="301"/>
      <c r="V17" s="301"/>
    </row>
    <row r="18" ht="18" customHeight="1" spans="1:11">
      <c r="A18" s="269" t="s">
        <v>102</v>
      </c>
      <c r="B18" s="270"/>
      <c r="C18" s="270"/>
      <c r="D18" s="270"/>
      <c r="E18" s="270"/>
      <c r="F18" s="270"/>
      <c r="G18" s="270"/>
      <c r="H18" s="270"/>
      <c r="I18" s="270"/>
      <c r="J18" s="270"/>
      <c r="K18" s="302"/>
    </row>
    <row r="19" s="251" customFormat="1" ht="18" customHeight="1" spans="1:11">
      <c r="A19" s="256" t="s">
        <v>103</v>
      </c>
      <c r="B19" s="257"/>
      <c r="C19" s="257"/>
      <c r="D19" s="257"/>
      <c r="E19" s="257"/>
      <c r="F19" s="257"/>
      <c r="G19" s="257"/>
      <c r="H19" s="257"/>
      <c r="I19" s="257"/>
      <c r="J19" s="257"/>
      <c r="K19" s="299"/>
    </row>
    <row r="20" customHeight="1" spans="1:11">
      <c r="A20" s="271" t="s">
        <v>104</v>
      </c>
      <c r="B20" s="272"/>
      <c r="C20" s="272"/>
      <c r="D20" s="272"/>
      <c r="E20" s="272"/>
      <c r="F20" s="272"/>
      <c r="G20" s="272"/>
      <c r="H20" s="272"/>
      <c r="I20" s="272"/>
      <c r="J20" s="272"/>
      <c r="K20" s="303"/>
    </row>
    <row r="21" ht="21.75" customHeight="1" spans="1:11">
      <c r="A21" s="273" t="s">
        <v>105</v>
      </c>
      <c r="B21" s="202" t="s">
        <v>106</v>
      </c>
      <c r="C21" s="202" t="s">
        <v>107</v>
      </c>
      <c r="D21" s="202" t="s">
        <v>108</v>
      </c>
      <c r="E21" s="202" t="s">
        <v>109</v>
      </c>
      <c r="F21" s="202" t="s">
        <v>110</v>
      </c>
      <c r="G21" s="202" t="s">
        <v>111</v>
      </c>
      <c r="H21" s="202" t="s">
        <v>112</v>
      </c>
      <c r="I21" s="202" t="s">
        <v>113</v>
      </c>
      <c r="J21" s="202" t="s">
        <v>114</v>
      </c>
      <c r="K21" s="239" t="s">
        <v>115</v>
      </c>
    </row>
    <row r="22" customHeight="1" spans="1:11">
      <c r="A22" s="174"/>
      <c r="B22" s="274"/>
      <c r="C22" s="274"/>
      <c r="D22" s="274"/>
      <c r="E22" s="274"/>
      <c r="F22" s="274"/>
      <c r="G22" s="274"/>
      <c r="H22" s="274"/>
      <c r="I22" s="274"/>
      <c r="J22" s="274"/>
      <c r="K22" s="304"/>
    </row>
    <row r="23" customHeight="1" spans="1:11">
      <c r="A23" s="174"/>
      <c r="B23" s="274"/>
      <c r="C23" s="274"/>
      <c r="D23" s="274"/>
      <c r="E23" s="274"/>
      <c r="F23" s="274"/>
      <c r="G23" s="274"/>
      <c r="H23" s="274"/>
      <c r="I23" s="274"/>
      <c r="J23" s="274"/>
      <c r="K23" s="305"/>
    </row>
    <row r="24" customHeight="1" spans="1:11">
      <c r="A24" s="174"/>
      <c r="B24" s="274"/>
      <c r="C24" s="274"/>
      <c r="D24" s="274"/>
      <c r="E24" s="274"/>
      <c r="F24" s="274"/>
      <c r="G24" s="274"/>
      <c r="H24" s="274"/>
      <c r="I24" s="274"/>
      <c r="J24" s="274"/>
      <c r="K24" s="305"/>
    </row>
    <row r="25" customHeight="1" spans="1:11">
      <c r="A25" s="174"/>
      <c r="B25" s="274"/>
      <c r="C25" s="274"/>
      <c r="D25" s="274"/>
      <c r="E25" s="274"/>
      <c r="F25" s="274"/>
      <c r="G25" s="274"/>
      <c r="H25" s="274"/>
      <c r="I25" s="274"/>
      <c r="J25" s="274"/>
      <c r="K25" s="306"/>
    </row>
    <row r="26" customHeight="1" spans="1:11">
      <c r="A26" s="174"/>
      <c r="B26" s="274"/>
      <c r="C26" s="274"/>
      <c r="D26" s="274"/>
      <c r="E26" s="274"/>
      <c r="F26" s="274"/>
      <c r="G26" s="274"/>
      <c r="H26" s="274"/>
      <c r="I26" s="274"/>
      <c r="J26" s="274"/>
      <c r="K26" s="306"/>
    </row>
    <row r="27" customHeight="1" spans="1:11">
      <c r="A27" s="174"/>
      <c r="B27" s="274"/>
      <c r="C27" s="274"/>
      <c r="D27" s="274"/>
      <c r="E27" s="274"/>
      <c r="F27" s="274"/>
      <c r="G27" s="274"/>
      <c r="H27" s="274"/>
      <c r="I27" s="274"/>
      <c r="J27" s="274"/>
      <c r="K27" s="306"/>
    </row>
    <row r="28" customHeight="1" spans="1:11">
      <c r="A28" s="174"/>
      <c r="B28" s="274"/>
      <c r="C28" s="274"/>
      <c r="D28" s="274"/>
      <c r="E28" s="274"/>
      <c r="F28" s="274"/>
      <c r="G28" s="274"/>
      <c r="H28" s="274"/>
      <c r="I28" s="274"/>
      <c r="J28" s="274"/>
      <c r="K28" s="306"/>
    </row>
    <row r="29" ht="18" customHeight="1" spans="1:11">
      <c r="A29" s="275" t="s">
        <v>116</v>
      </c>
      <c r="B29" s="276"/>
      <c r="C29" s="276"/>
      <c r="D29" s="276"/>
      <c r="E29" s="276"/>
      <c r="F29" s="276"/>
      <c r="G29" s="276"/>
      <c r="H29" s="276"/>
      <c r="I29" s="276"/>
      <c r="J29" s="276"/>
      <c r="K29" s="307"/>
    </row>
    <row r="30" ht="18.75" customHeight="1" spans="1:11">
      <c r="A30" s="277"/>
      <c r="B30" s="278"/>
      <c r="C30" s="278"/>
      <c r="D30" s="278"/>
      <c r="E30" s="278"/>
      <c r="F30" s="278"/>
      <c r="G30" s="278"/>
      <c r="H30" s="278"/>
      <c r="I30" s="278"/>
      <c r="J30" s="278"/>
      <c r="K30" s="308"/>
    </row>
    <row r="31" ht="18.75" customHeight="1" spans="1:11">
      <c r="A31" s="279"/>
      <c r="B31" s="280"/>
      <c r="C31" s="280"/>
      <c r="D31" s="280"/>
      <c r="E31" s="280"/>
      <c r="F31" s="280"/>
      <c r="G31" s="280"/>
      <c r="H31" s="280"/>
      <c r="I31" s="280"/>
      <c r="J31" s="280"/>
      <c r="K31" s="309"/>
    </row>
    <row r="32" ht="18" customHeight="1" spans="1:11">
      <c r="A32" s="275" t="s">
        <v>117</v>
      </c>
      <c r="B32" s="276"/>
      <c r="C32" s="276"/>
      <c r="D32" s="276"/>
      <c r="E32" s="276"/>
      <c r="F32" s="276"/>
      <c r="G32" s="276"/>
      <c r="H32" s="276"/>
      <c r="I32" s="276"/>
      <c r="J32" s="276"/>
      <c r="K32" s="307"/>
    </row>
    <row r="33" ht="14.25" spans="1:11">
      <c r="A33" s="281" t="s">
        <v>118</v>
      </c>
      <c r="B33" s="282"/>
      <c r="C33" s="282"/>
      <c r="D33" s="282"/>
      <c r="E33" s="282"/>
      <c r="F33" s="282"/>
      <c r="G33" s="282"/>
      <c r="H33" s="282"/>
      <c r="I33" s="282"/>
      <c r="J33" s="282"/>
      <c r="K33" s="310"/>
    </row>
    <row r="34" ht="15" spans="1:11">
      <c r="A34" s="86" t="s">
        <v>119</v>
      </c>
      <c r="B34" s="88"/>
      <c r="C34" s="161" t="s">
        <v>64</v>
      </c>
      <c r="D34" s="161" t="s">
        <v>65</v>
      </c>
      <c r="E34" s="283" t="s">
        <v>120</v>
      </c>
      <c r="F34" s="284"/>
      <c r="G34" s="284"/>
      <c r="H34" s="284"/>
      <c r="I34" s="284"/>
      <c r="J34" s="284"/>
      <c r="K34" s="311"/>
    </row>
    <row r="35" ht="15" spans="1:11">
      <c r="A35" s="285" t="s">
        <v>121</v>
      </c>
      <c r="B35" s="285"/>
      <c r="C35" s="285"/>
      <c r="D35" s="285"/>
      <c r="E35" s="285"/>
      <c r="F35" s="285"/>
      <c r="G35" s="285"/>
      <c r="H35" s="285"/>
      <c r="I35" s="285"/>
      <c r="J35" s="285"/>
      <c r="K35" s="285"/>
    </row>
    <row r="36" ht="14.25" spans="1:11">
      <c r="A36" s="286" t="s">
        <v>122</v>
      </c>
      <c r="B36" s="287"/>
      <c r="C36" s="287"/>
      <c r="D36" s="287"/>
      <c r="E36" s="287"/>
      <c r="F36" s="287"/>
      <c r="G36" s="287"/>
      <c r="H36" s="287"/>
      <c r="I36" s="287"/>
      <c r="J36" s="287"/>
      <c r="K36" s="312"/>
    </row>
    <row r="37" ht="14.25" spans="1:11">
      <c r="A37" s="209"/>
      <c r="B37" s="210"/>
      <c r="C37" s="210"/>
      <c r="D37" s="210"/>
      <c r="E37" s="210"/>
      <c r="F37" s="210"/>
      <c r="G37" s="210"/>
      <c r="H37" s="210"/>
      <c r="I37" s="210"/>
      <c r="J37" s="210"/>
      <c r="K37" s="242"/>
    </row>
    <row r="38" ht="14.25" spans="1:11">
      <c r="A38" s="209"/>
      <c r="B38" s="210"/>
      <c r="C38" s="210"/>
      <c r="D38" s="210"/>
      <c r="E38" s="210"/>
      <c r="F38" s="210"/>
      <c r="G38" s="210"/>
      <c r="H38" s="210"/>
      <c r="I38" s="210"/>
      <c r="J38" s="210"/>
      <c r="K38" s="242"/>
    </row>
    <row r="39" ht="14.25" spans="1:11">
      <c r="A39" s="209"/>
      <c r="B39" s="210"/>
      <c r="C39" s="210"/>
      <c r="D39" s="210"/>
      <c r="E39" s="210"/>
      <c r="F39" s="210"/>
      <c r="G39" s="210"/>
      <c r="H39" s="210"/>
      <c r="I39" s="210"/>
      <c r="J39" s="210"/>
      <c r="K39" s="242"/>
    </row>
    <row r="40" ht="14.25" spans="1:11">
      <c r="A40" s="209"/>
      <c r="B40" s="210"/>
      <c r="C40" s="210"/>
      <c r="D40" s="210"/>
      <c r="E40" s="210"/>
      <c r="F40" s="210"/>
      <c r="G40" s="210"/>
      <c r="H40" s="210"/>
      <c r="I40" s="210"/>
      <c r="J40" s="210"/>
      <c r="K40" s="242"/>
    </row>
    <row r="41" ht="14.25" spans="1:11">
      <c r="A41" s="209"/>
      <c r="B41" s="210"/>
      <c r="C41" s="210"/>
      <c r="D41" s="210"/>
      <c r="E41" s="210"/>
      <c r="F41" s="210"/>
      <c r="G41" s="210"/>
      <c r="H41" s="210"/>
      <c r="I41" s="210"/>
      <c r="J41" s="210"/>
      <c r="K41" s="242"/>
    </row>
    <row r="42" ht="14.25" spans="1:11">
      <c r="A42" s="209"/>
      <c r="B42" s="210"/>
      <c r="C42" s="210"/>
      <c r="D42" s="210"/>
      <c r="E42" s="210"/>
      <c r="F42" s="210"/>
      <c r="G42" s="210"/>
      <c r="H42" s="210"/>
      <c r="I42" s="210"/>
      <c r="J42" s="210"/>
      <c r="K42" s="242"/>
    </row>
    <row r="43" ht="15" spans="1:11">
      <c r="A43" s="204" t="s">
        <v>123</v>
      </c>
      <c r="B43" s="205"/>
      <c r="C43" s="205"/>
      <c r="D43" s="205"/>
      <c r="E43" s="205"/>
      <c r="F43" s="205"/>
      <c r="G43" s="205"/>
      <c r="H43" s="205"/>
      <c r="I43" s="205"/>
      <c r="J43" s="205"/>
      <c r="K43" s="240"/>
    </row>
    <row r="44" ht="15" spans="1:11">
      <c r="A44" s="256" t="s">
        <v>124</v>
      </c>
      <c r="B44" s="257"/>
      <c r="C44" s="257"/>
      <c r="D44" s="257"/>
      <c r="E44" s="257"/>
      <c r="F44" s="257"/>
      <c r="G44" s="257"/>
      <c r="H44" s="257"/>
      <c r="I44" s="257"/>
      <c r="J44" s="257"/>
      <c r="K44" s="299"/>
    </row>
    <row r="45" ht="14.25" spans="1:11">
      <c r="A45" s="263" t="s">
        <v>125</v>
      </c>
      <c r="B45" s="260" t="s">
        <v>91</v>
      </c>
      <c r="C45" s="260" t="s">
        <v>92</v>
      </c>
      <c r="D45" s="260" t="s">
        <v>84</v>
      </c>
      <c r="E45" s="265" t="s">
        <v>126</v>
      </c>
      <c r="F45" s="260" t="s">
        <v>91</v>
      </c>
      <c r="G45" s="260" t="s">
        <v>92</v>
      </c>
      <c r="H45" s="260" t="s">
        <v>84</v>
      </c>
      <c r="I45" s="265" t="s">
        <v>127</v>
      </c>
      <c r="J45" s="260" t="s">
        <v>91</v>
      </c>
      <c r="K45" s="300" t="s">
        <v>92</v>
      </c>
    </row>
    <row r="46" ht="14.25" spans="1:11">
      <c r="A46" s="170" t="s">
        <v>83</v>
      </c>
      <c r="B46" s="161" t="s">
        <v>91</v>
      </c>
      <c r="C46" s="161" t="s">
        <v>92</v>
      </c>
      <c r="D46" s="161" t="s">
        <v>84</v>
      </c>
      <c r="E46" s="202" t="s">
        <v>90</v>
      </c>
      <c r="F46" s="161" t="s">
        <v>91</v>
      </c>
      <c r="G46" s="161" t="s">
        <v>92</v>
      </c>
      <c r="H46" s="161" t="s">
        <v>84</v>
      </c>
      <c r="I46" s="202" t="s">
        <v>101</v>
      </c>
      <c r="J46" s="161" t="s">
        <v>91</v>
      </c>
      <c r="K46" s="162" t="s">
        <v>92</v>
      </c>
    </row>
    <row r="47" ht="15" spans="1:11">
      <c r="A47" s="175" t="s">
        <v>94</v>
      </c>
      <c r="B47" s="178"/>
      <c r="C47" s="178"/>
      <c r="D47" s="178"/>
      <c r="E47" s="178"/>
      <c r="F47" s="178"/>
      <c r="G47" s="178"/>
      <c r="H47" s="178"/>
      <c r="I47" s="178"/>
      <c r="J47" s="178"/>
      <c r="K47" s="231"/>
    </row>
    <row r="48" ht="15" spans="1:11">
      <c r="A48" s="285" t="s">
        <v>128</v>
      </c>
      <c r="B48" s="285"/>
      <c r="C48" s="285"/>
      <c r="D48" s="285"/>
      <c r="E48" s="285"/>
      <c r="F48" s="285"/>
      <c r="G48" s="285"/>
      <c r="H48" s="285"/>
      <c r="I48" s="285"/>
      <c r="J48" s="285"/>
      <c r="K48" s="285"/>
    </row>
    <row r="49" ht="15" spans="1:11">
      <c r="A49" s="286"/>
      <c r="B49" s="287"/>
      <c r="C49" s="287"/>
      <c r="D49" s="287"/>
      <c r="E49" s="287"/>
      <c r="F49" s="287"/>
      <c r="G49" s="287"/>
      <c r="H49" s="287"/>
      <c r="I49" s="287"/>
      <c r="J49" s="287"/>
      <c r="K49" s="312"/>
    </row>
    <row r="50" ht="15" spans="1:11">
      <c r="A50" s="288" t="s">
        <v>129</v>
      </c>
      <c r="B50" s="289" t="s">
        <v>130</v>
      </c>
      <c r="C50" s="289"/>
      <c r="D50" s="290" t="s">
        <v>131</v>
      </c>
      <c r="E50" s="291"/>
      <c r="F50" s="292" t="s">
        <v>132</v>
      </c>
      <c r="G50" s="293"/>
      <c r="H50" s="294" t="s">
        <v>133</v>
      </c>
      <c r="I50" s="313"/>
      <c r="J50" s="314"/>
      <c r="K50" s="315"/>
    </row>
    <row r="51" ht="15" spans="1:11">
      <c r="A51" s="285" t="s">
        <v>134</v>
      </c>
      <c r="B51" s="285"/>
      <c r="C51" s="285"/>
      <c r="D51" s="285"/>
      <c r="E51" s="285"/>
      <c r="F51" s="285"/>
      <c r="G51" s="285"/>
      <c r="H51" s="285"/>
      <c r="I51" s="285"/>
      <c r="J51" s="285"/>
      <c r="K51" s="285"/>
    </row>
    <row r="52" ht="15" spans="1:11">
      <c r="A52" s="295"/>
      <c r="B52" s="296"/>
      <c r="C52" s="296"/>
      <c r="D52" s="296"/>
      <c r="E52" s="296"/>
      <c r="F52" s="296"/>
      <c r="G52" s="296"/>
      <c r="H52" s="296"/>
      <c r="I52" s="296"/>
      <c r="J52" s="296"/>
      <c r="K52" s="316"/>
    </row>
    <row r="53" ht="15" spans="1:11">
      <c r="A53" s="288" t="s">
        <v>129</v>
      </c>
      <c r="B53" s="289" t="s">
        <v>130</v>
      </c>
      <c r="C53" s="289"/>
      <c r="D53" s="290" t="s">
        <v>131</v>
      </c>
      <c r="E53" s="297"/>
      <c r="F53" s="292" t="s">
        <v>135</v>
      </c>
      <c r="G53" s="293"/>
      <c r="H53" s="294" t="s">
        <v>133</v>
      </c>
      <c r="I53" s="313"/>
      <c r="J53" s="314"/>
      <c r="K53" s="31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73025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117475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206375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B2" sqref="B2:C2"/>
    </sheetView>
  </sheetViews>
  <sheetFormatPr defaultColWidth="9" defaultRowHeight="14.25"/>
  <sheetData>
    <row r="1" s="54" customFormat="1" ht="30" customHeight="1" spans="1:12">
      <c r="A1" s="55" t="s">
        <v>136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="54" customFormat="1" ht="29" customHeight="1" spans="1:12">
      <c r="A2" s="57" t="s">
        <v>60</v>
      </c>
      <c r="B2" s="58" t="s">
        <v>61</v>
      </c>
      <c r="C2" s="58"/>
      <c r="D2" s="59" t="s">
        <v>66</v>
      </c>
      <c r="E2" s="58" t="s">
        <v>67</v>
      </c>
      <c r="F2" s="58"/>
      <c r="G2" s="60"/>
      <c r="H2" s="61" t="s">
        <v>56</v>
      </c>
      <c r="I2" s="58" t="s">
        <v>137</v>
      </c>
      <c r="J2" s="58"/>
      <c r="K2" s="58"/>
      <c r="L2" s="58"/>
    </row>
    <row r="3" s="54" customFormat="1" ht="29" customHeight="1" spans="1:12">
      <c r="A3" s="62" t="s">
        <v>138</v>
      </c>
      <c r="B3" s="63" t="s">
        <v>139</v>
      </c>
      <c r="C3" s="63"/>
      <c r="D3" s="63"/>
      <c r="E3" s="63"/>
      <c r="F3" s="63"/>
      <c r="G3" s="64"/>
      <c r="H3" s="65" t="s">
        <v>140</v>
      </c>
      <c r="I3" s="65"/>
      <c r="J3" s="65"/>
      <c r="K3" s="65"/>
      <c r="L3" s="65"/>
    </row>
    <row r="4" s="54" customFormat="1" ht="29" customHeight="1" spans="1:12">
      <c r="A4" s="62"/>
      <c r="B4" s="66" t="s">
        <v>141</v>
      </c>
      <c r="C4" s="66" t="s">
        <v>142</v>
      </c>
      <c r="D4" s="66" t="s">
        <v>143</v>
      </c>
      <c r="E4" s="66" t="s">
        <v>144</v>
      </c>
      <c r="F4" s="67" t="s">
        <v>145</v>
      </c>
      <c r="G4" s="64"/>
      <c r="H4" s="66" t="s">
        <v>141</v>
      </c>
      <c r="I4" s="66" t="s">
        <v>142</v>
      </c>
      <c r="J4" s="66" t="s">
        <v>143</v>
      </c>
      <c r="K4" s="66" t="s">
        <v>144</v>
      </c>
      <c r="L4" s="66" t="s">
        <v>145</v>
      </c>
    </row>
    <row r="5" s="54" customFormat="1" ht="29" customHeight="1" spans="1:12">
      <c r="A5" s="66" t="s">
        <v>146</v>
      </c>
      <c r="B5" s="66">
        <f>C5-4</f>
        <v>53</v>
      </c>
      <c r="C5" s="66">
        <f>D5-4</f>
        <v>57</v>
      </c>
      <c r="D5" s="66">
        <f>E5-4</f>
        <v>61</v>
      </c>
      <c r="E5" s="66">
        <v>65</v>
      </c>
      <c r="F5" s="67">
        <f>E5+4</f>
        <v>69</v>
      </c>
      <c r="G5" s="64"/>
      <c r="H5" s="250"/>
      <c r="I5" s="68" t="s">
        <v>147</v>
      </c>
      <c r="J5" s="68"/>
      <c r="K5" s="68"/>
      <c r="L5" s="68"/>
    </row>
    <row r="6" s="54" customFormat="1" ht="29" customHeight="1" spans="1:12">
      <c r="A6" s="66" t="s">
        <v>148</v>
      </c>
      <c r="B6" s="66">
        <f>C6-4</f>
        <v>51</v>
      </c>
      <c r="C6" s="66">
        <f>D6-4</f>
        <v>55</v>
      </c>
      <c r="D6" s="66">
        <f>E6-4</f>
        <v>59</v>
      </c>
      <c r="E6" s="66">
        <v>63</v>
      </c>
      <c r="F6" s="67">
        <f>E6+4</f>
        <v>67</v>
      </c>
      <c r="G6" s="64"/>
      <c r="H6" s="250"/>
      <c r="I6" s="68" t="s">
        <v>149</v>
      </c>
      <c r="J6" s="68"/>
      <c r="K6" s="68"/>
      <c r="L6" s="68"/>
    </row>
    <row r="7" s="54" customFormat="1" ht="29" customHeight="1" spans="1:12">
      <c r="A7" s="66" t="s">
        <v>150</v>
      </c>
      <c r="B7" s="66">
        <f>C7-4</f>
        <v>78</v>
      </c>
      <c r="C7" s="66">
        <f>D7-4</f>
        <v>82</v>
      </c>
      <c r="D7" s="66">
        <f>E7-4</f>
        <v>86</v>
      </c>
      <c r="E7" s="66">
        <v>90</v>
      </c>
      <c r="F7" s="67">
        <f>E7+4</f>
        <v>94</v>
      </c>
      <c r="G7" s="64"/>
      <c r="H7" s="250"/>
      <c r="I7" s="68" t="s">
        <v>151</v>
      </c>
      <c r="J7" s="68"/>
      <c r="K7" s="68"/>
      <c r="L7" s="68"/>
    </row>
    <row r="8" s="54" customFormat="1" ht="29" customHeight="1" spans="1:12">
      <c r="A8" s="66" t="s">
        <v>152</v>
      </c>
      <c r="B8" s="66">
        <f>C8-4</f>
        <v>78</v>
      </c>
      <c r="C8" s="66">
        <f>D8-4</f>
        <v>82</v>
      </c>
      <c r="D8" s="66">
        <f>E8-4</f>
        <v>86</v>
      </c>
      <c r="E8" s="66">
        <v>90</v>
      </c>
      <c r="F8" s="67">
        <f>E8+4</f>
        <v>94</v>
      </c>
      <c r="G8" s="64"/>
      <c r="H8" s="250"/>
      <c r="I8" s="68">
        <v>-0.2</v>
      </c>
      <c r="J8" s="68"/>
      <c r="K8" s="68"/>
      <c r="L8" s="68"/>
    </row>
    <row r="9" s="54" customFormat="1" ht="29" customHeight="1" spans="1:12">
      <c r="A9" s="66" t="s">
        <v>153</v>
      </c>
      <c r="B9" s="66">
        <f>C9-4</f>
        <v>80</v>
      </c>
      <c r="C9" s="66">
        <v>84</v>
      </c>
      <c r="D9" s="66">
        <v>88</v>
      </c>
      <c r="E9" s="66">
        <v>92</v>
      </c>
      <c r="F9" s="67">
        <v>96</v>
      </c>
      <c r="G9" s="64"/>
      <c r="H9" s="250"/>
      <c r="I9" s="68" t="s">
        <v>154</v>
      </c>
      <c r="J9" s="68"/>
      <c r="K9" s="68"/>
      <c r="L9" s="68"/>
    </row>
    <row r="10" s="54" customFormat="1" ht="29" customHeight="1" spans="1:12">
      <c r="A10" s="66" t="s">
        <v>155</v>
      </c>
      <c r="B10" s="66"/>
      <c r="C10" s="66"/>
      <c r="D10" s="66"/>
      <c r="E10" s="66"/>
      <c r="F10" s="67"/>
      <c r="G10" s="64"/>
      <c r="H10" s="250"/>
      <c r="I10" s="68">
        <f>-0.5-0.3</f>
        <v>-0.8</v>
      </c>
      <c r="J10" s="68"/>
      <c r="K10" s="68"/>
      <c r="L10" s="68"/>
    </row>
    <row r="11" s="54" customFormat="1" ht="29" customHeight="1" spans="1:12">
      <c r="A11" s="66" t="s">
        <v>156</v>
      </c>
      <c r="B11" s="66">
        <f>C11-1.5</f>
        <v>31.5</v>
      </c>
      <c r="C11" s="66">
        <v>33</v>
      </c>
      <c r="D11" s="66">
        <f>C11+1.5</f>
        <v>34.5</v>
      </c>
      <c r="E11" s="66">
        <f>D11+1.5</f>
        <v>36</v>
      </c>
      <c r="F11" s="67">
        <f>E11+1.5</f>
        <v>37.5</v>
      </c>
      <c r="G11" s="64"/>
      <c r="H11" s="250"/>
      <c r="I11" s="68" t="s">
        <v>151</v>
      </c>
      <c r="J11" s="68"/>
      <c r="K11" s="68"/>
      <c r="L11" s="68"/>
    </row>
    <row r="12" s="54" customFormat="1" ht="29" customHeight="1" spans="1:12">
      <c r="A12" s="66" t="s">
        <v>157</v>
      </c>
      <c r="B12" s="66">
        <f>C12-1</f>
        <v>44</v>
      </c>
      <c r="C12" s="66">
        <f>D12-1</f>
        <v>45</v>
      </c>
      <c r="D12" s="66">
        <f>E12-1</f>
        <v>46</v>
      </c>
      <c r="E12" s="66">
        <v>47</v>
      </c>
      <c r="F12" s="67">
        <f>E12+1</f>
        <v>48</v>
      </c>
      <c r="G12" s="64"/>
      <c r="H12" s="250"/>
      <c r="I12" s="68" t="s">
        <v>149</v>
      </c>
      <c r="J12" s="68"/>
      <c r="K12" s="68"/>
      <c r="L12" s="68"/>
    </row>
    <row r="13" s="54" customFormat="1" ht="29" customHeight="1" spans="1:12">
      <c r="A13" s="66" t="s">
        <v>158</v>
      </c>
      <c r="B13" s="66">
        <v>39</v>
      </c>
      <c r="C13" s="66">
        <v>40</v>
      </c>
      <c r="D13" s="66">
        <f>C13+1</f>
        <v>41</v>
      </c>
      <c r="E13" s="66">
        <f>D13+1</f>
        <v>42</v>
      </c>
      <c r="F13" s="67">
        <f>E13+1</f>
        <v>43</v>
      </c>
      <c r="G13" s="64"/>
      <c r="H13" s="250"/>
      <c r="I13" s="68" t="s">
        <v>149</v>
      </c>
      <c r="J13" s="68"/>
      <c r="K13" s="68"/>
      <c r="L13" s="68"/>
    </row>
    <row r="14" s="54" customFormat="1" ht="29" customHeight="1" spans="1:12">
      <c r="A14" s="66" t="s">
        <v>159</v>
      </c>
      <c r="B14" s="66">
        <v>4</v>
      </c>
      <c r="C14" s="66">
        <v>4</v>
      </c>
      <c r="D14" s="66">
        <v>4</v>
      </c>
      <c r="E14" s="66">
        <v>5</v>
      </c>
      <c r="F14" s="67">
        <v>5</v>
      </c>
      <c r="G14" s="64"/>
      <c r="H14" s="250"/>
      <c r="I14" s="69" t="s">
        <v>160</v>
      </c>
      <c r="J14" s="69"/>
      <c r="K14" s="69"/>
      <c r="L14" s="69"/>
    </row>
  </sheetData>
  <mergeCells count="8">
    <mergeCell ref="A1:L1"/>
    <mergeCell ref="B2:C2"/>
    <mergeCell ref="E2:F2"/>
    <mergeCell ref="I2:L2"/>
    <mergeCell ref="B3:F3"/>
    <mergeCell ref="H3:L3"/>
    <mergeCell ref="A3:A4"/>
    <mergeCell ref="G2:G14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zoomScalePageLayoutView="125" workbookViewId="0">
      <selection activeCell="G54" sqref="G54"/>
    </sheetView>
  </sheetViews>
  <sheetFormatPr defaultColWidth="10" defaultRowHeight="16.5" customHeight="1"/>
  <cols>
    <col min="1" max="16384" width="10" style="148"/>
  </cols>
  <sheetData>
    <row r="1" ht="22.5" customHeight="1" spans="1:11">
      <c r="A1" s="149" t="s">
        <v>161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ht="17.25" customHeight="1" spans="1:11">
      <c r="A2" s="150" t="s">
        <v>54</v>
      </c>
      <c r="B2" s="151"/>
      <c r="C2" s="151"/>
      <c r="D2" s="152" t="s">
        <v>55</v>
      </c>
      <c r="E2" s="152"/>
      <c r="F2" s="151"/>
      <c r="G2" s="151"/>
      <c r="H2" s="153" t="s">
        <v>56</v>
      </c>
      <c r="I2" s="226"/>
      <c r="J2" s="226"/>
      <c r="K2" s="227"/>
    </row>
    <row r="3" customHeight="1" spans="1:11">
      <c r="A3" s="154" t="s">
        <v>57</v>
      </c>
      <c r="B3" s="155"/>
      <c r="C3" s="156"/>
      <c r="D3" s="157" t="s">
        <v>58</v>
      </c>
      <c r="E3" s="158"/>
      <c r="F3" s="158"/>
      <c r="G3" s="159"/>
      <c r="H3" s="157" t="s">
        <v>59</v>
      </c>
      <c r="I3" s="158"/>
      <c r="J3" s="158"/>
      <c r="K3" s="159"/>
    </row>
    <row r="4" customHeight="1" spans="1:11">
      <c r="A4" s="160" t="s">
        <v>60</v>
      </c>
      <c r="B4" s="161" t="s">
        <v>61</v>
      </c>
      <c r="C4" s="162"/>
      <c r="D4" s="160" t="s">
        <v>62</v>
      </c>
      <c r="E4" s="163"/>
      <c r="F4" s="164">
        <v>44864</v>
      </c>
      <c r="G4" s="165"/>
      <c r="H4" s="160" t="s">
        <v>162</v>
      </c>
      <c r="I4" s="163"/>
      <c r="J4" s="161" t="s">
        <v>64</v>
      </c>
      <c r="K4" s="162" t="s">
        <v>65</v>
      </c>
    </row>
    <row r="5" customHeight="1" spans="1:11">
      <c r="A5" s="166" t="s">
        <v>66</v>
      </c>
      <c r="B5" s="161" t="s">
        <v>67</v>
      </c>
      <c r="C5" s="162"/>
      <c r="D5" s="160" t="s">
        <v>68</v>
      </c>
      <c r="E5" s="163"/>
      <c r="F5" s="164">
        <v>44835</v>
      </c>
      <c r="G5" s="165"/>
      <c r="H5" s="160" t="s">
        <v>163</v>
      </c>
      <c r="I5" s="163"/>
      <c r="J5" s="161" t="s">
        <v>64</v>
      </c>
      <c r="K5" s="162" t="s">
        <v>65</v>
      </c>
    </row>
    <row r="6" customHeight="1" spans="1:11">
      <c r="A6" s="160" t="s">
        <v>70</v>
      </c>
      <c r="B6" s="167">
        <v>1</v>
      </c>
      <c r="C6" s="168">
        <v>4</v>
      </c>
      <c r="D6" s="166" t="s">
        <v>71</v>
      </c>
      <c r="E6" s="169"/>
      <c r="F6" s="164">
        <v>44844</v>
      </c>
      <c r="G6" s="165"/>
      <c r="H6" s="170" t="s">
        <v>164</v>
      </c>
      <c r="I6" s="202"/>
      <c r="J6" s="202"/>
      <c r="K6" s="228"/>
    </row>
    <row r="7" customHeight="1" spans="1:11">
      <c r="A7" s="160" t="s">
        <v>73</v>
      </c>
      <c r="B7" s="171">
        <v>110</v>
      </c>
      <c r="C7" s="172"/>
      <c r="D7" s="166" t="s">
        <v>74</v>
      </c>
      <c r="E7" s="173"/>
      <c r="F7" s="164">
        <v>44854</v>
      </c>
      <c r="G7" s="165"/>
      <c r="H7" s="174"/>
      <c r="I7" s="161"/>
      <c r="J7" s="161"/>
      <c r="K7" s="162"/>
    </row>
    <row r="8" customHeight="1" spans="1:11">
      <c r="A8" s="175"/>
      <c r="B8" s="176"/>
      <c r="C8" s="177"/>
      <c r="D8" s="175" t="s">
        <v>76</v>
      </c>
      <c r="E8" s="178"/>
      <c r="F8" s="179">
        <v>44856</v>
      </c>
      <c r="G8" s="180"/>
      <c r="H8" s="181"/>
      <c r="I8" s="196"/>
      <c r="J8" s="196"/>
      <c r="K8" s="229"/>
    </row>
    <row r="9" customHeight="1" spans="1:11">
      <c r="A9" s="182" t="s">
        <v>165</v>
      </c>
      <c r="B9" s="182"/>
      <c r="C9" s="182"/>
      <c r="D9" s="182"/>
      <c r="E9" s="182"/>
      <c r="F9" s="182"/>
      <c r="G9" s="182"/>
      <c r="H9" s="182"/>
      <c r="I9" s="182"/>
      <c r="J9" s="182"/>
      <c r="K9" s="182"/>
    </row>
    <row r="10" customHeight="1" spans="1:11">
      <c r="A10" s="183" t="s">
        <v>80</v>
      </c>
      <c r="B10" s="184" t="s">
        <v>81</v>
      </c>
      <c r="C10" s="185" t="s">
        <v>82</v>
      </c>
      <c r="D10" s="186"/>
      <c r="E10" s="187" t="s">
        <v>85</v>
      </c>
      <c r="F10" s="184" t="s">
        <v>81</v>
      </c>
      <c r="G10" s="185" t="s">
        <v>82</v>
      </c>
      <c r="H10" s="184"/>
      <c r="I10" s="187" t="s">
        <v>83</v>
      </c>
      <c r="J10" s="184" t="s">
        <v>81</v>
      </c>
      <c r="K10" s="230" t="s">
        <v>82</v>
      </c>
    </row>
    <row r="11" customHeight="1" spans="1:11">
      <c r="A11" s="166" t="s">
        <v>86</v>
      </c>
      <c r="B11" s="188" t="s">
        <v>81</v>
      </c>
      <c r="C11" s="161" t="s">
        <v>82</v>
      </c>
      <c r="D11" s="173"/>
      <c r="E11" s="169" t="s">
        <v>88</v>
      </c>
      <c r="F11" s="188" t="s">
        <v>81</v>
      </c>
      <c r="G11" s="161" t="s">
        <v>82</v>
      </c>
      <c r="H11" s="188"/>
      <c r="I11" s="169" t="s">
        <v>93</v>
      </c>
      <c r="J11" s="188" t="s">
        <v>81</v>
      </c>
      <c r="K11" s="162" t="s">
        <v>82</v>
      </c>
    </row>
    <row r="12" customHeight="1" spans="1:11">
      <c r="A12" s="175" t="s">
        <v>120</v>
      </c>
      <c r="B12" s="178"/>
      <c r="C12" s="178"/>
      <c r="D12" s="178"/>
      <c r="E12" s="178"/>
      <c r="F12" s="178"/>
      <c r="G12" s="178"/>
      <c r="H12" s="178"/>
      <c r="I12" s="178"/>
      <c r="J12" s="178"/>
      <c r="K12" s="231"/>
    </row>
    <row r="13" customHeight="1" spans="1:11">
      <c r="A13" s="189" t="s">
        <v>166</v>
      </c>
      <c r="B13" s="189"/>
      <c r="C13" s="189"/>
      <c r="D13" s="189"/>
      <c r="E13" s="189"/>
      <c r="F13" s="189"/>
      <c r="G13" s="189"/>
      <c r="H13" s="189"/>
      <c r="I13" s="189"/>
      <c r="J13" s="189"/>
      <c r="K13" s="189"/>
    </row>
    <row r="14" customHeight="1" spans="1:11">
      <c r="A14" s="190" t="s">
        <v>167</v>
      </c>
      <c r="B14" s="191"/>
      <c r="C14" s="191"/>
      <c r="D14" s="191"/>
      <c r="E14" s="191"/>
      <c r="F14" s="191"/>
      <c r="G14" s="191"/>
      <c r="H14" s="191"/>
      <c r="I14" s="232"/>
      <c r="J14" s="232"/>
      <c r="K14" s="233"/>
    </row>
    <row r="15" customHeight="1" spans="1:11">
      <c r="A15" s="192"/>
      <c r="B15" s="193"/>
      <c r="C15" s="193"/>
      <c r="D15" s="194"/>
      <c r="E15" s="195"/>
      <c r="F15" s="193"/>
      <c r="G15" s="193"/>
      <c r="H15" s="194"/>
      <c r="I15" s="234"/>
      <c r="J15" s="235"/>
      <c r="K15" s="236"/>
    </row>
    <row r="16" customHeight="1" spans="1:11">
      <c r="A16" s="181"/>
      <c r="B16" s="196"/>
      <c r="C16" s="196"/>
      <c r="D16" s="196"/>
      <c r="E16" s="196"/>
      <c r="F16" s="196"/>
      <c r="G16" s="196"/>
      <c r="H16" s="196"/>
      <c r="I16" s="196"/>
      <c r="J16" s="196"/>
      <c r="K16" s="229"/>
    </row>
    <row r="17" customHeight="1" spans="1:11">
      <c r="A17" s="189" t="s">
        <v>168</v>
      </c>
      <c r="B17" s="189"/>
      <c r="C17" s="189"/>
      <c r="D17" s="189"/>
      <c r="E17" s="189"/>
      <c r="F17" s="189"/>
      <c r="G17" s="189"/>
      <c r="H17" s="189"/>
      <c r="I17" s="189"/>
      <c r="J17" s="189"/>
      <c r="K17" s="189"/>
    </row>
    <row r="18" customHeight="1" spans="1:11">
      <c r="A18" s="190" t="s">
        <v>169</v>
      </c>
      <c r="B18" s="191"/>
      <c r="C18" s="191"/>
      <c r="D18" s="191"/>
      <c r="E18" s="191"/>
      <c r="F18" s="191"/>
      <c r="G18" s="191"/>
      <c r="H18" s="191"/>
      <c r="I18" s="232"/>
      <c r="J18" s="232"/>
      <c r="K18" s="233"/>
    </row>
    <row r="19" customHeight="1" spans="1:11">
      <c r="A19" s="192"/>
      <c r="B19" s="193"/>
      <c r="C19" s="193"/>
      <c r="D19" s="194"/>
      <c r="E19" s="195"/>
      <c r="F19" s="193"/>
      <c r="G19" s="193"/>
      <c r="H19" s="194"/>
      <c r="I19" s="234"/>
      <c r="J19" s="235"/>
      <c r="K19" s="236"/>
    </row>
    <row r="20" customHeight="1" spans="1:11">
      <c r="A20" s="181"/>
      <c r="B20" s="196"/>
      <c r="C20" s="196"/>
      <c r="D20" s="196"/>
      <c r="E20" s="196"/>
      <c r="F20" s="196"/>
      <c r="G20" s="196"/>
      <c r="H20" s="196"/>
      <c r="I20" s="196"/>
      <c r="J20" s="196"/>
      <c r="K20" s="229"/>
    </row>
    <row r="21" customHeight="1" spans="1:11">
      <c r="A21" s="197" t="s">
        <v>117</v>
      </c>
      <c r="B21" s="197"/>
      <c r="C21" s="197"/>
      <c r="D21" s="197"/>
      <c r="E21" s="197"/>
      <c r="F21" s="197"/>
      <c r="G21" s="197"/>
      <c r="H21" s="197"/>
      <c r="I21" s="197"/>
      <c r="J21" s="197"/>
      <c r="K21" s="197"/>
    </row>
    <row r="22" customHeight="1" spans="1:11">
      <c r="A22" s="74" t="s">
        <v>118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38"/>
    </row>
    <row r="23" customHeight="1" spans="1:11">
      <c r="A23" s="86" t="s">
        <v>119</v>
      </c>
      <c r="B23" s="88"/>
      <c r="C23" s="161" t="s">
        <v>64</v>
      </c>
      <c r="D23" s="161" t="s">
        <v>65</v>
      </c>
      <c r="E23" s="85"/>
      <c r="F23" s="85"/>
      <c r="G23" s="85"/>
      <c r="H23" s="85"/>
      <c r="I23" s="85"/>
      <c r="J23" s="85"/>
      <c r="K23" s="132"/>
    </row>
    <row r="24" customHeight="1" spans="1:11">
      <c r="A24" s="198" t="s">
        <v>170</v>
      </c>
      <c r="B24" s="199"/>
      <c r="C24" s="199"/>
      <c r="D24" s="199"/>
      <c r="E24" s="199"/>
      <c r="F24" s="199"/>
      <c r="G24" s="199"/>
      <c r="H24" s="199"/>
      <c r="I24" s="199"/>
      <c r="J24" s="199"/>
      <c r="K24" s="237"/>
    </row>
    <row r="25" customHeight="1" spans="1:11">
      <c r="A25" s="200"/>
      <c r="B25" s="201"/>
      <c r="C25" s="201"/>
      <c r="D25" s="201"/>
      <c r="E25" s="201"/>
      <c r="F25" s="201"/>
      <c r="G25" s="201"/>
      <c r="H25" s="201"/>
      <c r="I25" s="201"/>
      <c r="J25" s="201"/>
      <c r="K25" s="238"/>
    </row>
    <row r="26" customHeight="1" spans="1:11">
      <c r="A26" s="182" t="s">
        <v>124</v>
      </c>
      <c r="B26" s="182"/>
      <c r="C26" s="182"/>
      <c r="D26" s="182"/>
      <c r="E26" s="182"/>
      <c r="F26" s="182"/>
      <c r="G26" s="182"/>
      <c r="H26" s="182"/>
      <c r="I26" s="182"/>
      <c r="J26" s="182"/>
      <c r="K26" s="182"/>
    </row>
    <row r="27" customHeight="1" spans="1:11">
      <c r="A27" s="154" t="s">
        <v>125</v>
      </c>
      <c r="B27" s="185" t="s">
        <v>91</v>
      </c>
      <c r="C27" s="185" t="s">
        <v>92</v>
      </c>
      <c r="D27" s="185" t="s">
        <v>84</v>
      </c>
      <c r="E27" s="155" t="s">
        <v>126</v>
      </c>
      <c r="F27" s="185" t="s">
        <v>91</v>
      </c>
      <c r="G27" s="185" t="s">
        <v>92</v>
      </c>
      <c r="H27" s="185" t="s">
        <v>84</v>
      </c>
      <c r="I27" s="155" t="s">
        <v>127</v>
      </c>
      <c r="J27" s="185" t="s">
        <v>91</v>
      </c>
      <c r="K27" s="230" t="s">
        <v>92</v>
      </c>
    </row>
    <row r="28" customHeight="1" spans="1:11">
      <c r="A28" s="170" t="s">
        <v>83</v>
      </c>
      <c r="B28" s="161" t="s">
        <v>91</v>
      </c>
      <c r="C28" s="161" t="s">
        <v>92</v>
      </c>
      <c r="D28" s="161" t="s">
        <v>84</v>
      </c>
      <c r="E28" s="202" t="s">
        <v>90</v>
      </c>
      <c r="F28" s="161" t="s">
        <v>91</v>
      </c>
      <c r="G28" s="161" t="s">
        <v>92</v>
      </c>
      <c r="H28" s="161" t="s">
        <v>84</v>
      </c>
      <c r="I28" s="202" t="s">
        <v>101</v>
      </c>
      <c r="J28" s="161" t="s">
        <v>91</v>
      </c>
      <c r="K28" s="162" t="s">
        <v>92</v>
      </c>
    </row>
    <row r="29" customHeight="1" spans="1:11">
      <c r="A29" s="160" t="s">
        <v>94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39"/>
    </row>
    <row r="30" customHeight="1" spans="1:11">
      <c r="A30" s="204"/>
      <c r="B30" s="205"/>
      <c r="C30" s="205"/>
      <c r="D30" s="205"/>
      <c r="E30" s="205"/>
      <c r="F30" s="205"/>
      <c r="G30" s="205"/>
      <c r="H30" s="205"/>
      <c r="I30" s="205"/>
      <c r="J30" s="205"/>
      <c r="K30" s="240"/>
    </row>
    <row r="31" customHeight="1" spans="1:11">
      <c r="A31" s="206" t="s">
        <v>171</v>
      </c>
      <c r="B31" s="206"/>
      <c r="C31" s="206"/>
      <c r="D31" s="206"/>
      <c r="E31" s="206"/>
      <c r="F31" s="206"/>
      <c r="G31" s="206"/>
      <c r="H31" s="206"/>
      <c r="I31" s="206"/>
      <c r="J31" s="206"/>
      <c r="K31" s="206"/>
    </row>
    <row r="32" ht="17.25" customHeight="1" spans="1:11">
      <c r="A32" s="207" t="s">
        <v>172</v>
      </c>
      <c r="B32" s="208"/>
      <c r="C32" s="208"/>
      <c r="D32" s="208"/>
      <c r="E32" s="208"/>
      <c r="F32" s="208"/>
      <c r="G32" s="208"/>
      <c r="H32" s="208"/>
      <c r="I32" s="208"/>
      <c r="J32" s="208"/>
      <c r="K32" s="241"/>
    </row>
    <row r="33" ht="17.25" customHeight="1" spans="1:11">
      <c r="A33" s="209"/>
      <c r="B33" s="210"/>
      <c r="C33" s="210"/>
      <c r="D33" s="210"/>
      <c r="E33" s="210"/>
      <c r="F33" s="210"/>
      <c r="G33" s="210"/>
      <c r="H33" s="210"/>
      <c r="I33" s="210"/>
      <c r="J33" s="210"/>
      <c r="K33" s="242"/>
    </row>
    <row r="34" ht="17.25" customHeight="1" spans="1:11">
      <c r="A34" s="209"/>
      <c r="B34" s="210"/>
      <c r="C34" s="210"/>
      <c r="D34" s="210"/>
      <c r="E34" s="210"/>
      <c r="F34" s="210"/>
      <c r="G34" s="210"/>
      <c r="H34" s="210"/>
      <c r="I34" s="210"/>
      <c r="J34" s="210"/>
      <c r="K34" s="242"/>
    </row>
    <row r="35" ht="17.25" customHeight="1" spans="1:11">
      <c r="A35" s="209"/>
      <c r="B35" s="210"/>
      <c r="C35" s="210"/>
      <c r="D35" s="210"/>
      <c r="E35" s="210"/>
      <c r="F35" s="210"/>
      <c r="G35" s="210"/>
      <c r="H35" s="210"/>
      <c r="I35" s="210"/>
      <c r="J35" s="210"/>
      <c r="K35" s="242"/>
    </row>
    <row r="36" ht="17.25" customHeight="1" spans="1:11">
      <c r="A36" s="209"/>
      <c r="B36" s="210"/>
      <c r="C36" s="210"/>
      <c r="D36" s="210"/>
      <c r="E36" s="210"/>
      <c r="F36" s="210"/>
      <c r="G36" s="210"/>
      <c r="H36" s="210"/>
      <c r="I36" s="210"/>
      <c r="J36" s="210"/>
      <c r="K36" s="242"/>
    </row>
    <row r="37" ht="17.25" customHeight="1" spans="1:11">
      <c r="A37" s="209"/>
      <c r="B37" s="210"/>
      <c r="C37" s="210"/>
      <c r="D37" s="210"/>
      <c r="E37" s="210"/>
      <c r="F37" s="210"/>
      <c r="G37" s="210"/>
      <c r="H37" s="210"/>
      <c r="I37" s="210"/>
      <c r="J37" s="210"/>
      <c r="K37" s="242"/>
    </row>
    <row r="38" ht="17.25" customHeight="1" spans="1:11">
      <c r="A38" s="209"/>
      <c r="B38" s="210"/>
      <c r="C38" s="210"/>
      <c r="D38" s="210"/>
      <c r="E38" s="210"/>
      <c r="F38" s="210"/>
      <c r="G38" s="210"/>
      <c r="H38" s="210"/>
      <c r="I38" s="210"/>
      <c r="J38" s="210"/>
      <c r="K38" s="242"/>
    </row>
    <row r="39" ht="17.25" customHeight="1" spans="1:11">
      <c r="A39" s="209"/>
      <c r="B39" s="210"/>
      <c r="C39" s="210"/>
      <c r="D39" s="210"/>
      <c r="E39" s="210"/>
      <c r="F39" s="210"/>
      <c r="G39" s="210"/>
      <c r="H39" s="210"/>
      <c r="I39" s="210"/>
      <c r="J39" s="210"/>
      <c r="K39" s="242"/>
    </row>
    <row r="40" ht="17.25" customHeight="1" spans="1:11">
      <c r="A40" s="209"/>
      <c r="B40" s="210"/>
      <c r="C40" s="210"/>
      <c r="D40" s="210"/>
      <c r="E40" s="210"/>
      <c r="F40" s="210"/>
      <c r="G40" s="210"/>
      <c r="H40" s="210"/>
      <c r="I40" s="210"/>
      <c r="J40" s="210"/>
      <c r="K40" s="242"/>
    </row>
    <row r="41" ht="17.25" customHeight="1" spans="1:11">
      <c r="A41" s="209"/>
      <c r="B41" s="210"/>
      <c r="C41" s="210"/>
      <c r="D41" s="210"/>
      <c r="E41" s="210"/>
      <c r="F41" s="210"/>
      <c r="G41" s="210"/>
      <c r="H41" s="210"/>
      <c r="I41" s="210"/>
      <c r="J41" s="210"/>
      <c r="K41" s="242"/>
    </row>
    <row r="42" ht="17.25" customHeight="1" spans="1:11">
      <c r="A42" s="209"/>
      <c r="B42" s="210"/>
      <c r="C42" s="210"/>
      <c r="D42" s="210"/>
      <c r="E42" s="210"/>
      <c r="F42" s="210"/>
      <c r="G42" s="210"/>
      <c r="H42" s="210"/>
      <c r="I42" s="210"/>
      <c r="J42" s="210"/>
      <c r="K42" s="242"/>
    </row>
    <row r="43" ht="17.25" customHeight="1" spans="1:11">
      <c r="A43" s="204" t="s">
        <v>123</v>
      </c>
      <c r="B43" s="205"/>
      <c r="C43" s="205"/>
      <c r="D43" s="205"/>
      <c r="E43" s="205"/>
      <c r="F43" s="205"/>
      <c r="G43" s="205"/>
      <c r="H43" s="205"/>
      <c r="I43" s="205"/>
      <c r="J43" s="205"/>
      <c r="K43" s="240"/>
    </row>
    <row r="44" customHeight="1" spans="1:11">
      <c r="A44" s="206" t="s">
        <v>173</v>
      </c>
      <c r="B44" s="206"/>
      <c r="C44" s="206"/>
      <c r="D44" s="206"/>
      <c r="E44" s="206"/>
      <c r="F44" s="206"/>
      <c r="G44" s="206"/>
      <c r="H44" s="206"/>
      <c r="I44" s="206"/>
      <c r="J44" s="206"/>
      <c r="K44" s="206"/>
    </row>
    <row r="45" ht="18" customHeight="1" spans="1:11">
      <c r="A45" s="211" t="s">
        <v>120</v>
      </c>
      <c r="B45" s="212"/>
      <c r="C45" s="212"/>
      <c r="D45" s="212"/>
      <c r="E45" s="212"/>
      <c r="F45" s="212"/>
      <c r="G45" s="212"/>
      <c r="H45" s="212"/>
      <c r="I45" s="212"/>
      <c r="J45" s="212"/>
      <c r="K45" s="243"/>
    </row>
    <row r="46" ht="18" customHeight="1" spans="1:11">
      <c r="A46" s="211"/>
      <c r="B46" s="212"/>
      <c r="C46" s="212"/>
      <c r="D46" s="212"/>
      <c r="E46" s="212"/>
      <c r="F46" s="212"/>
      <c r="G46" s="212"/>
      <c r="H46" s="212"/>
      <c r="I46" s="212"/>
      <c r="J46" s="212"/>
      <c r="K46" s="243"/>
    </row>
    <row r="47" ht="18" customHeight="1" spans="1:11">
      <c r="A47" s="200"/>
      <c r="B47" s="201"/>
      <c r="C47" s="201"/>
      <c r="D47" s="201"/>
      <c r="E47" s="201"/>
      <c r="F47" s="201"/>
      <c r="G47" s="201"/>
      <c r="H47" s="201"/>
      <c r="I47" s="201"/>
      <c r="J47" s="201"/>
      <c r="K47" s="238"/>
    </row>
    <row r="48" ht="21" customHeight="1" spans="1:11">
      <c r="A48" s="213" t="s">
        <v>129</v>
      </c>
      <c r="B48" s="214" t="s">
        <v>130</v>
      </c>
      <c r="C48" s="214"/>
      <c r="D48" s="215" t="s">
        <v>131</v>
      </c>
      <c r="E48" s="216"/>
      <c r="F48" s="215" t="s">
        <v>132</v>
      </c>
      <c r="G48" s="217"/>
      <c r="H48" s="218" t="s">
        <v>133</v>
      </c>
      <c r="I48" s="218"/>
      <c r="J48" s="214"/>
      <c r="K48" s="244"/>
    </row>
    <row r="49" customHeight="1" spans="1:11">
      <c r="A49" s="219" t="s">
        <v>134</v>
      </c>
      <c r="B49" s="220"/>
      <c r="C49" s="220"/>
      <c r="D49" s="220"/>
      <c r="E49" s="220"/>
      <c r="F49" s="220"/>
      <c r="G49" s="220"/>
      <c r="H49" s="220"/>
      <c r="I49" s="220"/>
      <c r="J49" s="220"/>
      <c r="K49" s="245"/>
    </row>
    <row r="50" customHeight="1" spans="1:11">
      <c r="A50" s="221"/>
      <c r="B50" s="222"/>
      <c r="C50" s="222"/>
      <c r="D50" s="222"/>
      <c r="E50" s="222"/>
      <c r="F50" s="222"/>
      <c r="G50" s="222"/>
      <c r="H50" s="222"/>
      <c r="I50" s="222"/>
      <c r="J50" s="222"/>
      <c r="K50" s="246"/>
    </row>
    <row r="51" customHeight="1" spans="1:11">
      <c r="A51" s="223"/>
      <c r="B51" s="224"/>
      <c r="C51" s="224"/>
      <c r="D51" s="224"/>
      <c r="E51" s="224"/>
      <c r="F51" s="224"/>
      <c r="G51" s="224"/>
      <c r="H51" s="224"/>
      <c r="I51" s="224"/>
      <c r="J51" s="224"/>
      <c r="K51" s="247"/>
    </row>
    <row r="52" ht="21" customHeight="1" spans="1:11">
      <c r="A52" s="213" t="s">
        <v>129</v>
      </c>
      <c r="B52" s="214" t="s">
        <v>130</v>
      </c>
      <c r="C52" s="214"/>
      <c r="D52" s="215" t="s">
        <v>131</v>
      </c>
      <c r="E52" s="215"/>
      <c r="F52" s="215" t="s">
        <v>132</v>
      </c>
      <c r="G52" s="225">
        <v>44840</v>
      </c>
      <c r="H52" s="218" t="s">
        <v>133</v>
      </c>
      <c r="I52" s="218"/>
      <c r="J52" s="248" t="s">
        <v>174</v>
      </c>
      <c r="K52" s="249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139700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177800</xdr:rowOff>
                  </from>
                  <to>
                    <xdr:col>2</xdr:col>
                    <xdr:colOff>596900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596900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177800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177800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558800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558800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139700</xdr:rowOff>
                  </from>
                  <to>
                    <xdr:col>10</xdr:col>
                    <xdr:colOff>558800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139700</xdr:rowOff>
                  </from>
                  <to>
                    <xdr:col>10</xdr:col>
                    <xdr:colOff>558800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177800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177800</xdr:colOff>
                    <xdr:row>2</xdr:row>
                    <xdr:rowOff>139700</xdr:rowOff>
                  </from>
                  <to>
                    <xdr:col>10</xdr:col>
                    <xdr:colOff>571500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B2" sqref="B2:C2"/>
    </sheetView>
  </sheetViews>
  <sheetFormatPr defaultColWidth="9" defaultRowHeight="14.25"/>
  <sheetData>
    <row r="1" s="54" customFormat="1" ht="30" customHeight="1" spans="1:12">
      <c r="A1" s="55" t="s">
        <v>136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="54" customFormat="1" ht="29" customHeight="1" spans="1:12">
      <c r="A2" s="57" t="s">
        <v>60</v>
      </c>
      <c r="B2" s="58" t="s">
        <v>61</v>
      </c>
      <c r="C2" s="58"/>
      <c r="D2" s="59" t="s">
        <v>66</v>
      </c>
      <c r="E2" s="58" t="s">
        <v>67</v>
      </c>
      <c r="F2" s="58"/>
      <c r="G2" s="60"/>
      <c r="H2" s="61" t="s">
        <v>56</v>
      </c>
      <c r="I2" s="58" t="s">
        <v>137</v>
      </c>
      <c r="J2" s="58"/>
      <c r="K2" s="58"/>
      <c r="L2" s="58"/>
    </row>
    <row r="3" s="54" customFormat="1" ht="29" customHeight="1" spans="1:12">
      <c r="A3" s="62" t="s">
        <v>138</v>
      </c>
      <c r="B3" s="63" t="s">
        <v>139</v>
      </c>
      <c r="C3" s="63"/>
      <c r="D3" s="63"/>
      <c r="E3" s="63"/>
      <c r="F3" s="63"/>
      <c r="G3" s="64"/>
      <c r="H3" s="65" t="s">
        <v>140</v>
      </c>
      <c r="I3" s="65"/>
      <c r="J3" s="65"/>
      <c r="K3" s="65"/>
      <c r="L3" s="65"/>
    </row>
    <row r="4" s="54" customFormat="1" ht="29" customHeight="1" spans="1:12">
      <c r="A4" s="62"/>
      <c r="B4" s="66" t="s">
        <v>141</v>
      </c>
      <c r="C4" s="66" t="s">
        <v>142</v>
      </c>
      <c r="D4" s="66" t="s">
        <v>143</v>
      </c>
      <c r="E4" s="66" t="s">
        <v>144</v>
      </c>
      <c r="F4" s="67" t="s">
        <v>145</v>
      </c>
      <c r="G4" s="64"/>
      <c r="H4" s="66" t="s">
        <v>141</v>
      </c>
      <c r="I4" s="66" t="s">
        <v>142</v>
      </c>
      <c r="J4" s="66" t="s">
        <v>143</v>
      </c>
      <c r="K4" s="66" t="s">
        <v>144</v>
      </c>
      <c r="L4" s="67" t="s">
        <v>145</v>
      </c>
    </row>
    <row r="5" s="54" customFormat="1" ht="29" customHeight="1" spans="1:12">
      <c r="A5" s="66" t="s">
        <v>146</v>
      </c>
      <c r="B5" s="66">
        <f>C5-4</f>
        <v>53</v>
      </c>
      <c r="C5" s="66">
        <f>D5-4</f>
        <v>57</v>
      </c>
      <c r="D5" s="66">
        <f>E5-4</f>
        <v>61</v>
      </c>
      <c r="E5" s="66">
        <v>65</v>
      </c>
      <c r="F5" s="67">
        <f>E5+4</f>
        <v>69</v>
      </c>
      <c r="G5" s="64"/>
      <c r="H5" s="68" t="s">
        <v>147</v>
      </c>
      <c r="I5" s="68" t="s">
        <v>175</v>
      </c>
      <c r="J5" s="68" t="s">
        <v>176</v>
      </c>
      <c r="K5" s="68" t="s">
        <v>177</v>
      </c>
      <c r="L5" s="68" t="s">
        <v>178</v>
      </c>
    </row>
    <row r="6" s="54" customFormat="1" ht="29" customHeight="1" spans="1:12">
      <c r="A6" s="66" t="s">
        <v>148</v>
      </c>
      <c r="B6" s="66">
        <f>C6-4</f>
        <v>51</v>
      </c>
      <c r="C6" s="66">
        <f>D6-4</f>
        <v>55</v>
      </c>
      <c r="D6" s="66">
        <f>E6-4</f>
        <v>59</v>
      </c>
      <c r="E6" s="66">
        <v>63</v>
      </c>
      <c r="F6" s="67">
        <f>E6+4</f>
        <v>67</v>
      </c>
      <c r="G6" s="64"/>
      <c r="H6" s="68" t="s">
        <v>149</v>
      </c>
      <c r="I6" s="68" t="s">
        <v>179</v>
      </c>
      <c r="J6" s="68" t="s">
        <v>149</v>
      </c>
      <c r="K6" s="68" t="s">
        <v>180</v>
      </c>
      <c r="L6" s="68" t="s">
        <v>149</v>
      </c>
    </row>
    <row r="7" s="54" customFormat="1" ht="29" customHeight="1" spans="1:12">
      <c r="A7" s="66" t="s">
        <v>150</v>
      </c>
      <c r="B7" s="66">
        <f>C7-4</f>
        <v>78</v>
      </c>
      <c r="C7" s="66">
        <f>D7-4</f>
        <v>82</v>
      </c>
      <c r="D7" s="66">
        <f>E7-4</f>
        <v>86</v>
      </c>
      <c r="E7" s="66">
        <v>90</v>
      </c>
      <c r="F7" s="67">
        <f>E7+4</f>
        <v>94</v>
      </c>
      <c r="G7" s="64"/>
      <c r="H7" s="68" t="s">
        <v>151</v>
      </c>
      <c r="I7" s="68" t="s">
        <v>181</v>
      </c>
      <c r="J7" s="68" t="s">
        <v>151</v>
      </c>
      <c r="K7" s="68" t="s">
        <v>149</v>
      </c>
      <c r="L7" s="68" t="s">
        <v>149</v>
      </c>
    </row>
    <row r="8" s="54" customFormat="1" ht="29" customHeight="1" spans="1:12">
      <c r="A8" s="66" t="s">
        <v>152</v>
      </c>
      <c r="B8" s="66">
        <f>C8-4</f>
        <v>78</v>
      </c>
      <c r="C8" s="66">
        <f>D8-4</f>
        <v>82</v>
      </c>
      <c r="D8" s="66">
        <f>E8-4</f>
        <v>86</v>
      </c>
      <c r="E8" s="66">
        <v>90</v>
      </c>
      <c r="F8" s="67">
        <f>E8+4</f>
        <v>94</v>
      </c>
      <c r="G8" s="64"/>
      <c r="H8" s="68">
        <v>-0.2</v>
      </c>
      <c r="I8" s="68" t="s">
        <v>149</v>
      </c>
      <c r="J8" s="68" t="s">
        <v>149</v>
      </c>
      <c r="K8" s="68" t="s">
        <v>151</v>
      </c>
      <c r="L8" s="68" t="s">
        <v>149</v>
      </c>
    </row>
    <row r="9" s="54" customFormat="1" ht="29" customHeight="1" spans="1:12">
      <c r="A9" s="66" t="s">
        <v>153</v>
      </c>
      <c r="B9" s="66">
        <f>C9-4</f>
        <v>80</v>
      </c>
      <c r="C9" s="66">
        <v>84</v>
      </c>
      <c r="D9" s="66">
        <v>88</v>
      </c>
      <c r="E9" s="66">
        <v>92</v>
      </c>
      <c r="F9" s="67">
        <v>96</v>
      </c>
      <c r="G9" s="64"/>
      <c r="H9" s="68" t="s">
        <v>154</v>
      </c>
      <c r="I9" s="68">
        <v>-0.7</v>
      </c>
      <c r="J9" s="68" t="s">
        <v>151</v>
      </c>
      <c r="K9" s="68" t="s">
        <v>182</v>
      </c>
      <c r="L9" s="68">
        <v>-0.2</v>
      </c>
    </row>
    <row r="10" s="54" customFormat="1" ht="29" customHeight="1" spans="1:12">
      <c r="A10" s="66" t="s">
        <v>155</v>
      </c>
      <c r="B10" s="66"/>
      <c r="C10" s="66"/>
      <c r="D10" s="66"/>
      <c r="E10" s="66"/>
      <c r="F10" s="67"/>
      <c r="G10" s="64"/>
      <c r="H10" s="68">
        <f>-0.5-0.3</f>
        <v>-0.8</v>
      </c>
      <c r="I10" s="68">
        <v>-0.2</v>
      </c>
      <c r="J10" s="68" t="s">
        <v>149</v>
      </c>
      <c r="K10" s="68">
        <v>-0.1</v>
      </c>
      <c r="L10" s="68" t="s">
        <v>151</v>
      </c>
    </row>
    <row r="11" s="54" customFormat="1" ht="29" customHeight="1" spans="1:12">
      <c r="A11" s="66" t="s">
        <v>156</v>
      </c>
      <c r="B11" s="66">
        <f>C11-1.5</f>
        <v>31.5</v>
      </c>
      <c r="C11" s="66">
        <v>33</v>
      </c>
      <c r="D11" s="66">
        <f>C11+1.5</f>
        <v>34.5</v>
      </c>
      <c r="E11" s="66">
        <f>D11+1.5</f>
        <v>36</v>
      </c>
      <c r="F11" s="67">
        <f>E11+1.5</f>
        <v>37.5</v>
      </c>
      <c r="G11" s="64"/>
      <c r="H11" s="68" t="s">
        <v>151</v>
      </c>
      <c r="I11" s="68" t="s">
        <v>149</v>
      </c>
      <c r="J11" s="68" t="s">
        <v>149</v>
      </c>
      <c r="K11" s="68" t="s">
        <v>149</v>
      </c>
      <c r="L11" s="68" t="s">
        <v>149</v>
      </c>
    </row>
    <row r="12" s="54" customFormat="1" ht="29" customHeight="1" spans="1:12">
      <c r="A12" s="66" t="s">
        <v>157</v>
      </c>
      <c r="B12" s="66">
        <f>C12-1</f>
        <v>44</v>
      </c>
      <c r="C12" s="66">
        <f>D12-1</f>
        <v>45</v>
      </c>
      <c r="D12" s="66">
        <f>E12-1</f>
        <v>46</v>
      </c>
      <c r="E12" s="66">
        <v>47</v>
      </c>
      <c r="F12" s="67">
        <f>E12+1</f>
        <v>48</v>
      </c>
      <c r="G12" s="64"/>
      <c r="H12" s="68" t="s">
        <v>149</v>
      </c>
      <c r="I12" s="68" t="s">
        <v>179</v>
      </c>
      <c r="J12" s="68" t="s">
        <v>149</v>
      </c>
      <c r="K12" s="68" t="s">
        <v>180</v>
      </c>
      <c r="L12" s="68" t="s">
        <v>149</v>
      </c>
    </row>
    <row r="13" s="54" customFormat="1" ht="29" customHeight="1" spans="1:12">
      <c r="A13" s="66" t="s">
        <v>158</v>
      </c>
      <c r="B13" s="66">
        <v>39</v>
      </c>
      <c r="C13" s="66">
        <v>40</v>
      </c>
      <c r="D13" s="66">
        <f>C13+1</f>
        <v>41</v>
      </c>
      <c r="E13" s="66">
        <f>D13+1</f>
        <v>42</v>
      </c>
      <c r="F13" s="67">
        <f>E13+1</f>
        <v>43</v>
      </c>
      <c r="G13" s="64"/>
      <c r="H13" s="68" t="s">
        <v>149</v>
      </c>
      <c r="I13" s="68" t="s">
        <v>149</v>
      </c>
      <c r="J13" s="68" t="s">
        <v>149</v>
      </c>
      <c r="K13" s="68" t="s">
        <v>183</v>
      </c>
      <c r="L13" s="68" t="s">
        <v>149</v>
      </c>
    </row>
    <row r="14" s="54" customFormat="1" ht="29" customHeight="1" spans="1:12">
      <c r="A14" s="66" t="s">
        <v>159</v>
      </c>
      <c r="B14" s="66">
        <v>4</v>
      </c>
      <c r="C14" s="66">
        <v>4</v>
      </c>
      <c r="D14" s="66">
        <v>4</v>
      </c>
      <c r="E14" s="66">
        <v>5</v>
      </c>
      <c r="F14" s="67">
        <v>5</v>
      </c>
      <c r="G14" s="64"/>
      <c r="H14" s="69" t="s">
        <v>160</v>
      </c>
      <c r="I14" s="69" t="s">
        <v>184</v>
      </c>
      <c r="J14" s="69" t="s">
        <v>160</v>
      </c>
      <c r="K14" s="69" t="s">
        <v>184</v>
      </c>
      <c r="L14" s="69" t="s">
        <v>160</v>
      </c>
    </row>
  </sheetData>
  <mergeCells count="8">
    <mergeCell ref="A1:L1"/>
    <mergeCell ref="B2:C2"/>
    <mergeCell ref="E2:F2"/>
    <mergeCell ref="I2:L2"/>
    <mergeCell ref="B3:F3"/>
    <mergeCell ref="H3:L3"/>
    <mergeCell ref="A3:A4"/>
    <mergeCell ref="G2:G14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tabSelected="1" zoomScale="125" zoomScaleNormal="125" zoomScalePageLayoutView="125" workbookViewId="0">
      <selection activeCell="A20" sqref="A20:K20"/>
    </sheetView>
  </sheetViews>
  <sheetFormatPr defaultColWidth="10.1666666666667" defaultRowHeight="14.25"/>
  <cols>
    <col min="1" max="1" width="9.66666666666667" style="72" customWidth="1"/>
    <col min="2" max="2" width="11.1666666666667" style="72" customWidth="1"/>
    <col min="3" max="3" width="9.16666666666667" style="72" customWidth="1"/>
    <col min="4" max="4" width="9.5" style="72" customWidth="1"/>
    <col min="5" max="5" width="9.16666666666667" style="72" customWidth="1"/>
    <col min="6" max="6" width="10.3333333333333" style="72" customWidth="1"/>
    <col min="7" max="7" width="9.5" style="72" customWidth="1"/>
    <col min="8" max="8" width="9.16666666666667" style="72" customWidth="1"/>
    <col min="9" max="9" width="8.16666666666667" style="72" customWidth="1"/>
    <col min="10" max="10" width="10.5" style="72" customWidth="1"/>
    <col min="11" max="11" width="12.1666666666667" style="72" customWidth="1"/>
    <col min="12" max="16384" width="10.1666666666667" style="72"/>
  </cols>
  <sheetData>
    <row r="1" ht="26.25" spans="1:11">
      <c r="A1" s="73" t="s">
        <v>185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>
      <c r="A2" s="74" t="s">
        <v>54</v>
      </c>
      <c r="B2" s="75"/>
      <c r="C2" s="75"/>
      <c r="D2" s="76" t="s">
        <v>60</v>
      </c>
      <c r="E2" s="77" t="s">
        <v>61</v>
      </c>
      <c r="F2" s="78"/>
      <c r="G2" s="78" t="s">
        <v>186</v>
      </c>
      <c r="H2" s="79" t="s">
        <v>67</v>
      </c>
      <c r="I2" s="108" t="s">
        <v>56</v>
      </c>
      <c r="J2" s="79"/>
      <c r="K2" s="131"/>
    </row>
    <row r="3" spans="1:11">
      <c r="A3" s="80" t="s">
        <v>73</v>
      </c>
      <c r="B3" s="81">
        <v>110</v>
      </c>
      <c r="C3" s="81"/>
      <c r="D3" s="82" t="s">
        <v>187</v>
      </c>
      <c r="E3" s="83"/>
      <c r="F3" s="84"/>
      <c r="G3" s="84"/>
      <c r="H3" s="85" t="s">
        <v>188</v>
      </c>
      <c r="I3" s="85"/>
      <c r="J3" s="85"/>
      <c r="K3" s="132"/>
    </row>
    <row r="4" spans="1:11">
      <c r="A4" s="86" t="s">
        <v>70</v>
      </c>
      <c r="B4" s="87" t="s">
        <v>189</v>
      </c>
      <c r="C4" s="87">
        <v>4</v>
      </c>
      <c r="D4" s="88" t="s">
        <v>190</v>
      </c>
      <c r="E4" s="84"/>
      <c r="F4" s="84"/>
      <c r="G4" s="84"/>
      <c r="H4" s="88" t="s">
        <v>191</v>
      </c>
      <c r="I4" s="88"/>
      <c r="J4" s="101" t="s">
        <v>64</v>
      </c>
      <c r="K4" s="133" t="s">
        <v>65</v>
      </c>
    </row>
    <row r="5" spans="1:11">
      <c r="A5" s="86" t="s">
        <v>192</v>
      </c>
      <c r="B5" s="81">
        <v>1</v>
      </c>
      <c r="C5" s="81"/>
      <c r="D5" s="82" t="s">
        <v>193</v>
      </c>
      <c r="E5" s="82" t="s">
        <v>194</v>
      </c>
      <c r="F5" s="82"/>
      <c r="G5" s="82" t="s">
        <v>195</v>
      </c>
      <c r="H5" s="88" t="s">
        <v>196</v>
      </c>
      <c r="I5" s="88"/>
      <c r="J5" s="101" t="s">
        <v>64</v>
      </c>
      <c r="K5" s="133" t="s">
        <v>65</v>
      </c>
    </row>
    <row r="6" spans="1:11">
      <c r="A6" s="89" t="s">
        <v>197</v>
      </c>
      <c r="B6" s="90">
        <v>110</v>
      </c>
      <c r="C6" s="90"/>
      <c r="D6" s="91" t="s">
        <v>198</v>
      </c>
      <c r="E6" s="92"/>
      <c r="F6" s="93"/>
      <c r="G6" s="91">
        <v>110</v>
      </c>
      <c r="H6" s="94" t="s">
        <v>199</v>
      </c>
      <c r="I6" s="94"/>
      <c r="J6" s="93" t="s">
        <v>64</v>
      </c>
      <c r="K6" s="134" t="s">
        <v>65</v>
      </c>
    </row>
    <row r="7" ht="15" spans="1:11">
      <c r="A7" s="95"/>
      <c r="B7" s="96"/>
      <c r="C7" s="96"/>
      <c r="D7" s="95"/>
      <c r="E7" s="96"/>
      <c r="F7" s="97"/>
      <c r="G7" s="95"/>
      <c r="H7" s="97"/>
      <c r="I7" s="96"/>
      <c r="J7" s="96"/>
      <c r="K7" s="96"/>
    </row>
    <row r="8" spans="1:11">
      <c r="A8" s="98" t="s">
        <v>200</v>
      </c>
      <c r="B8" s="78" t="s">
        <v>201</v>
      </c>
      <c r="C8" s="78" t="s">
        <v>202</v>
      </c>
      <c r="D8" s="78" t="s">
        <v>203</v>
      </c>
      <c r="E8" s="78" t="s">
        <v>204</v>
      </c>
      <c r="F8" s="78" t="s">
        <v>205</v>
      </c>
      <c r="G8" s="99"/>
      <c r="H8" s="100"/>
      <c r="I8" s="100"/>
      <c r="J8" s="100"/>
      <c r="K8" s="135"/>
    </row>
    <row r="9" spans="1:11">
      <c r="A9" s="86" t="s">
        <v>206</v>
      </c>
      <c r="B9" s="88"/>
      <c r="C9" s="101" t="s">
        <v>64</v>
      </c>
      <c r="D9" s="101" t="s">
        <v>65</v>
      </c>
      <c r="E9" s="82" t="s">
        <v>207</v>
      </c>
      <c r="F9" s="102" t="s">
        <v>208</v>
      </c>
      <c r="G9" s="103"/>
      <c r="H9" s="104"/>
      <c r="I9" s="104"/>
      <c r="J9" s="104"/>
      <c r="K9" s="136"/>
    </row>
    <row r="10" spans="1:11">
      <c r="A10" s="86" t="s">
        <v>209</v>
      </c>
      <c r="B10" s="88"/>
      <c r="C10" s="101" t="s">
        <v>64</v>
      </c>
      <c r="D10" s="101" t="s">
        <v>65</v>
      </c>
      <c r="E10" s="82" t="s">
        <v>210</v>
      </c>
      <c r="F10" s="102" t="s">
        <v>211</v>
      </c>
      <c r="G10" s="103" t="s">
        <v>212</v>
      </c>
      <c r="H10" s="104"/>
      <c r="I10" s="104"/>
      <c r="J10" s="104"/>
      <c r="K10" s="136"/>
    </row>
    <row r="11" spans="1:11">
      <c r="A11" s="105" t="s">
        <v>165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37"/>
    </row>
    <row r="12" spans="1:11">
      <c r="A12" s="80" t="s">
        <v>85</v>
      </c>
      <c r="B12" s="101" t="s">
        <v>81</v>
      </c>
      <c r="C12" s="101" t="s">
        <v>82</v>
      </c>
      <c r="D12" s="102"/>
      <c r="E12" s="82" t="s">
        <v>83</v>
      </c>
      <c r="F12" s="101" t="s">
        <v>81</v>
      </c>
      <c r="G12" s="101" t="s">
        <v>82</v>
      </c>
      <c r="H12" s="101"/>
      <c r="I12" s="82" t="s">
        <v>213</v>
      </c>
      <c r="J12" s="101" t="s">
        <v>81</v>
      </c>
      <c r="K12" s="133" t="s">
        <v>82</v>
      </c>
    </row>
    <row r="13" spans="1:11">
      <c r="A13" s="80" t="s">
        <v>88</v>
      </c>
      <c r="B13" s="101" t="s">
        <v>81</v>
      </c>
      <c r="C13" s="101" t="s">
        <v>82</v>
      </c>
      <c r="D13" s="102"/>
      <c r="E13" s="82" t="s">
        <v>93</v>
      </c>
      <c r="F13" s="101" t="s">
        <v>81</v>
      </c>
      <c r="G13" s="101" t="s">
        <v>82</v>
      </c>
      <c r="H13" s="101"/>
      <c r="I13" s="82" t="s">
        <v>214</v>
      </c>
      <c r="J13" s="101" t="s">
        <v>81</v>
      </c>
      <c r="K13" s="133" t="s">
        <v>82</v>
      </c>
    </row>
    <row r="14" ht="15" spans="1:11">
      <c r="A14" s="89" t="s">
        <v>215</v>
      </c>
      <c r="B14" s="93" t="s">
        <v>81</v>
      </c>
      <c r="C14" s="93" t="s">
        <v>82</v>
      </c>
      <c r="D14" s="92"/>
      <c r="E14" s="91" t="s">
        <v>216</v>
      </c>
      <c r="F14" s="93" t="s">
        <v>81</v>
      </c>
      <c r="G14" s="93" t="s">
        <v>82</v>
      </c>
      <c r="H14" s="93"/>
      <c r="I14" s="91" t="s">
        <v>217</v>
      </c>
      <c r="J14" s="93" t="s">
        <v>81</v>
      </c>
      <c r="K14" s="134" t="s">
        <v>82</v>
      </c>
    </row>
    <row r="15" ht="15" spans="1:11">
      <c r="A15" s="95"/>
      <c r="B15" s="107"/>
      <c r="C15" s="107"/>
      <c r="D15" s="96"/>
      <c r="E15" s="95"/>
      <c r="F15" s="107"/>
      <c r="G15" s="107"/>
      <c r="H15" s="107"/>
      <c r="I15" s="95"/>
      <c r="J15" s="107"/>
      <c r="K15" s="107"/>
    </row>
    <row r="16" s="70" customFormat="1" spans="1:11">
      <c r="A16" s="74" t="s">
        <v>218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38"/>
    </row>
    <row r="17" spans="1:11">
      <c r="A17" s="86" t="s">
        <v>219</v>
      </c>
      <c r="B17" s="88"/>
      <c r="C17" s="88"/>
      <c r="D17" s="88"/>
      <c r="E17" s="88"/>
      <c r="F17" s="88"/>
      <c r="G17" s="88"/>
      <c r="H17" s="88"/>
      <c r="I17" s="88"/>
      <c r="J17" s="88"/>
      <c r="K17" s="139"/>
    </row>
    <row r="18" spans="1:11">
      <c r="A18" s="86" t="s">
        <v>220</v>
      </c>
      <c r="B18" s="88"/>
      <c r="C18" s="88"/>
      <c r="D18" s="88"/>
      <c r="E18" s="88"/>
      <c r="F18" s="88"/>
      <c r="G18" s="88"/>
      <c r="H18" s="88"/>
      <c r="I18" s="88"/>
      <c r="J18" s="88"/>
      <c r="K18" s="139"/>
    </row>
    <row r="19" spans="1:11">
      <c r="A19" s="109" t="s">
        <v>221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33"/>
    </row>
    <row r="20" spans="1:11">
      <c r="A20" s="110"/>
      <c r="B20" s="111"/>
      <c r="C20" s="111"/>
      <c r="D20" s="111"/>
      <c r="E20" s="111"/>
      <c r="F20" s="111"/>
      <c r="G20" s="111"/>
      <c r="H20" s="111"/>
      <c r="I20" s="111"/>
      <c r="J20" s="111"/>
      <c r="K20" s="140"/>
    </row>
    <row r="21" spans="1:11">
      <c r="A21" s="110"/>
      <c r="B21" s="111"/>
      <c r="C21" s="111"/>
      <c r="D21" s="111"/>
      <c r="E21" s="111"/>
      <c r="F21" s="111"/>
      <c r="G21" s="111"/>
      <c r="H21" s="111"/>
      <c r="I21" s="111"/>
      <c r="J21" s="111"/>
      <c r="K21" s="140"/>
    </row>
    <row r="22" spans="1:11">
      <c r="A22" s="110"/>
      <c r="B22" s="111"/>
      <c r="C22" s="111"/>
      <c r="D22" s="111"/>
      <c r="E22" s="111"/>
      <c r="F22" s="111"/>
      <c r="G22" s="111"/>
      <c r="H22" s="111"/>
      <c r="I22" s="111"/>
      <c r="J22" s="111"/>
      <c r="K22" s="140"/>
    </row>
    <row r="23" spans="1:11">
      <c r="A23" s="112"/>
      <c r="B23" s="113"/>
      <c r="C23" s="113"/>
      <c r="D23" s="113"/>
      <c r="E23" s="113"/>
      <c r="F23" s="113"/>
      <c r="G23" s="113"/>
      <c r="H23" s="113"/>
      <c r="I23" s="113"/>
      <c r="J23" s="113"/>
      <c r="K23" s="141"/>
    </row>
    <row r="24" spans="1:11">
      <c r="A24" s="86" t="s">
        <v>119</v>
      </c>
      <c r="B24" s="88"/>
      <c r="C24" s="101" t="s">
        <v>64</v>
      </c>
      <c r="D24" s="101" t="s">
        <v>65</v>
      </c>
      <c r="E24" s="85"/>
      <c r="F24" s="85"/>
      <c r="G24" s="85"/>
      <c r="H24" s="85"/>
      <c r="I24" s="85"/>
      <c r="J24" s="85"/>
      <c r="K24" s="132"/>
    </row>
    <row r="25" ht="15" spans="1:11">
      <c r="A25" s="114" t="s">
        <v>222</v>
      </c>
      <c r="B25" s="115"/>
      <c r="C25" s="115"/>
      <c r="D25" s="115"/>
      <c r="E25" s="115"/>
      <c r="F25" s="115"/>
      <c r="G25" s="115"/>
      <c r="H25" s="115"/>
      <c r="I25" s="115"/>
      <c r="J25" s="115"/>
      <c r="K25" s="142"/>
    </row>
    <row r="26" ht="15" spans="1:11">
      <c r="A26" s="116"/>
      <c r="B26" s="116"/>
      <c r="C26" s="116"/>
      <c r="D26" s="116"/>
      <c r="E26" s="116"/>
      <c r="F26" s="116"/>
      <c r="G26" s="116"/>
      <c r="H26" s="116"/>
      <c r="I26" s="116"/>
      <c r="J26" s="116"/>
      <c r="K26" s="116"/>
    </row>
    <row r="27" spans="1:11">
      <c r="A27" s="117" t="s">
        <v>223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43"/>
    </row>
    <row r="28" spans="1:11">
      <c r="A28" s="119" t="s">
        <v>224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44"/>
    </row>
    <row r="29" spans="1:11">
      <c r="A29" s="119" t="s">
        <v>225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44"/>
    </row>
    <row r="30" spans="1:11">
      <c r="A30" s="119"/>
      <c r="B30" s="120"/>
      <c r="C30" s="120"/>
      <c r="D30" s="120"/>
      <c r="E30" s="120"/>
      <c r="F30" s="120"/>
      <c r="G30" s="120"/>
      <c r="H30" s="120"/>
      <c r="I30" s="120"/>
      <c r="J30" s="120"/>
      <c r="K30" s="144"/>
    </row>
    <row r="31" spans="1:11">
      <c r="A31" s="119"/>
      <c r="B31" s="120"/>
      <c r="C31" s="120"/>
      <c r="D31" s="120"/>
      <c r="E31" s="120"/>
      <c r="F31" s="120"/>
      <c r="G31" s="120"/>
      <c r="H31" s="120"/>
      <c r="I31" s="120"/>
      <c r="J31" s="120"/>
      <c r="K31" s="144"/>
    </row>
    <row r="32" ht="23" customHeight="1" spans="1:11">
      <c r="A32" s="119"/>
      <c r="B32" s="120"/>
      <c r="C32" s="120"/>
      <c r="D32" s="120"/>
      <c r="E32" s="120"/>
      <c r="F32" s="120"/>
      <c r="G32" s="120"/>
      <c r="H32" s="120"/>
      <c r="I32" s="120"/>
      <c r="J32" s="120"/>
      <c r="K32" s="144"/>
    </row>
    <row r="33" ht="23" customHeight="1" spans="1:11">
      <c r="A33" s="110"/>
      <c r="B33" s="111"/>
      <c r="C33" s="111"/>
      <c r="D33" s="111"/>
      <c r="E33" s="111"/>
      <c r="F33" s="111"/>
      <c r="G33" s="111"/>
      <c r="H33" s="111"/>
      <c r="I33" s="111"/>
      <c r="J33" s="111"/>
      <c r="K33" s="140"/>
    </row>
    <row r="34" ht="23" customHeight="1" spans="1:11">
      <c r="A34" s="121"/>
      <c r="B34" s="111"/>
      <c r="C34" s="111"/>
      <c r="D34" s="111"/>
      <c r="E34" s="111"/>
      <c r="F34" s="111"/>
      <c r="G34" s="111"/>
      <c r="H34" s="111"/>
      <c r="I34" s="111"/>
      <c r="J34" s="111"/>
      <c r="K34" s="140"/>
    </row>
    <row r="35" ht="23" customHeight="1" spans="1:11">
      <c r="A35" s="122"/>
      <c r="B35" s="123"/>
      <c r="C35" s="123"/>
      <c r="D35" s="123"/>
      <c r="E35" s="123"/>
      <c r="F35" s="123"/>
      <c r="G35" s="123"/>
      <c r="H35" s="123"/>
      <c r="I35" s="123"/>
      <c r="J35" s="123"/>
      <c r="K35" s="145"/>
    </row>
    <row r="36" ht="18.75" customHeight="1" spans="1:11">
      <c r="A36" s="124" t="s">
        <v>226</v>
      </c>
      <c r="B36" s="125"/>
      <c r="C36" s="125"/>
      <c r="D36" s="125"/>
      <c r="E36" s="125"/>
      <c r="F36" s="125"/>
      <c r="G36" s="125"/>
      <c r="H36" s="125"/>
      <c r="I36" s="125"/>
      <c r="J36" s="125"/>
      <c r="K36" s="146"/>
    </row>
    <row r="37" s="71" customFormat="1" ht="18.75" customHeight="1" spans="1:11">
      <c r="A37" s="86" t="s">
        <v>227</v>
      </c>
      <c r="B37" s="88"/>
      <c r="C37" s="88"/>
      <c r="D37" s="85" t="s">
        <v>228</v>
      </c>
      <c r="E37" s="85"/>
      <c r="F37" s="126" t="s">
        <v>229</v>
      </c>
      <c r="G37" s="127"/>
      <c r="H37" s="88" t="s">
        <v>230</v>
      </c>
      <c r="I37" s="88"/>
      <c r="J37" s="88" t="s">
        <v>231</v>
      </c>
      <c r="K37" s="139"/>
    </row>
    <row r="38" ht="18.75" customHeight="1" spans="1:13">
      <c r="A38" s="86" t="s">
        <v>120</v>
      </c>
      <c r="B38" s="88" t="s">
        <v>232</v>
      </c>
      <c r="C38" s="88"/>
      <c r="D38" s="88"/>
      <c r="E38" s="88"/>
      <c r="F38" s="88"/>
      <c r="G38" s="88"/>
      <c r="H38" s="88"/>
      <c r="I38" s="88"/>
      <c r="J38" s="88"/>
      <c r="K38" s="139"/>
      <c r="M38" s="71"/>
    </row>
    <row r="39" ht="31" customHeight="1" spans="1:11">
      <c r="A39" s="86"/>
      <c r="B39" s="88"/>
      <c r="C39" s="88"/>
      <c r="D39" s="88"/>
      <c r="E39" s="88"/>
      <c r="F39" s="88"/>
      <c r="G39" s="88"/>
      <c r="H39" s="88"/>
      <c r="I39" s="88"/>
      <c r="J39" s="88"/>
      <c r="K39" s="139"/>
    </row>
    <row r="40" ht="18.75" customHeight="1" spans="1:11">
      <c r="A40" s="86"/>
      <c r="B40" s="88"/>
      <c r="C40" s="88"/>
      <c r="D40" s="88"/>
      <c r="E40" s="88"/>
      <c r="F40" s="88"/>
      <c r="G40" s="88"/>
      <c r="H40" s="88"/>
      <c r="I40" s="88"/>
      <c r="J40" s="88"/>
      <c r="K40" s="139"/>
    </row>
    <row r="41" ht="32" customHeight="1" spans="1:11">
      <c r="A41" s="89" t="s">
        <v>129</v>
      </c>
      <c r="B41" s="128" t="s">
        <v>233</v>
      </c>
      <c r="C41" s="128"/>
      <c r="D41" s="91" t="s">
        <v>234</v>
      </c>
      <c r="E41" s="92" t="s">
        <v>235</v>
      </c>
      <c r="F41" s="91" t="s">
        <v>132</v>
      </c>
      <c r="G41" s="129">
        <v>44854</v>
      </c>
      <c r="H41" s="130" t="s">
        <v>133</v>
      </c>
      <c r="I41" s="130"/>
      <c r="J41" s="128" t="s">
        <v>174</v>
      </c>
      <c r="K41" s="147"/>
    </row>
    <row r="42" ht="16.5" customHeight="1"/>
    <row r="43" ht="16.5" customHeight="1"/>
    <row r="44" ht="16.5" customHeight="1"/>
  </sheetData>
  <mergeCells count="51">
    <mergeCell ref="A1:K1"/>
    <mergeCell ref="B2:C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36</xdr:row>
                    <xdr:rowOff>0</xdr:rowOff>
                  </from>
                  <to>
                    <xdr:col>6</xdr:col>
                    <xdr:colOff>444500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36</xdr:row>
                    <xdr:rowOff>0</xdr:rowOff>
                  </from>
                  <to>
                    <xdr:col>8</xdr:col>
                    <xdr:colOff>482600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36</xdr:row>
                    <xdr:rowOff>12700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36</xdr:row>
                    <xdr:rowOff>0</xdr:rowOff>
                  </from>
                  <to>
                    <xdr:col>6</xdr:col>
                    <xdr:colOff>444500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36</xdr:row>
                    <xdr:rowOff>0</xdr:rowOff>
                  </from>
                  <to>
                    <xdr:col>8</xdr:col>
                    <xdr:colOff>482600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36</xdr:row>
                    <xdr:rowOff>12700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342900</xdr:colOff>
                    <xdr:row>6</xdr:row>
                    <xdr:rowOff>63500</xdr:rowOff>
                  </from>
                  <to>
                    <xdr:col>3</xdr:col>
                    <xdr:colOff>63500</xdr:colOff>
                    <xdr:row>7</xdr:row>
                    <xdr:rowOff>139700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B2" sqref="B2:C2"/>
    </sheetView>
  </sheetViews>
  <sheetFormatPr defaultColWidth="9" defaultRowHeight="26" customHeight="1"/>
  <cols>
    <col min="1" max="1" width="17.1666666666667" style="54" customWidth="1"/>
    <col min="2" max="6" width="9.33333333333333" style="54" customWidth="1"/>
    <col min="7" max="7" width="1.33333333333333" style="54" customWidth="1"/>
    <col min="8" max="8" width="16.5" style="54" customWidth="1"/>
    <col min="9" max="9" width="17" style="54" customWidth="1"/>
    <col min="10" max="10" width="18.5" style="54" customWidth="1"/>
    <col min="11" max="11" width="16.6666666666667" style="54" customWidth="1"/>
    <col min="12" max="12" width="14.1666666666667" style="54" customWidth="1"/>
    <col min="13" max="16384" width="9" style="54"/>
  </cols>
  <sheetData>
    <row r="1" ht="30" customHeight="1" spans="1:12">
      <c r="A1" s="55" t="s">
        <v>136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ht="29" customHeight="1" spans="1:12">
      <c r="A2" s="57" t="s">
        <v>60</v>
      </c>
      <c r="B2" s="58" t="s">
        <v>61</v>
      </c>
      <c r="C2" s="58"/>
      <c r="D2" s="59" t="s">
        <v>66</v>
      </c>
      <c r="E2" s="58" t="s">
        <v>67</v>
      </c>
      <c r="F2" s="58"/>
      <c r="G2" s="60"/>
      <c r="H2" s="61" t="s">
        <v>56</v>
      </c>
      <c r="I2" s="58" t="s">
        <v>137</v>
      </c>
      <c r="J2" s="58"/>
      <c r="K2" s="58"/>
      <c r="L2" s="58"/>
    </row>
    <row r="3" ht="29" customHeight="1" spans="1:12">
      <c r="A3" s="62" t="s">
        <v>138</v>
      </c>
      <c r="B3" s="63" t="s">
        <v>139</v>
      </c>
      <c r="C3" s="63"/>
      <c r="D3" s="63"/>
      <c r="E3" s="63"/>
      <c r="F3" s="63"/>
      <c r="G3" s="64"/>
      <c r="H3" s="65" t="s">
        <v>140</v>
      </c>
      <c r="I3" s="65"/>
      <c r="J3" s="65"/>
      <c r="K3" s="65"/>
      <c r="L3" s="65"/>
    </row>
    <row r="4" ht="29" customHeight="1" spans="1:12">
      <c r="A4" s="62"/>
      <c r="B4" s="66" t="s">
        <v>141</v>
      </c>
      <c r="C4" s="66" t="s">
        <v>142</v>
      </c>
      <c r="D4" s="66" t="s">
        <v>143</v>
      </c>
      <c r="E4" s="66" t="s">
        <v>144</v>
      </c>
      <c r="F4" s="67" t="s">
        <v>145</v>
      </c>
      <c r="G4" s="64"/>
      <c r="H4" s="66" t="s">
        <v>141</v>
      </c>
      <c r="I4" s="66" t="s">
        <v>142</v>
      </c>
      <c r="J4" s="66" t="s">
        <v>143</v>
      </c>
      <c r="K4" s="66" t="s">
        <v>144</v>
      </c>
      <c r="L4" s="67" t="s">
        <v>145</v>
      </c>
    </row>
    <row r="5" ht="29" customHeight="1" spans="1:12">
      <c r="A5" s="66" t="s">
        <v>146</v>
      </c>
      <c r="B5" s="66">
        <f>C5-4</f>
        <v>53</v>
      </c>
      <c r="C5" s="66">
        <f>D5-4</f>
        <v>57</v>
      </c>
      <c r="D5" s="66">
        <f>E5-4</f>
        <v>61</v>
      </c>
      <c r="E5" s="66">
        <v>65</v>
      </c>
      <c r="F5" s="67">
        <f>E5+4</f>
        <v>69</v>
      </c>
      <c r="G5" s="64"/>
      <c r="H5" s="68" t="s">
        <v>147</v>
      </c>
      <c r="I5" s="68" t="s">
        <v>175</v>
      </c>
      <c r="J5" s="68" t="s">
        <v>176</v>
      </c>
      <c r="K5" s="68" t="s">
        <v>177</v>
      </c>
      <c r="L5" s="68" t="s">
        <v>178</v>
      </c>
    </row>
    <row r="6" ht="29" customHeight="1" spans="1:12">
      <c r="A6" s="66" t="s">
        <v>148</v>
      </c>
      <c r="B6" s="66">
        <f>C6-4</f>
        <v>51</v>
      </c>
      <c r="C6" s="66">
        <f>D6-4</f>
        <v>55</v>
      </c>
      <c r="D6" s="66">
        <f>E6-4</f>
        <v>59</v>
      </c>
      <c r="E6" s="66">
        <v>63</v>
      </c>
      <c r="F6" s="67">
        <f>E6+4</f>
        <v>67</v>
      </c>
      <c r="G6" s="64"/>
      <c r="H6" s="68" t="s">
        <v>149</v>
      </c>
      <c r="I6" s="68" t="s">
        <v>179</v>
      </c>
      <c r="J6" s="68" t="s">
        <v>149</v>
      </c>
      <c r="K6" s="68" t="s">
        <v>180</v>
      </c>
      <c r="L6" s="68" t="s">
        <v>149</v>
      </c>
    </row>
    <row r="7" ht="29" customHeight="1" spans="1:12">
      <c r="A7" s="66" t="s">
        <v>150</v>
      </c>
      <c r="B7" s="66">
        <f>C7-4</f>
        <v>78</v>
      </c>
      <c r="C7" s="66">
        <f>D7-4</f>
        <v>82</v>
      </c>
      <c r="D7" s="66">
        <f>E7-4</f>
        <v>86</v>
      </c>
      <c r="E7" s="66">
        <v>90</v>
      </c>
      <c r="F7" s="67">
        <f>E7+4</f>
        <v>94</v>
      </c>
      <c r="G7" s="64"/>
      <c r="H7" s="68" t="s">
        <v>151</v>
      </c>
      <c r="I7" s="68" t="s">
        <v>181</v>
      </c>
      <c r="J7" s="68" t="s">
        <v>151</v>
      </c>
      <c r="K7" s="68" t="s">
        <v>149</v>
      </c>
      <c r="L7" s="68" t="s">
        <v>149</v>
      </c>
    </row>
    <row r="8" ht="29" customHeight="1" spans="1:12">
      <c r="A8" s="66" t="s">
        <v>152</v>
      </c>
      <c r="B8" s="66">
        <f>C8-4</f>
        <v>78</v>
      </c>
      <c r="C8" s="66">
        <f>D8-4</f>
        <v>82</v>
      </c>
      <c r="D8" s="66">
        <f>E8-4</f>
        <v>86</v>
      </c>
      <c r="E8" s="66">
        <v>90</v>
      </c>
      <c r="F8" s="67">
        <f>E8+4</f>
        <v>94</v>
      </c>
      <c r="G8" s="64"/>
      <c r="H8" s="68">
        <v>-0.2</v>
      </c>
      <c r="I8" s="68" t="s">
        <v>149</v>
      </c>
      <c r="J8" s="68" t="s">
        <v>149</v>
      </c>
      <c r="K8" s="68" t="s">
        <v>151</v>
      </c>
      <c r="L8" s="68" t="s">
        <v>149</v>
      </c>
    </row>
    <row r="9" ht="29" customHeight="1" spans="1:12">
      <c r="A9" s="66" t="s">
        <v>153</v>
      </c>
      <c r="B9" s="66">
        <f>C9-4</f>
        <v>80</v>
      </c>
      <c r="C9" s="66">
        <v>84</v>
      </c>
      <c r="D9" s="66">
        <v>88</v>
      </c>
      <c r="E9" s="66">
        <v>92</v>
      </c>
      <c r="F9" s="67">
        <v>96</v>
      </c>
      <c r="G9" s="64"/>
      <c r="H9" s="68" t="s">
        <v>154</v>
      </c>
      <c r="I9" s="68">
        <v>-0.7</v>
      </c>
      <c r="J9" s="68" t="s">
        <v>151</v>
      </c>
      <c r="K9" s="68" t="s">
        <v>182</v>
      </c>
      <c r="L9" s="68">
        <v>-0.2</v>
      </c>
    </row>
    <row r="10" ht="29" customHeight="1" spans="1:12">
      <c r="A10" s="66" t="s">
        <v>155</v>
      </c>
      <c r="B10" s="66"/>
      <c r="C10" s="66"/>
      <c r="D10" s="66"/>
      <c r="E10" s="66"/>
      <c r="F10" s="67"/>
      <c r="G10" s="64"/>
      <c r="H10" s="68">
        <f>-0.5-0.3</f>
        <v>-0.8</v>
      </c>
      <c r="I10" s="68">
        <v>-0.2</v>
      </c>
      <c r="J10" s="68" t="s">
        <v>149</v>
      </c>
      <c r="K10" s="68">
        <v>-0.1</v>
      </c>
      <c r="L10" s="68" t="s">
        <v>151</v>
      </c>
    </row>
    <row r="11" ht="29" customHeight="1" spans="1:12">
      <c r="A11" s="66" t="s">
        <v>156</v>
      </c>
      <c r="B11" s="66">
        <f>C11-1.5</f>
        <v>31.5</v>
      </c>
      <c r="C11" s="66">
        <v>33</v>
      </c>
      <c r="D11" s="66">
        <f>C11+1.5</f>
        <v>34.5</v>
      </c>
      <c r="E11" s="66">
        <f>D11+1.5</f>
        <v>36</v>
      </c>
      <c r="F11" s="67">
        <f>E11+1.5</f>
        <v>37.5</v>
      </c>
      <c r="G11" s="64"/>
      <c r="H11" s="68" t="s">
        <v>151</v>
      </c>
      <c r="I11" s="68" t="s">
        <v>149</v>
      </c>
      <c r="J11" s="68" t="s">
        <v>149</v>
      </c>
      <c r="K11" s="68" t="s">
        <v>149</v>
      </c>
      <c r="L11" s="68" t="s">
        <v>149</v>
      </c>
    </row>
    <row r="12" ht="29" customHeight="1" spans="1:12">
      <c r="A12" s="66" t="s">
        <v>157</v>
      </c>
      <c r="B12" s="66">
        <f>C12-1</f>
        <v>44</v>
      </c>
      <c r="C12" s="66">
        <f>D12-1</f>
        <v>45</v>
      </c>
      <c r="D12" s="66">
        <f>E12-1</f>
        <v>46</v>
      </c>
      <c r="E12" s="66">
        <v>47</v>
      </c>
      <c r="F12" s="67">
        <f>E12+1</f>
        <v>48</v>
      </c>
      <c r="G12" s="64"/>
      <c r="H12" s="68" t="s">
        <v>149</v>
      </c>
      <c r="I12" s="68" t="s">
        <v>179</v>
      </c>
      <c r="J12" s="68" t="s">
        <v>149</v>
      </c>
      <c r="K12" s="68" t="s">
        <v>180</v>
      </c>
      <c r="L12" s="68" t="s">
        <v>149</v>
      </c>
    </row>
    <row r="13" ht="29" customHeight="1" spans="1:12">
      <c r="A13" s="66" t="s">
        <v>158</v>
      </c>
      <c r="B13" s="66">
        <v>39</v>
      </c>
      <c r="C13" s="66">
        <v>40</v>
      </c>
      <c r="D13" s="66">
        <f>C13+1</f>
        <v>41</v>
      </c>
      <c r="E13" s="66">
        <f>D13+1</f>
        <v>42</v>
      </c>
      <c r="F13" s="67">
        <f>E13+1</f>
        <v>43</v>
      </c>
      <c r="G13" s="64"/>
      <c r="H13" s="68" t="s">
        <v>149</v>
      </c>
      <c r="I13" s="68" t="s">
        <v>149</v>
      </c>
      <c r="J13" s="68" t="s">
        <v>149</v>
      </c>
      <c r="K13" s="68" t="s">
        <v>183</v>
      </c>
      <c r="L13" s="68" t="s">
        <v>149</v>
      </c>
    </row>
    <row r="14" ht="29" customHeight="1" spans="1:12">
      <c r="A14" s="66" t="s">
        <v>159</v>
      </c>
      <c r="B14" s="66">
        <v>4</v>
      </c>
      <c r="C14" s="66">
        <v>4</v>
      </c>
      <c r="D14" s="66">
        <v>4</v>
      </c>
      <c r="E14" s="66">
        <v>5</v>
      </c>
      <c r="F14" s="67">
        <v>5</v>
      </c>
      <c r="G14" s="64"/>
      <c r="H14" s="69" t="s">
        <v>160</v>
      </c>
      <c r="I14" s="69" t="s">
        <v>184</v>
      </c>
      <c r="J14" s="69" t="s">
        <v>160</v>
      </c>
      <c r="K14" s="69" t="s">
        <v>184</v>
      </c>
      <c r="L14" s="69" t="s">
        <v>160</v>
      </c>
    </row>
  </sheetData>
  <mergeCells count="8">
    <mergeCell ref="A1:L1"/>
    <mergeCell ref="B2:C2"/>
    <mergeCell ref="E2:F2"/>
    <mergeCell ref="I2:L2"/>
    <mergeCell ref="B3:F3"/>
    <mergeCell ref="H3:L3"/>
    <mergeCell ref="A3:A4"/>
    <mergeCell ref="G2:G14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zoomScale="125" zoomScaleNormal="125" zoomScalePageLayoutView="125" workbookViewId="0">
      <selection activeCell="E4" sqref="E4:E5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3.6666666666667" customWidth="1"/>
    <col min="5" max="5" width="21.3333333333333" customWidth="1"/>
    <col min="6" max="6" width="11.3333333333333" customWidth="1"/>
    <col min="7" max="7" width="8" customWidth="1"/>
    <col min="8" max="8" width="11.6666666666667" customWidth="1"/>
    <col min="9" max="13" width="10" customWidth="1"/>
    <col min="14" max="22" width="9.16666666666667" customWidth="1"/>
    <col min="23" max="23" width="10.6666666666667" customWidth="1"/>
  </cols>
  <sheetData>
    <row r="1" ht="29.25" spans="1:23">
      <c r="A1" s="3" t="s">
        <v>236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51"/>
      <c r="Q1" s="51"/>
      <c r="R1" s="51"/>
      <c r="S1" s="51"/>
      <c r="T1" s="51"/>
      <c r="U1" s="51"/>
      <c r="V1" s="3"/>
      <c r="W1" s="3"/>
    </row>
    <row r="2" s="1" customFormat="1" ht="16.5" spans="1:23">
      <c r="A2" s="4" t="s">
        <v>237</v>
      </c>
      <c r="B2" s="5" t="s">
        <v>238</v>
      </c>
      <c r="C2" s="5" t="s">
        <v>239</v>
      </c>
      <c r="D2" s="5" t="s">
        <v>240</v>
      </c>
      <c r="E2" s="5" t="s">
        <v>241</v>
      </c>
      <c r="F2" s="5" t="s">
        <v>242</v>
      </c>
      <c r="G2" s="5" t="s">
        <v>243</v>
      </c>
      <c r="H2" s="5" t="s">
        <v>244</v>
      </c>
      <c r="I2" s="4" t="s">
        <v>245</v>
      </c>
      <c r="J2" s="4" t="s">
        <v>246</v>
      </c>
      <c r="K2" s="4" t="s">
        <v>247</v>
      </c>
      <c r="L2" s="4" t="s">
        <v>248</v>
      </c>
      <c r="M2" s="4" t="s">
        <v>249</v>
      </c>
      <c r="N2" s="4" t="s">
        <v>250</v>
      </c>
      <c r="O2" s="52" t="s">
        <v>251</v>
      </c>
      <c r="P2" s="4" t="s">
        <v>252</v>
      </c>
      <c r="Q2" s="4" t="s">
        <v>253</v>
      </c>
      <c r="R2" s="5" t="s">
        <v>254</v>
      </c>
      <c r="S2" s="5" t="s">
        <v>255</v>
      </c>
      <c r="T2" s="5" t="s">
        <v>256</v>
      </c>
      <c r="U2" s="5" t="s">
        <v>257</v>
      </c>
      <c r="V2" s="5" t="s">
        <v>258</v>
      </c>
      <c r="W2" s="5" t="s">
        <v>259</v>
      </c>
    </row>
    <row r="3" s="1" customFormat="1" ht="16.5" spans="1:23">
      <c r="A3" s="4"/>
      <c r="B3" s="7"/>
      <c r="C3" s="7"/>
      <c r="D3" s="7"/>
      <c r="E3" s="7"/>
      <c r="F3" s="7"/>
      <c r="G3" s="7"/>
      <c r="H3" s="7"/>
      <c r="I3" s="4" t="s">
        <v>260</v>
      </c>
      <c r="J3" s="4" t="s">
        <v>260</v>
      </c>
      <c r="K3" s="4" t="s">
        <v>260</v>
      </c>
      <c r="L3" s="4" t="s">
        <v>260</v>
      </c>
      <c r="M3" s="4" t="s">
        <v>260</v>
      </c>
      <c r="N3" s="4" t="s">
        <v>260</v>
      </c>
      <c r="O3" s="28" t="s">
        <v>260</v>
      </c>
      <c r="P3" s="4" t="s">
        <v>260</v>
      </c>
      <c r="Q3" s="4" t="s">
        <v>260</v>
      </c>
      <c r="R3" s="4" t="s">
        <v>260</v>
      </c>
      <c r="S3" s="4" t="s">
        <v>260</v>
      </c>
      <c r="T3" s="4" t="s">
        <v>260</v>
      </c>
      <c r="U3" s="4" t="s">
        <v>260</v>
      </c>
      <c r="V3" s="7"/>
      <c r="W3" s="7"/>
    </row>
    <row r="4" ht="33" spans="1:23">
      <c r="A4" s="9">
        <v>1</v>
      </c>
      <c r="B4" s="21" t="s">
        <v>261</v>
      </c>
      <c r="C4" s="10" t="s">
        <v>262</v>
      </c>
      <c r="D4" s="33" t="s">
        <v>263</v>
      </c>
      <c r="E4" s="10" t="s">
        <v>61</v>
      </c>
      <c r="F4" s="33" t="s">
        <v>264</v>
      </c>
      <c r="G4" s="10"/>
      <c r="H4" s="10"/>
      <c r="I4" s="10">
        <v>2</v>
      </c>
      <c r="J4" s="10">
        <v>0</v>
      </c>
      <c r="K4" s="10">
        <v>0</v>
      </c>
      <c r="L4" s="10">
        <v>0</v>
      </c>
      <c r="M4" s="10">
        <v>1</v>
      </c>
      <c r="N4" s="10">
        <v>0</v>
      </c>
      <c r="O4" s="10">
        <v>3</v>
      </c>
      <c r="P4" s="39">
        <v>1</v>
      </c>
      <c r="Q4" s="39">
        <v>2</v>
      </c>
      <c r="R4" s="10">
        <v>0</v>
      </c>
      <c r="S4" s="10">
        <v>0</v>
      </c>
      <c r="T4" s="10">
        <v>0</v>
      </c>
      <c r="U4" s="10">
        <v>0</v>
      </c>
      <c r="V4" s="10">
        <v>6</v>
      </c>
      <c r="W4" s="10" t="s">
        <v>265</v>
      </c>
    </row>
    <row r="5" ht="33" spans="1:23">
      <c r="A5" s="9">
        <v>2</v>
      </c>
      <c r="B5" s="21" t="s">
        <v>261</v>
      </c>
      <c r="C5" s="10" t="s">
        <v>262</v>
      </c>
      <c r="D5" s="33" t="s">
        <v>263</v>
      </c>
      <c r="E5" s="10" t="s">
        <v>61</v>
      </c>
      <c r="F5" s="33" t="s">
        <v>264</v>
      </c>
      <c r="G5" s="10"/>
      <c r="H5" s="10"/>
      <c r="I5" s="10">
        <v>1</v>
      </c>
      <c r="J5" s="10">
        <v>1</v>
      </c>
      <c r="K5" s="10">
        <v>0</v>
      </c>
      <c r="L5" s="10">
        <v>0</v>
      </c>
      <c r="M5" s="10">
        <v>0</v>
      </c>
      <c r="N5" s="10">
        <v>0</v>
      </c>
      <c r="O5" s="10">
        <v>3</v>
      </c>
      <c r="P5" s="39">
        <v>1</v>
      </c>
      <c r="Q5" s="39">
        <v>2</v>
      </c>
      <c r="R5" s="10">
        <v>0</v>
      </c>
      <c r="S5" s="10">
        <v>0</v>
      </c>
      <c r="T5" s="10">
        <v>0</v>
      </c>
      <c r="U5" s="10">
        <v>0</v>
      </c>
      <c r="V5" s="10">
        <v>5</v>
      </c>
      <c r="W5" s="10" t="s">
        <v>265</v>
      </c>
    </row>
    <row r="6" spans="1:23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9"/>
      <c r="B8" s="10"/>
      <c r="C8" s="9"/>
      <c r="D8" s="10"/>
      <c r="E8" s="10"/>
      <c r="F8" s="10"/>
      <c r="G8" s="9"/>
      <c r="H8" s="9"/>
      <c r="I8" s="10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10"/>
    </row>
    <row r="9" spans="1:23">
      <c r="A9" s="9"/>
      <c r="B9" s="10"/>
      <c r="C9" s="9"/>
      <c r="D9" s="10"/>
      <c r="E9" s="10"/>
      <c r="F9" s="10"/>
      <c r="G9" s="9"/>
      <c r="H9" s="9"/>
      <c r="I9" s="10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10"/>
      <c r="W9" s="10"/>
    </row>
    <row r="10" spans="1:23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6"/>
      <c r="B11" s="47"/>
      <c r="C11" s="48"/>
      <c r="D11" s="49"/>
      <c r="E11" s="50"/>
      <c r="F11" s="47"/>
      <c r="G11" s="48"/>
      <c r="H11" s="48"/>
      <c r="I11" s="49"/>
      <c r="J11" s="48"/>
      <c r="K11" s="46"/>
      <c r="L11" s="48"/>
      <c r="M11" s="48"/>
      <c r="N11" s="53"/>
      <c r="O11" s="48"/>
      <c r="P11" s="48"/>
      <c r="Q11" s="48"/>
      <c r="R11" s="48"/>
      <c r="S11" s="48"/>
      <c r="T11" s="48"/>
      <c r="U11" s="48"/>
      <c r="V11" s="48"/>
      <c r="W11" s="10"/>
    </row>
    <row r="12" s="2" customFormat="1" ht="18.75" spans="1:23">
      <c r="A12" s="12" t="s">
        <v>266</v>
      </c>
      <c r="B12" s="13"/>
      <c r="C12" s="13"/>
      <c r="D12" s="14"/>
      <c r="E12" s="15"/>
      <c r="F12" s="27"/>
      <c r="G12" s="27"/>
      <c r="H12" s="27"/>
      <c r="I12" s="22"/>
      <c r="J12" s="27"/>
      <c r="K12" s="12" t="s">
        <v>267</v>
      </c>
      <c r="L12" s="13"/>
      <c r="M12" s="13"/>
      <c r="N12" s="14"/>
      <c r="O12" s="13"/>
      <c r="P12" s="13"/>
      <c r="Q12" s="13"/>
      <c r="R12" s="13"/>
      <c r="S12" s="13"/>
      <c r="T12" s="13"/>
      <c r="U12" s="13"/>
      <c r="V12" s="13"/>
      <c r="W12" s="10" t="s">
        <v>265</v>
      </c>
    </row>
    <row r="13" ht="16.5" spans="1:23">
      <c r="A13" s="16" t="s">
        <v>268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</sheetData>
  <mergeCells count="15">
    <mergeCell ref="A1:W1"/>
    <mergeCell ref="A12:D12"/>
    <mergeCell ref="E12:I12"/>
    <mergeCell ref="K12:N12"/>
    <mergeCell ref="A13:W13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 W4 W5 W10 W11 W12 W6:W9 W13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首期规格</vt:lpstr>
      <vt:lpstr>中期</vt:lpstr>
      <vt:lpstr>中期规格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@_@</cp:lastModifiedBy>
  <dcterms:created xsi:type="dcterms:W3CDTF">2020-03-11T01:34:00Z</dcterms:created>
  <dcterms:modified xsi:type="dcterms:W3CDTF">2022-10-26T03:18:37Z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KSOReadingLayout">
    <vt:bool>true</vt:bool>
  </property>
  <property fmtid="{D5CDD505-2E9C-101B-9397-08002B2CF9AE}" pid="4" name="ICV">
    <vt:lpwstr>4FDA61F113904B36B9C0028B48F4785C</vt:lpwstr>
  </property>
</Properties>
</file>