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<sst xmlns="http://schemas.openxmlformats.org/spreadsheetml/2006/main" count="88" uniqueCount="40">
  <si>
    <t>QAMMAK95639</t>
  </si>
  <si>
    <t xml:space="preserve"> 童裤装类</t>
  </si>
  <si>
    <t>码号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</si>
  <si>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</si>
  <si>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</si>
  <si>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</si>
  <si>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</si>
  <si>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</si>
  <si>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</si>
  <si>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</si>
  <si>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</si>
  <si>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</si>
  <si>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外裤长</t>
  </si>
  <si>
    <t>-1-1</t>
  </si>
  <si>
    <t>-0</t>
  </si>
  <si>
    <t>-1.1</t>
  </si>
  <si>
    <t>+1</t>
  </si>
  <si>
    <t>腰全松紧 平量</t>
  </si>
  <si>
    <t>+1-1</t>
  </si>
  <si>
    <t>臀围</t>
  </si>
  <si>
    <t>+0.6+0.6</t>
  </si>
  <si>
    <t>腿围/2</t>
  </si>
  <si>
    <t>-0.5-0.5</t>
  </si>
  <si>
    <t>-0.6</t>
  </si>
  <si>
    <t>-0.5</t>
  </si>
  <si>
    <t>膝围/2</t>
  </si>
  <si>
    <t>-0.2</t>
  </si>
  <si>
    <t>-0.3</t>
  </si>
  <si>
    <t>前裆长</t>
  </si>
  <si>
    <t>-0-0.3</t>
  </si>
  <si>
    <t>后裆长</t>
  </si>
  <si>
    <t>+1+1</t>
  </si>
  <si>
    <t>+0.6</t>
  </si>
  <si>
    <t>+1.2</t>
  </si>
  <si>
    <t>+1.1</t>
  </si>
  <si>
    <t>雪裙下口/2（平量）</t>
  </si>
  <si>
    <t>+0.3</t>
  </si>
  <si>
    <t>+0.2</t>
  </si>
  <si>
    <t>雪裙高</t>
  </si>
  <si>
    <t>脚口开叉长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</si>
</sst>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sz val="12"/>
      <name val="仿宋_GB2312"/>
      <family val="2"/>
      <charset val="0"/>
    </font>
    <font>
      <sz val="12"/>
      <name val="宋体"/>
      <charset val="134"/>
    </font>
    <font>
      <sz val="11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J17" sqref="J17"/>
    </sheetView>
  </sheetViews>
  <sheetFormatPr defaultColWidth="9" defaultRowHeight="13.5"/>
  <cols>
    <col min="1" max="1" width="13.25" customWidth="1"/>
    <col min="8" max="13" width="13.625" style="1" customWidth="1"/>
  </cols>
  <sheetData>
    <row r="1" ht="27" spans="1:7">
      <c r="A1" s="2"/>
      <c r="B1" s="3"/>
      <c r="C1" s="3"/>
      <c r="D1" s="3"/>
      <c r="E1" s="3"/>
      <c r="F1" s="3"/>
      <c r="G1" s="4"/>
    </row>
    <row r="2" ht="15" spans="1:7">
      <c r="A2" s="5" t="s">
        <v>0</v>
      </c>
      <c r="B2" s="6"/>
      <c r="C2" s="6"/>
      <c r="D2" s="6"/>
      <c r="E2" s="6"/>
      <c r="F2" s="6"/>
      <c r="G2" s="7"/>
    </row>
    <row r="3" ht="15" spans="1:7">
      <c r="A3" s="8" t="s">
        <v>1</v>
      </c>
      <c r="B3" s="8"/>
      <c r="C3" s="8"/>
      <c r="D3" s="8"/>
      <c r="E3" s="8"/>
      <c r="F3" s="8"/>
      <c r="G3" s="8"/>
    </row>
    <row r="4" ht="15" spans="1:7">
      <c r="A4" s="9" t="s">
        <v>2</v>
      </c>
      <c r="B4" s="10" t="s">
        <v>3</v>
      </c>
      <c r="C4" s="10"/>
      <c r="D4" s="10"/>
      <c r="E4" s="10"/>
      <c r="F4" s="10"/>
      <c r="G4" s="11" t="s">
        <v>4</v>
      </c>
    </row>
    <row r="5" ht="15" spans="1:13">
      <c r="A5" s="9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</row>
    <row r="6" ht="17.25" spans="1:13">
      <c r="A6" s="13" t="s">
        <v>12</v>
      </c>
      <c r="B6" s="14">
        <f>C6-5</f>
        <v>80.5</v>
      </c>
      <c r="C6" s="14">
        <v>85.5</v>
      </c>
      <c r="D6" s="14">
        <f t="shared" ref="D6:G6" si="0">C6+6</f>
        <v>91.5</v>
      </c>
      <c r="E6" s="14">
        <f t="shared" si="0"/>
        <v>97.5</v>
      </c>
      <c r="F6" s="14">
        <f t="shared" si="0"/>
        <v>103.5</v>
      </c>
      <c r="G6" s="14">
        <f t="shared" si="0"/>
        <v>109.5</v>
      </c>
      <c r="H6" s="15" t="s">
        <v>13</v>
      </c>
      <c r="I6" s="15" t="s">
        <v>14</v>
      </c>
      <c r="J6" s="15" t="s">
        <v>15</v>
      </c>
      <c r="K6" s="15" t="s">
        <v>16</v>
      </c>
      <c r="L6" s="15" t="s">
        <v>16</v>
      </c>
      <c r="M6" s="15" t="s">
        <v>14</v>
      </c>
    </row>
    <row r="7" ht="17.25" spans="1:13">
      <c r="A7" s="13" t="s">
        <v>17</v>
      </c>
      <c r="B7" s="14">
        <f>C7-3</f>
        <v>63</v>
      </c>
      <c r="C7" s="14">
        <v>66</v>
      </c>
      <c r="D7" s="14">
        <f t="shared" ref="D7:G7" si="1">C7+4</f>
        <v>70</v>
      </c>
      <c r="E7" s="14">
        <f t="shared" si="1"/>
        <v>74</v>
      </c>
      <c r="F7" s="14">
        <f>E7+5</f>
        <v>79</v>
      </c>
      <c r="G7" s="14">
        <f t="shared" si="1"/>
        <v>83</v>
      </c>
      <c r="H7" s="15" t="s">
        <v>18</v>
      </c>
      <c r="I7" s="15" t="s">
        <v>16</v>
      </c>
      <c r="J7" s="15" t="s">
        <v>14</v>
      </c>
      <c r="K7" s="15" t="s">
        <v>16</v>
      </c>
      <c r="L7" s="15" t="s">
        <v>16</v>
      </c>
      <c r="M7" s="15" t="s">
        <v>16</v>
      </c>
    </row>
    <row r="8" ht="17.25" spans="1:13">
      <c r="A8" s="13" t="s">
        <v>19</v>
      </c>
      <c r="B8" s="14">
        <f>C8-5</f>
        <v>83</v>
      </c>
      <c r="C8" s="14">
        <v>88</v>
      </c>
      <c r="D8" s="14">
        <f>C8+6</f>
        <v>94</v>
      </c>
      <c r="E8" s="14">
        <f>D8+6</f>
        <v>100</v>
      </c>
      <c r="F8" s="14">
        <f>E8+6</f>
        <v>106</v>
      </c>
      <c r="G8" s="14">
        <f>F8+4</f>
        <v>110</v>
      </c>
      <c r="H8" s="15" t="s">
        <v>20</v>
      </c>
      <c r="I8" s="15" t="s">
        <v>14</v>
      </c>
      <c r="J8" s="15" t="s">
        <v>16</v>
      </c>
      <c r="K8" s="15" t="s">
        <v>16</v>
      </c>
      <c r="L8" s="15" t="s">
        <v>16</v>
      </c>
      <c r="M8" s="15" t="s">
        <v>14</v>
      </c>
    </row>
    <row r="9" ht="17.25" spans="1:13">
      <c r="A9" s="13" t="s">
        <v>21</v>
      </c>
      <c r="B9" s="14">
        <f>C9-1.6</f>
        <v>24.4</v>
      </c>
      <c r="C9" s="14">
        <v>26</v>
      </c>
      <c r="D9" s="14">
        <f>C9+1.9</f>
        <v>27.9</v>
      </c>
      <c r="E9" s="14">
        <f>C9+3.8</f>
        <v>29.8</v>
      </c>
      <c r="F9" s="14">
        <f>C9+5.7</f>
        <v>31.7</v>
      </c>
      <c r="G9" s="14">
        <f>C9+7</f>
        <v>33</v>
      </c>
      <c r="H9" s="15" t="s">
        <v>22</v>
      </c>
      <c r="I9" s="15" t="s">
        <v>23</v>
      </c>
      <c r="J9" s="15" t="s">
        <v>14</v>
      </c>
      <c r="K9" s="15" t="s">
        <v>23</v>
      </c>
      <c r="L9" s="15" t="s">
        <v>24</v>
      </c>
      <c r="M9" s="15" t="s">
        <v>23</v>
      </c>
    </row>
    <row r="10" ht="17.25" spans="1:13">
      <c r="A10" s="13" t="s">
        <v>25</v>
      </c>
      <c r="B10" s="14">
        <f>C10-1</f>
        <v>19</v>
      </c>
      <c r="C10" s="14">
        <v>20</v>
      </c>
      <c r="D10" s="14">
        <f>C10+1.2</f>
        <v>21.2</v>
      </c>
      <c r="E10" s="14">
        <f>D10+1.2</f>
        <v>22.4</v>
      </c>
      <c r="F10" s="14">
        <f>E10+1.2</f>
        <v>23.6</v>
      </c>
      <c r="G10" s="14">
        <f>F10+0.7</f>
        <v>24.3</v>
      </c>
      <c r="H10" s="15" t="s">
        <v>22</v>
      </c>
      <c r="I10" s="15" t="s">
        <v>26</v>
      </c>
      <c r="J10" s="15" t="s">
        <v>27</v>
      </c>
      <c r="K10" s="15" t="s">
        <v>26</v>
      </c>
      <c r="L10" s="15" t="s">
        <v>27</v>
      </c>
      <c r="M10" s="15" t="s">
        <v>26</v>
      </c>
    </row>
    <row r="11" ht="17.25" spans="1:13">
      <c r="A11" s="13" t="s">
        <v>28</v>
      </c>
      <c r="B11" s="14">
        <f>C11-1.5</f>
        <v>28.1</v>
      </c>
      <c r="C11" s="14">
        <v>29.6</v>
      </c>
      <c r="D11" s="14">
        <f>C11+1.7</f>
        <v>31.3</v>
      </c>
      <c r="E11" s="14">
        <f>D11+1.7</f>
        <v>33</v>
      </c>
      <c r="F11" s="14">
        <f>E11+1.7</f>
        <v>34.7</v>
      </c>
      <c r="G11" s="14">
        <f>F11+1.6</f>
        <v>36.3</v>
      </c>
      <c r="H11" s="15" t="s">
        <v>29</v>
      </c>
      <c r="I11" s="15" t="s">
        <v>26</v>
      </c>
      <c r="J11" s="15" t="s">
        <v>26</v>
      </c>
      <c r="K11" s="15" t="s">
        <v>27</v>
      </c>
      <c r="L11" s="15" t="s">
        <v>26</v>
      </c>
      <c r="M11" s="15" t="s">
        <v>26</v>
      </c>
    </row>
    <row r="12" ht="17.25" spans="1:13">
      <c r="A12" s="13" t="s">
        <v>30</v>
      </c>
      <c r="B12" s="14">
        <f>C12-1.8</f>
        <v>38.8</v>
      </c>
      <c r="C12" s="14">
        <v>40.6</v>
      </c>
      <c r="D12" s="14">
        <f>C12+2.25</f>
        <v>42.85</v>
      </c>
      <c r="E12" s="14">
        <f>D12+2.25</f>
        <v>45.1</v>
      </c>
      <c r="F12" s="14">
        <f>E12+2.25</f>
        <v>47.35</v>
      </c>
      <c r="G12" s="14">
        <f>F12+2</f>
        <v>49.35</v>
      </c>
      <c r="H12" s="15" t="s">
        <v>31</v>
      </c>
      <c r="I12" s="15" t="s">
        <v>16</v>
      </c>
      <c r="J12" s="15" t="s">
        <v>32</v>
      </c>
      <c r="K12" s="15" t="s">
        <v>33</v>
      </c>
      <c r="L12" s="15" t="s">
        <v>34</v>
      </c>
      <c r="M12" s="15" t="s">
        <v>16</v>
      </c>
    </row>
    <row r="13" ht="18" spans="1:13">
      <c r="A13" s="16" t="s">
        <v>35</v>
      </c>
      <c r="B13" s="17">
        <v>15.5</v>
      </c>
      <c r="C13" s="17">
        <v>16</v>
      </c>
      <c r="D13" s="17">
        <v>16.5</v>
      </c>
      <c r="E13" s="17">
        <v>17</v>
      </c>
      <c r="F13" s="17">
        <v>17.5</v>
      </c>
      <c r="G13" s="17">
        <v>18</v>
      </c>
      <c r="H13" s="15" t="s">
        <v>20</v>
      </c>
      <c r="I13" s="15" t="s">
        <v>36</v>
      </c>
      <c r="J13" s="15" t="s">
        <v>37</v>
      </c>
      <c r="K13" s="15" t="s">
        <v>34</v>
      </c>
      <c r="L13" s="15" t="s">
        <v>16</v>
      </c>
      <c r="M13" s="15" t="s">
        <v>36</v>
      </c>
    </row>
    <row r="14" ht="18" spans="1:13">
      <c r="A14" s="16" t="s">
        <v>38</v>
      </c>
      <c r="B14" s="17">
        <v>20.5</v>
      </c>
      <c r="C14" s="17">
        <v>20.5</v>
      </c>
      <c r="D14" s="17">
        <v>21.5</v>
      </c>
      <c r="E14" s="17">
        <v>21.5</v>
      </c>
      <c r="F14" s="17">
        <v>22.5</v>
      </c>
      <c r="G14" s="17">
        <v>22.5</v>
      </c>
      <c r="H14" s="15" t="s">
        <v>22</v>
      </c>
      <c r="I14" s="15" t="s">
        <v>26</v>
      </c>
      <c r="J14" s="15" t="s">
        <v>27</v>
      </c>
      <c r="K14" s="15" t="s">
        <v>26</v>
      </c>
      <c r="L14" s="15" t="s">
        <v>27</v>
      </c>
      <c r="M14" s="15" t="s">
        <v>26</v>
      </c>
    </row>
    <row r="15" ht="17.25" spans="1:13">
      <c r="A15" s="13" t="s">
        <v>39</v>
      </c>
      <c r="B15" s="14">
        <v>18</v>
      </c>
      <c r="C15" s="14">
        <v>18</v>
      </c>
      <c r="D15" s="14">
        <v>19</v>
      </c>
      <c r="E15" s="14">
        <v>19</v>
      </c>
      <c r="F15" s="14">
        <v>20</v>
      </c>
      <c r="G15" s="14">
        <v>20</v>
      </c>
      <c r="H15" s="15" t="s">
        <v>29</v>
      </c>
      <c r="I15" s="15" t="s">
        <v>26</v>
      </c>
      <c r="J15" s="15" t="s">
        <v>26</v>
      </c>
      <c r="K15" s="15" t="s">
        <v>27</v>
      </c>
      <c r="L15" s="15" t="s">
        <v>26</v>
      </c>
      <c r="M15" s="15" t="s">
        <v>26</v>
      </c>
    </row>
  </sheetData>
  <mergeCells count="4">
    <mergeCell ref="A1:G1"/>
    <mergeCell ref="A2:G2"/>
    <mergeCell ref="A3:G3"/>
    <mergeCell ref="B4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2022-09-17T00:31:17Z</dcterms:created>
  <dcterms:modified xsi:type="dcterms:W3CDTF">2022-09-17T00:37:58Z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198E5058B24B4429970307D04CF3C150</vt:lpwstr>
  </property>
  <property fmtid="{D5CDD505-2E9C-101B-9397-08002B2CF9AE}" pid="3" name="KSOProductBuildVer">
    <vt:lpwstr>2052-11.1.0.12358</vt:lpwstr>
  </property>
</Properties>
</file>