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<sst xmlns="http://schemas.openxmlformats.org/spreadsheetml/2006/main" count="639" uniqueCount="315">
  <si>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</si>
  <si>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</si>
  <si>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</si>
  <si>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</si>
  <si>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</si>
  <si>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</si>
  <si>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</si>
  <si>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</si>
  <si>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</si>
  <si>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</si>
  <si>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</si>
  <si>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</si>
  <si>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</si>
  <si>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</si>
  <si>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</si>
  <si>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</si>
  <si>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</si>
  <si>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</si>
  <si>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</si>
  <si>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</si>
  <si>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</si>
  <si>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</si>
  <si>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</si>
  <si>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</si>
  <si>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</si>
  <si>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</si>
  <si>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</si>
  <si>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</si>
  <si>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</si>
  <si>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</si>
  <si>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</si>
  <si>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</si>
  <si>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</si>
  <si>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</si>
  <si>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</si>
  <si>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</si>
  <si>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</si>
  <si>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</si>
  <si>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</si>
  <si>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</si>
  <si>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</si>
  <si>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</si>
  <si>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</si>
  <si>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</si>
  <si>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</si>
  <si>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</si>
  <si>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</si>
  <si>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</si>
  <si>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</si>
  <si>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</si>
  <si>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</si>
  <si>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</si>
  <si>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</si>
  <si>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</si>
  <si>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</si>
  <si>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</si>
  <si>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</si>
  <si>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</si>
  <si>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</si>
  <si>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</si>
  <si>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</si>
  <si>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</si>
  <si>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</si>
  <si>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</si>
  <si>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</si>
  <si>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</si>
  <si>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</si>
  <si>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</si>
  <si>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</si>
  <si>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</si>
  <si>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</si>
  <si>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</si>
  <si>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</si>
  <si>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</si>
  <si>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</si>
  <si>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</si>
  <si>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</si>
  <si>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</si>
  <si>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</si>
  <si>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</si>
  <si>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</si>
  <si>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</si>
  <si>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</si>
  <si>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</si>
  <si>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</si>
  <si>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</si>
  <si>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</si>
  <si>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</si>
  <si>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</si>
  <si>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</si>
  <si>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</si>
  <si>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</si>
  <si>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</si>
  <si>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</si>
  <si>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</si>
  <si>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</si>
  <si>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</si>
  <si>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</si>
  <si>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</si>
  <si>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</si>
  <si>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</si>
  <si>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</si>
  <si>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</si>
  <si>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</si>
  <si>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</si>
  <si>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</si>
  <si>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</si>
  <si>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</si>
  <si>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</si>
  <si>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</si>
  <si>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</si>
  <si>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</si>
  <si>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</si>
  <si>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</si>
  <si>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</si>
  <si>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</si>
  <si>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</si>
  <si>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</si>
  <si>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</si>
  <si>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</si>
  <si>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</si>
  <si>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</si>
  <si>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</si>
  <si>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</si>
  <si>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</si>
  <si>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</si>
  <si>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</si>
  <si>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</si>
  <si>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</si>
  <si>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</si>
  <si>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</si>
  <si>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</si>
  <si>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</si>
  <si>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</si>
  <si>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</si>
  <si>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</si>
  <si>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</si>
  <si>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</si>
  <si>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</si>
  <si>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</si>
  <si>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</si>
  <si>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</si>
  <si>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</si>
  <si>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</si>
  <si>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</si>
  <si>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</si>
  <si>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</si>
  <si>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</si>
  <si>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TAEECK91947</t>
  </si>
  <si>
    <t>男款软壳外套</t>
  </si>
  <si>
    <t>山东盛源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</si>
  <si>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</si>
  <si>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</si>
  <si>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</si>
  <si>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</si>
  <si>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</si>
  <si>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</si>
  <si>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</si>
  <si>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</si>
  <si>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</si>
  <si>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</si>
  <si>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</si>
  <si>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</si>
  <si>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</si>
  <si>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</si>
  <si>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</si>
  <si>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</si>
  <si>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</si>
  <si>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</si>
  <si>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</si>
  <si>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</si>
  <si>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</si>
  <si>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</si>
  <si>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</si>
  <si>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</si>
  <si>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</si>
  <si>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</si>
  <si>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</si>
  <si>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</si>
  <si>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</si>
  <si>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</si>
  <si>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</si>
  <si>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S  M  L XL XXL XXXL）585  478  502  570  560  458</t>
  </si>
  <si>
    <t>深灰  （ S  M  L XL XXL XXXL）583  587  590  541  538  516</t>
  </si>
  <si>
    <t>铁蓝灰（ M L XL XXL XXXL）376  382  435  419  564</t>
  </si>
  <si>
    <t>情况说明：</t>
  </si>
  <si>
    <t xml:space="preserve">【问题点描述】  </t>
  </si>
  <si>
    <t>1.包缝断线1件</t>
  </si>
  <si>
    <t>2.前中压线断线1件</t>
  </si>
  <si>
    <t>3.袖口断线1件</t>
  </si>
  <si>
    <t>4.领织带毛漏1件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</si>
  <si>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</si>
  <si>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</si>
  <si>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</si>
  <si>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</si>
  <si>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</si>
  <si>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</si>
  <si>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此次出货3356件，按照探路者要求抽箱验货200件，返修4件，未超标，同意出货。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</si>
  <si>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</si>
  <si>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</si>
  <si>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</si>
  <si>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</si>
  <si>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</si>
  <si>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</si>
  <si>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</si>
  <si>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黑色</t>
  </si>
  <si>
    <t>深灰</t>
  </si>
  <si>
    <t>铁蓝灰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</si>
  <si>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</si>
  <si>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</si>
  <si>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</si>
  <si>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</si>
  <si>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</si>
  <si>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</si>
  <si>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</si>
  <si>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</si>
  <si>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  +1</t>
  </si>
  <si>
    <t>0  +1</t>
  </si>
  <si>
    <t>+1 +0.5</t>
  </si>
  <si>
    <t>+1  +0.5</t>
  </si>
  <si>
    <t>胸围</t>
  </si>
  <si>
    <t>+1  0</t>
  </si>
  <si>
    <t>摆围</t>
  </si>
  <si>
    <t>+0.5  +1</t>
  </si>
  <si>
    <t>后中袖长</t>
  </si>
  <si>
    <t>+0.3  0</t>
  </si>
  <si>
    <t>+0.7  +1</t>
  </si>
  <si>
    <t>+0.9  +1</t>
  </si>
  <si>
    <t>+0.6 +0.6</t>
  </si>
  <si>
    <t>袖肥/2</t>
  </si>
  <si>
    <t>+0.9  +0.4</t>
  </si>
  <si>
    <t>+0.7 0</t>
  </si>
  <si>
    <t>+0.5 +0.5</t>
  </si>
  <si>
    <t>+0.8  0</t>
  </si>
  <si>
    <t>+0.6  0</t>
  </si>
  <si>
    <t>0  0</t>
  </si>
  <si>
    <t>袖口围/2</t>
  </si>
  <si>
    <t>下领围</t>
  </si>
  <si>
    <t>-0.5  -1</t>
  </si>
  <si>
    <t>-0.5 -0.5</t>
  </si>
  <si>
    <t>-0.5  -0.5</t>
  </si>
  <si>
    <t>-1  -0.5</t>
  </si>
  <si>
    <t>帽高</t>
  </si>
  <si>
    <t>0  +0.5</t>
  </si>
  <si>
    <t>+0.5  +0.5</t>
  </si>
  <si>
    <t>+0.5  0</t>
  </si>
  <si>
    <t>+0.5 0</t>
  </si>
  <si>
    <t>帽宽</t>
  </si>
  <si>
    <t>+0.5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</si>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</sst>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67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2" borderId="68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16" fillId="0" borderId="0"/>
    <xf numFmtId="0" fontId="45" fillId="0" borderId="69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1" applyNumberFormat="0" applyAlignment="0" applyProtection="0">
      <alignment vertical="center"/>
    </xf>
    <xf numFmtId="0" fontId="47" fillId="16" borderId="67" applyNumberFormat="0" applyAlignment="0" applyProtection="0">
      <alignment vertical="center"/>
    </xf>
    <xf numFmtId="0" fontId="48" fillId="17" borderId="72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53" fillId="0" borderId="0">
      <alignment vertical="center"/>
    </xf>
    <xf numFmtId="0" fontId="16" fillId="0" borderId="0"/>
    <xf numFmtId="0" fontId="16" fillId="0" borderId="0">
      <alignment vertical="center"/>
    </xf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3" borderId="0" xfId="52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 vertical="center"/>
    </xf>
    <xf numFmtId="0" fontId="10" fillId="3" borderId="11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horizontal="center" vertical="center"/>
    </xf>
    <xf numFmtId="0" fontId="11" fillId="3" borderId="1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0" borderId="2" xfId="56" applyFont="1" applyFill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11" fillId="3" borderId="11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0" fontId="16" fillId="0" borderId="0" xfId="51" applyFill="1" applyBorder="1" applyAlignment="1">
      <alignment horizontal="left" vertical="center"/>
    </xf>
    <xf numFmtId="0" fontId="16" fillId="0" borderId="0" xfId="51" applyFont="1" applyFill="1" applyAlignment="1">
      <alignment horizontal="left" vertical="center"/>
    </xf>
    <xf numFmtId="0" fontId="16" fillId="0" borderId="0" xfId="51" applyFill="1" applyAlignment="1">
      <alignment horizontal="left" vertical="center"/>
    </xf>
    <xf numFmtId="0" fontId="17" fillId="0" borderId="13" xfId="51" applyFont="1" applyFill="1" applyBorder="1" applyAlignment="1">
      <alignment horizontal="center" vertical="top"/>
    </xf>
    <xf numFmtId="0" fontId="18" fillId="0" borderId="14" xfId="51" applyFont="1" applyFill="1" applyBorder="1" applyAlignment="1">
      <alignment horizontal="left" vertical="center"/>
    </xf>
    <xf numFmtId="0" fontId="19" fillId="0" borderId="15" xfId="51" applyFont="1" applyFill="1" applyBorder="1" applyAlignment="1">
      <alignment horizontal="center" vertical="center"/>
    </xf>
    <xf numFmtId="0" fontId="18" fillId="0" borderId="15" xfId="51" applyFont="1" applyFill="1" applyBorder="1" applyAlignment="1">
      <alignment horizontal="center" vertical="center"/>
    </xf>
    <xf numFmtId="0" fontId="18" fillId="0" borderId="16" xfId="51" applyFont="1" applyFill="1" applyBorder="1" applyAlignment="1">
      <alignment horizontal="center" vertical="center"/>
    </xf>
    <xf numFmtId="0" fontId="18" fillId="0" borderId="17" xfId="51" applyFont="1" applyFill="1" applyBorder="1" applyAlignment="1">
      <alignment horizontal="center" vertical="center"/>
    </xf>
    <xf numFmtId="0" fontId="18" fillId="0" borderId="18" xfId="51" applyFont="1" applyFill="1" applyBorder="1" applyAlignment="1">
      <alignment vertical="center"/>
    </xf>
    <xf numFmtId="0" fontId="19" fillId="0" borderId="19" xfId="5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vertical="center"/>
    </xf>
    <xf numFmtId="58" fontId="20" fillId="0" borderId="19" xfId="51" applyNumberFormat="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horizontal="center" vertical="center"/>
    </xf>
    <xf numFmtId="0" fontId="18" fillId="0" borderId="18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left" vertical="center"/>
    </xf>
    <xf numFmtId="0" fontId="18" fillId="0" borderId="20" xfId="51" applyFont="1" applyFill="1" applyBorder="1" applyAlignment="1">
      <alignment vertical="center"/>
    </xf>
    <xf numFmtId="0" fontId="21" fillId="0" borderId="21" xfId="51" applyFont="1" applyFill="1" applyBorder="1" applyAlignment="1">
      <alignment horizontal="center" vertical="center" wrapText="1"/>
    </xf>
    <xf numFmtId="0" fontId="21" fillId="0" borderId="21" xfId="51" applyFont="1" applyFill="1" applyBorder="1" applyAlignment="1">
      <alignment horizontal="center" vertical="center"/>
    </xf>
    <xf numFmtId="0" fontId="18" fillId="0" borderId="21" xfId="5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23" xfId="51" applyFont="1" applyFill="1" applyBorder="1" applyAlignment="1">
      <alignment horizontal="center" vertical="center"/>
    </xf>
    <xf numFmtId="0" fontId="20" fillId="0" borderId="24" xfId="51" applyFont="1" applyFill="1" applyBorder="1" applyAlignment="1">
      <alignment horizontal="center" vertical="center"/>
    </xf>
    <xf numFmtId="0" fontId="18" fillId="0" borderId="21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vertical="center"/>
    </xf>
    <xf numFmtId="0" fontId="20" fillId="0" borderId="0" xfId="51" applyFont="1" applyFill="1" applyBorder="1" applyAlignment="1">
      <alignment vertical="center"/>
    </xf>
    <xf numFmtId="0" fontId="20" fillId="0" borderId="0" xfId="51" applyFont="1" applyFill="1" applyAlignment="1">
      <alignment horizontal="left" vertical="center"/>
    </xf>
    <xf numFmtId="0" fontId="18" fillId="0" borderId="14" xfId="51" applyFont="1" applyFill="1" applyBorder="1" applyAlignment="1">
      <alignment vertical="center"/>
    </xf>
    <xf numFmtId="0" fontId="18" fillId="0" borderId="15" xfId="51" applyFont="1" applyFill="1" applyBorder="1" applyAlignment="1">
      <alignment vertical="center"/>
    </xf>
    <xf numFmtId="0" fontId="20" fillId="0" borderId="16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vertical="center"/>
    </xf>
    <xf numFmtId="0" fontId="20" fillId="0" borderId="26" xfId="51" applyFont="1" applyFill="1" applyBorder="1" applyAlignment="1">
      <alignment horizontal="center" vertical="center"/>
    </xf>
    <xf numFmtId="0" fontId="20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vertical="center"/>
    </xf>
    <xf numFmtId="0" fontId="20" fillId="0" borderId="0" xfId="51" applyFont="1" applyFill="1" applyBorder="1" applyAlignment="1">
      <alignment horizontal="left" vertical="center"/>
    </xf>
    <xf numFmtId="0" fontId="18" fillId="0" borderId="15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0" fillId="0" borderId="27" xfId="51" applyFont="1" applyFill="1" applyBorder="1" applyAlignment="1">
      <alignment horizontal="left" vertical="center"/>
    </xf>
    <xf numFmtId="0" fontId="18" fillId="0" borderId="20" xfId="51" applyFont="1" applyFill="1" applyBorder="1" applyAlignment="1">
      <alignment horizontal="left" vertical="center"/>
    </xf>
    <xf numFmtId="0" fontId="16" fillId="0" borderId="21" xfId="51" applyFill="1" applyBorder="1" applyAlignment="1">
      <alignment horizontal="center" vertical="center"/>
    </xf>
    <xf numFmtId="0" fontId="18" fillId="0" borderId="29" xfId="51" applyFont="1" applyFill="1" applyBorder="1" applyAlignment="1">
      <alignment horizontal="center" vertical="center"/>
    </xf>
    <xf numFmtId="0" fontId="18" fillId="0" borderId="30" xfId="51" applyFont="1" applyFill="1" applyBorder="1" applyAlignment="1">
      <alignment horizontal="left" vertical="center"/>
    </xf>
    <xf numFmtId="0" fontId="18" fillId="0" borderId="25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horizontal="left" vertical="center"/>
    </xf>
    <xf numFmtId="0" fontId="16" fillId="0" borderId="27" xfId="51" applyFont="1" applyFill="1" applyBorder="1" applyAlignment="1">
      <alignment horizontal="left" vertical="center"/>
    </xf>
    <xf numFmtId="0" fontId="22" fillId="0" borderId="14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18" fillId="0" borderId="26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center" vertical="center"/>
    </xf>
    <xf numFmtId="0" fontId="20" fillId="0" borderId="21" xfId="51" applyFont="1" applyFill="1" applyBorder="1" applyAlignment="1">
      <alignment vertical="center" wrapText="1"/>
    </xf>
    <xf numFmtId="58" fontId="20" fillId="0" borderId="21" xfId="51" applyNumberFormat="1" applyFont="1" applyFill="1" applyBorder="1" applyAlignment="1">
      <alignment vertical="center"/>
    </xf>
    <xf numFmtId="0" fontId="18" fillId="0" borderId="21" xfId="51" applyFont="1" applyFill="1" applyBorder="1" applyAlignment="1">
      <alignment horizontal="center" vertical="center"/>
    </xf>
    <xf numFmtId="0" fontId="20" fillId="0" borderId="15" xfId="51" applyFont="1" applyFill="1" applyBorder="1" applyAlignment="1">
      <alignment horizontal="center" vertical="center"/>
    </xf>
    <xf numFmtId="0" fontId="20" fillId="0" borderId="32" xfId="51" applyFont="1" applyFill="1" applyBorder="1" applyAlignment="1">
      <alignment horizontal="center" vertical="center"/>
    </xf>
    <xf numFmtId="0" fontId="18" fillId="0" borderId="33" xfId="51" applyFont="1" applyFill="1" applyBorder="1" applyAlignment="1">
      <alignment horizontal="center" vertical="center"/>
    </xf>
    <xf numFmtId="0" fontId="20" fillId="0" borderId="33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center" vertical="center"/>
    </xf>
    <xf numFmtId="0" fontId="20" fillId="0" borderId="36" xfId="51" applyFont="1" applyFill="1" applyBorder="1" applyAlignment="1">
      <alignment horizontal="center" vertical="center"/>
    </xf>
    <xf numFmtId="0" fontId="22" fillId="0" borderId="36" xfId="51" applyFont="1" applyFill="1" applyBorder="1" applyAlignment="1">
      <alignment horizontal="left" vertical="center"/>
    </xf>
    <xf numFmtId="0" fontId="18" fillId="0" borderId="32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16" fillId="0" borderId="34" xfId="51" applyFill="1" applyBorder="1" applyAlignment="1">
      <alignment horizontal="center" vertical="center"/>
    </xf>
    <xf numFmtId="0" fontId="18" fillId="0" borderId="35" xfId="51" applyFont="1" applyFill="1" applyBorder="1" applyAlignment="1">
      <alignment horizontal="left" vertical="center"/>
    </xf>
    <xf numFmtId="0" fontId="16" fillId="0" borderId="36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center" vertical="center"/>
    </xf>
    <xf numFmtId="0" fontId="16" fillId="0" borderId="0" xfId="51" applyFont="1" applyAlignment="1">
      <alignment horizontal="left" vertical="center"/>
    </xf>
    <xf numFmtId="0" fontId="23" fillId="0" borderId="13" xfId="51" applyFont="1" applyBorder="1" applyAlignment="1">
      <alignment horizontal="center" vertical="top"/>
    </xf>
    <xf numFmtId="0" fontId="24" fillId="0" borderId="37" xfId="51" applyFont="1" applyBorder="1" applyAlignment="1">
      <alignment horizontal="left" vertical="center"/>
    </xf>
    <xf numFmtId="0" fontId="19" fillId="0" borderId="38" xfId="51" applyFont="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14" xfId="51" applyFont="1" applyBorder="1" applyAlignment="1">
      <alignment horizontal="center" vertical="center"/>
    </xf>
    <xf numFmtId="0" fontId="22" fillId="0" borderId="15" xfId="51" applyFont="1" applyBorder="1" applyAlignment="1">
      <alignment horizontal="center" vertical="center"/>
    </xf>
    <xf numFmtId="0" fontId="22" fillId="0" borderId="32" xfId="51" applyFont="1" applyBorder="1" applyAlignment="1">
      <alignment horizontal="center" vertical="center"/>
    </xf>
    <xf numFmtId="0" fontId="24" fillId="0" borderId="14" xfId="51" applyFont="1" applyBorder="1" applyAlignment="1">
      <alignment horizontal="center" vertical="center"/>
    </xf>
    <xf numFmtId="0" fontId="24" fillId="0" borderId="15" xfId="51" applyFont="1" applyBorder="1" applyAlignment="1">
      <alignment horizontal="center" vertical="center"/>
    </xf>
    <xf numFmtId="0" fontId="24" fillId="0" borderId="32" xfId="51" applyFont="1" applyBorder="1" applyAlignment="1">
      <alignment horizontal="center" vertical="center"/>
    </xf>
    <xf numFmtId="0" fontId="22" fillId="0" borderId="18" xfId="51" applyFont="1" applyBorder="1" applyAlignment="1">
      <alignment horizontal="left" vertical="center"/>
    </xf>
    <xf numFmtId="0" fontId="19" fillId="0" borderId="19" xfId="51" applyFont="1" applyBorder="1" applyAlignment="1">
      <alignment horizontal="center" vertical="center"/>
    </xf>
    <xf numFmtId="0" fontId="19" fillId="0" borderId="33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14" fontId="19" fillId="0" borderId="19" xfId="51" applyNumberFormat="1" applyFont="1" applyBorder="1" applyAlignment="1">
      <alignment horizontal="center" vertical="center"/>
    </xf>
    <xf numFmtId="14" fontId="19" fillId="0" borderId="33" xfId="51" applyNumberFormat="1" applyFont="1" applyBorder="1" applyAlignment="1">
      <alignment horizontal="center" vertical="center"/>
    </xf>
    <xf numFmtId="0" fontId="22" fillId="0" borderId="18" xfId="51" applyFont="1" applyBorder="1" applyAlignment="1">
      <alignment vertical="center"/>
    </xf>
    <xf numFmtId="0" fontId="20" fillId="0" borderId="19" xfId="51" applyFont="1" applyBorder="1" applyAlignment="1">
      <alignment horizontal="center" vertical="center"/>
    </xf>
    <xf numFmtId="0" fontId="20" fillId="0" borderId="33" xfId="51" applyFont="1" applyBorder="1" applyAlignment="1">
      <alignment horizontal="center" vertical="center"/>
    </xf>
    <xf numFmtId="0" fontId="19" fillId="0" borderId="19" xfId="51" applyFont="1" applyBorder="1" applyAlignment="1">
      <alignment vertical="center"/>
    </xf>
    <xf numFmtId="0" fontId="19" fillId="0" borderId="33" xfId="51" applyFont="1" applyBorder="1" applyAlignment="1">
      <alignment vertical="center"/>
    </xf>
    <xf numFmtId="0" fontId="22" fillId="0" borderId="18" xfId="51" applyFont="1" applyBorder="1" applyAlignment="1">
      <alignment horizontal="center" vertical="center"/>
    </xf>
    <xf numFmtId="0" fontId="19" fillId="0" borderId="18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0" fontId="19" fillId="0" borderId="21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14" fontId="19" fillId="0" borderId="21" xfId="51" applyNumberFormat="1" applyFont="1" applyBorder="1" applyAlignment="1">
      <alignment horizontal="center" vertical="center"/>
    </xf>
    <xf numFmtId="14" fontId="19" fillId="0" borderId="34" xfId="51" applyNumberFormat="1" applyFont="1" applyBorder="1" applyAlignment="1">
      <alignment horizontal="center" vertical="center"/>
    </xf>
    <xf numFmtId="0" fontId="19" fillId="0" borderId="2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4" xfId="51" applyFont="1" applyBorder="1" applyAlignment="1">
      <alignment vertical="center"/>
    </xf>
    <xf numFmtId="0" fontId="16" fillId="0" borderId="15" xfId="51" applyFont="1" applyBorder="1" applyAlignment="1">
      <alignment horizontal="left" vertical="center"/>
    </xf>
    <xf numFmtId="0" fontId="19" fillId="0" borderId="15" xfId="51" applyFont="1" applyBorder="1" applyAlignment="1">
      <alignment horizontal="left" vertical="center"/>
    </xf>
    <xf numFmtId="0" fontId="16" fillId="0" borderId="15" xfId="51" applyFont="1" applyBorder="1" applyAlignment="1">
      <alignment vertical="center"/>
    </xf>
    <xf numFmtId="0" fontId="22" fillId="0" borderId="15" xfId="51" applyFont="1" applyBorder="1" applyAlignment="1">
      <alignment vertical="center"/>
    </xf>
    <xf numFmtId="0" fontId="16" fillId="0" borderId="19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0" fontId="16" fillId="0" borderId="19" xfId="51" applyFont="1" applyBorder="1" applyAlignment="1">
      <alignment vertical="center"/>
    </xf>
    <xf numFmtId="0" fontId="22" fillId="0" borderId="19" xfId="51" applyFont="1" applyBorder="1" applyAlignment="1">
      <alignment vertical="center"/>
    </xf>
    <xf numFmtId="0" fontId="22" fillId="0" borderId="0" xfId="51" applyFont="1" applyBorder="1" applyAlignment="1">
      <alignment horizontal="left" vertical="center"/>
    </xf>
    <xf numFmtId="0" fontId="20" fillId="0" borderId="14" xfId="51" applyFont="1" applyBorder="1" applyAlignment="1">
      <alignment horizontal="left" vertical="center"/>
    </xf>
    <xf numFmtId="0" fontId="20" fillId="0" borderId="15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8" fillId="0" borderId="19" xfId="51" applyFont="1" applyBorder="1" applyAlignment="1">
      <alignment horizontal="left" vertical="center"/>
    </xf>
    <xf numFmtId="0" fontId="22" fillId="0" borderId="39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4" fillId="0" borderId="40" xfId="51" applyFont="1" applyBorder="1" applyAlignment="1">
      <alignment vertical="center"/>
    </xf>
    <xf numFmtId="0" fontId="19" fillId="0" borderId="41" xfId="51" applyFont="1" applyBorder="1" applyAlignment="1">
      <alignment horizontal="center" vertical="center"/>
    </xf>
    <xf numFmtId="0" fontId="24" fillId="0" borderId="41" xfId="51" applyFont="1" applyBorder="1" applyAlignment="1">
      <alignment vertical="center"/>
    </xf>
    <xf numFmtId="0" fontId="19" fillId="0" borderId="41" xfId="51" applyFont="1" applyBorder="1" applyAlignment="1">
      <alignment vertical="center"/>
    </xf>
    <xf numFmtId="58" fontId="16" fillId="0" borderId="41" xfId="51" applyNumberFormat="1" applyFont="1" applyBorder="1" applyAlignment="1">
      <alignment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center" vertical="center"/>
    </xf>
    <xf numFmtId="0" fontId="24" fillId="0" borderId="44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center" vertical="center"/>
    </xf>
    <xf numFmtId="0" fontId="16" fillId="0" borderId="38" xfId="51" applyFont="1" applyBorder="1" applyAlignment="1">
      <alignment horizontal="center" vertical="center"/>
    </xf>
    <xf numFmtId="0" fontId="16" fillId="0" borderId="45" xfId="51" applyFont="1" applyBorder="1" applyAlignment="1">
      <alignment horizontal="center" vertical="center"/>
    </xf>
    <xf numFmtId="0" fontId="19" fillId="0" borderId="33" xfId="51" applyFont="1" applyBorder="1" applyAlignment="1">
      <alignment horizontal="left" vertical="center"/>
    </xf>
    <xf numFmtId="0" fontId="22" fillId="0" borderId="33" xfId="51" applyFont="1" applyBorder="1" applyAlignment="1">
      <alignment horizontal="center" vertical="center"/>
    </xf>
    <xf numFmtId="0" fontId="19" fillId="0" borderId="34" xfId="51" applyFont="1" applyBorder="1" applyAlignment="1">
      <alignment horizontal="left" vertical="center"/>
    </xf>
    <xf numFmtId="0" fontId="19" fillId="0" borderId="32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0" fontId="18" fillId="0" borderId="15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18" fillId="0" borderId="26" xfId="51" applyFont="1" applyBorder="1" applyAlignment="1">
      <alignment horizontal="left" vertical="center"/>
    </xf>
    <xf numFmtId="0" fontId="18" fillId="0" borderId="27" xfId="51" applyFont="1" applyBorder="1" applyAlignment="1">
      <alignment horizontal="left" vertical="center"/>
    </xf>
    <xf numFmtId="0" fontId="18" fillId="0" borderId="36" xfId="51" applyFont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22" fillId="0" borderId="34" xfId="51" applyFont="1" applyBorder="1" applyAlignment="1">
      <alignment horizontal="center" vertical="center"/>
    </xf>
    <xf numFmtId="0" fontId="18" fillId="0" borderId="33" xfId="51" applyFont="1" applyBorder="1" applyAlignment="1">
      <alignment horizontal="left" vertical="center"/>
    </xf>
    <xf numFmtId="0" fontId="22" fillId="0" borderId="46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19" fillId="0" borderId="47" xfId="51" applyFont="1" applyBorder="1" applyAlignment="1">
      <alignment horizontal="center" vertical="center"/>
    </xf>
    <xf numFmtId="0" fontId="24" fillId="0" borderId="48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center" vertical="center"/>
    </xf>
    <xf numFmtId="0" fontId="24" fillId="0" borderId="34" xfId="51" applyFont="1" applyFill="1" applyBorder="1" applyAlignment="1">
      <alignment horizontal="center" vertical="center"/>
    </xf>
    <xf numFmtId="0" fontId="16" fillId="0" borderId="41" xfId="51" applyFont="1" applyBorder="1" applyAlignment="1">
      <alignment horizontal="center" vertical="center"/>
    </xf>
    <xf numFmtId="0" fontId="16" fillId="0" borderId="47" xfId="51" applyFont="1" applyBorder="1" applyAlignment="1">
      <alignment horizontal="center" vertical="center"/>
    </xf>
    <xf numFmtId="0" fontId="1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center" vertical="top"/>
    </xf>
    <xf numFmtId="0" fontId="19" fillId="0" borderId="26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0" fontId="22" fillId="0" borderId="20" xfId="51" applyFont="1" applyBorder="1" applyAlignment="1">
      <alignment vertical="center"/>
    </xf>
    <xf numFmtId="0" fontId="22" fillId="0" borderId="50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2" fillId="0" borderId="43" xfId="51" applyFont="1" applyBorder="1" applyAlignment="1">
      <alignment vertical="center"/>
    </xf>
    <xf numFmtId="0" fontId="16" fillId="0" borderId="44" xfId="51" applyFont="1" applyBorder="1" applyAlignment="1">
      <alignment horizontal="left" vertical="center"/>
    </xf>
    <xf numFmtId="0" fontId="19" fillId="0" borderId="44" xfId="51" applyFont="1" applyBorder="1" applyAlignment="1">
      <alignment horizontal="left" vertical="center"/>
    </xf>
    <xf numFmtId="0" fontId="16" fillId="0" borderId="44" xfId="51" applyFont="1" applyBorder="1" applyAlignment="1">
      <alignment vertical="center"/>
    </xf>
    <xf numFmtId="0" fontId="22" fillId="0" borderId="44" xfId="51" applyFont="1" applyBorder="1" applyAlignment="1">
      <alignment vertical="center"/>
    </xf>
    <xf numFmtId="0" fontId="22" fillId="0" borderId="43" xfId="51" applyFont="1" applyBorder="1" applyAlignment="1">
      <alignment horizontal="center" vertical="center"/>
    </xf>
    <xf numFmtId="0" fontId="19" fillId="0" borderId="44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16" fillId="0" borderId="44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22" fillId="0" borderId="39" xfId="51" applyFont="1" applyBorder="1" applyAlignment="1">
      <alignment horizontal="left" vertical="center" wrapText="1"/>
    </xf>
    <xf numFmtId="0" fontId="22" fillId="0" borderId="23" xfId="51" applyFont="1" applyBorder="1" applyAlignment="1">
      <alignment horizontal="left" vertical="center" wrapText="1"/>
    </xf>
    <xf numFmtId="0" fontId="22" fillId="0" borderId="43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 wrapText="1"/>
    </xf>
    <xf numFmtId="9" fontId="19" fillId="0" borderId="19" xfId="51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9" fontId="19" fillId="0" borderId="30" xfId="51" applyNumberFormat="1" applyFont="1" applyBorder="1" applyAlignment="1">
      <alignment horizontal="left" vertical="center"/>
    </xf>
    <xf numFmtId="9" fontId="19" fillId="0" borderId="25" xfId="51" applyNumberFormat="1" applyFont="1" applyBorder="1" applyAlignment="1">
      <alignment horizontal="left" vertical="center"/>
    </xf>
    <xf numFmtId="9" fontId="19" fillId="0" borderId="39" xfId="51" applyNumberFormat="1" applyFont="1" applyBorder="1" applyAlignment="1">
      <alignment horizontal="left" vertical="center"/>
    </xf>
    <xf numFmtId="9" fontId="19" fillId="0" borderId="23" xfId="51" applyNumberFormat="1" applyFont="1" applyBorder="1" applyAlignment="1">
      <alignment horizontal="left" vertical="center"/>
    </xf>
    <xf numFmtId="0" fontId="18" fillId="0" borderId="43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18" fillId="0" borderId="22" xfId="51" applyFont="1" applyFill="1" applyBorder="1" applyAlignment="1">
      <alignment horizontal="left" vertical="center"/>
    </xf>
    <xf numFmtId="0" fontId="18" fillId="0" borderId="23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19" fillId="0" borderId="52" xfId="51" applyFont="1" applyFill="1" applyBorder="1" applyAlignment="1">
      <alignment horizontal="left" vertical="center"/>
    </xf>
    <xf numFmtId="0" fontId="19" fillId="0" borderId="53" xfId="51" applyFont="1" applyFill="1" applyBorder="1" applyAlignment="1">
      <alignment horizontal="left" vertical="center"/>
    </xf>
    <xf numFmtId="0" fontId="24" fillId="0" borderId="37" xfId="51" applyFont="1" applyBorder="1" applyAlignment="1">
      <alignment vertical="center"/>
    </xf>
    <xf numFmtId="0" fontId="27" fillId="0" borderId="41" xfId="51" applyFont="1" applyBorder="1" applyAlignment="1">
      <alignment horizontal="center" vertical="center"/>
    </xf>
    <xf numFmtId="0" fontId="24" fillId="0" borderId="38" xfId="51" applyFont="1" applyBorder="1" applyAlignment="1">
      <alignment vertical="center"/>
    </xf>
    <xf numFmtId="0" fontId="19" fillId="0" borderId="54" xfId="51" applyFont="1" applyBorder="1" applyAlignment="1">
      <alignment vertical="center"/>
    </xf>
    <xf numFmtId="0" fontId="24" fillId="0" borderId="54" xfId="51" applyFont="1" applyBorder="1" applyAlignment="1">
      <alignment vertical="center"/>
    </xf>
    <xf numFmtId="58" fontId="16" fillId="0" borderId="38" xfId="51" applyNumberFormat="1" applyFont="1" applyBorder="1" applyAlignment="1">
      <alignment vertical="center"/>
    </xf>
    <xf numFmtId="0" fontId="24" fillId="0" borderId="29" xfId="51" applyFont="1" applyBorder="1" applyAlignment="1">
      <alignment horizontal="center" vertical="center"/>
    </xf>
    <xf numFmtId="0" fontId="19" fillId="0" borderId="50" xfId="51" applyFont="1" applyFill="1" applyBorder="1" applyAlignment="1">
      <alignment horizontal="left" vertical="center"/>
    </xf>
    <xf numFmtId="0" fontId="19" fillId="0" borderId="29" xfId="51" applyFont="1" applyFill="1" applyBorder="1" applyAlignment="1">
      <alignment horizontal="left" vertical="center"/>
    </xf>
    <xf numFmtId="0" fontId="16" fillId="0" borderId="54" xfId="51" applyFont="1" applyBorder="1" applyAlignment="1">
      <alignment vertical="center"/>
    </xf>
    <xf numFmtId="0" fontId="22" fillId="0" borderId="55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19" fillId="0" borderId="49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6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 wrapText="1"/>
    </xf>
    <xf numFmtId="0" fontId="21" fillId="0" borderId="33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19" fillId="0" borderId="35" xfId="51" applyNumberFormat="1" applyFont="1" applyBorder="1" applyAlignment="1">
      <alignment horizontal="left" vertical="center"/>
    </xf>
    <xf numFmtId="9" fontId="19" fillId="0" borderId="46" xfId="51" applyNumberFormat="1" applyFont="1" applyBorder="1" applyAlignment="1">
      <alignment horizontal="left" vertical="center"/>
    </xf>
    <xf numFmtId="0" fontId="18" fillId="0" borderId="49" xfId="51" applyFont="1" applyFill="1" applyBorder="1" applyAlignment="1">
      <alignment horizontal="left" vertical="center"/>
    </xf>
    <xf numFmtId="0" fontId="18" fillId="0" borderId="46" xfId="51" applyFont="1" applyFill="1" applyBorder="1" applyAlignment="1">
      <alignment horizontal="left" vertical="center"/>
    </xf>
    <xf numFmtId="0" fontId="19" fillId="0" borderId="56" xfId="51" applyFont="1" applyFill="1" applyBorder="1" applyAlignment="1">
      <alignment horizontal="left" vertical="center"/>
    </xf>
    <xf numFmtId="0" fontId="24" fillId="0" borderId="57" xfId="51" applyFont="1" applyBorder="1" applyAlignment="1">
      <alignment horizontal="center" vertical="center"/>
    </xf>
    <xf numFmtId="0" fontId="19" fillId="0" borderId="54" xfId="51" applyFont="1" applyBorder="1" applyAlignment="1">
      <alignment horizontal="center" vertical="center"/>
    </xf>
    <xf numFmtId="0" fontId="19" fillId="0" borderId="55" xfId="51" applyFont="1" applyBorder="1" applyAlignment="1">
      <alignment horizontal="center" vertical="center"/>
    </xf>
    <xf numFmtId="0" fontId="19" fillId="0" borderId="55" xfId="51" applyFont="1" applyFill="1" applyBorder="1" applyAlignment="1">
      <alignment horizontal="left" vertical="center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9" fillId="0" borderId="6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680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473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292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667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680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473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292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0" customWidth="1"/>
    <col min="3" max="3" width="10.1666666666667" customWidth="1"/>
  </cols>
  <sheetData>
    <row r="1" ht="21" customHeight="1" spans="1:2">
      <c r="A1" s="331"/>
      <c r="B1" s="332" t="s">
        <v>0</v>
      </c>
    </row>
    <row r="2" spans="1:2">
      <c r="A2" s="9">
        <v>1</v>
      </c>
      <c r="B2" s="333" t="s">
        <v>1</v>
      </c>
    </row>
    <row r="3" spans="1:2">
      <c r="A3" s="9">
        <v>2</v>
      </c>
      <c r="B3" s="333" t="s">
        <v>2</v>
      </c>
    </row>
    <row r="4" spans="1:2">
      <c r="A4" s="9">
        <v>3</v>
      </c>
      <c r="B4" s="333" t="s">
        <v>3</v>
      </c>
    </row>
    <row r="5" spans="1:2">
      <c r="A5" s="9">
        <v>4</v>
      </c>
      <c r="B5" s="333" t="s">
        <v>4</v>
      </c>
    </row>
    <row r="6" spans="1:2">
      <c r="A6" s="9">
        <v>5</v>
      </c>
      <c r="B6" s="333" t="s">
        <v>5</v>
      </c>
    </row>
    <row r="7" spans="1:2">
      <c r="A7" s="9">
        <v>6</v>
      </c>
      <c r="B7" s="333" t="s">
        <v>6</v>
      </c>
    </row>
    <row r="8" s="329" customFormat="1" ht="15" customHeight="1" spans="1:2">
      <c r="A8" s="334">
        <v>7</v>
      </c>
      <c r="B8" s="335" t="s">
        <v>7</v>
      </c>
    </row>
    <row r="9" ht="19" customHeight="1" spans="1:2">
      <c r="A9" s="331"/>
      <c r="B9" s="336" t="s">
        <v>8</v>
      </c>
    </row>
    <row r="10" ht="16" customHeight="1" spans="1:2">
      <c r="A10" s="9">
        <v>1</v>
      </c>
      <c r="B10" s="337" t="s">
        <v>9</v>
      </c>
    </row>
    <row r="11" spans="1:2">
      <c r="A11" s="9">
        <v>2</v>
      </c>
      <c r="B11" s="333" t="s">
        <v>10</v>
      </c>
    </row>
    <row r="12" spans="1:2">
      <c r="A12" s="9">
        <v>3</v>
      </c>
      <c r="B12" s="335" t="s">
        <v>11</v>
      </c>
    </row>
    <row r="13" spans="1:2">
      <c r="A13" s="9">
        <v>4</v>
      </c>
      <c r="B13" s="333" t="s">
        <v>12</v>
      </c>
    </row>
    <row r="14" spans="1:2">
      <c r="A14" s="9">
        <v>5</v>
      </c>
      <c r="B14" s="333" t="s">
        <v>13</v>
      </c>
    </row>
    <row r="15" spans="1:2">
      <c r="A15" s="9">
        <v>6</v>
      </c>
      <c r="B15" s="333" t="s">
        <v>14</v>
      </c>
    </row>
    <row r="16" spans="1:2">
      <c r="A16" s="9">
        <v>7</v>
      </c>
      <c r="B16" s="333" t="s">
        <v>15</v>
      </c>
    </row>
    <row r="17" spans="1:2">
      <c r="A17" s="9">
        <v>8</v>
      </c>
      <c r="B17" s="333" t="s">
        <v>16</v>
      </c>
    </row>
    <row r="18" spans="1:2">
      <c r="A18" s="9">
        <v>9</v>
      </c>
      <c r="B18" s="333" t="s">
        <v>17</v>
      </c>
    </row>
    <row r="19" spans="1:2">
      <c r="A19" s="9"/>
      <c r="B19" s="333"/>
    </row>
    <row r="20" ht="20.25" spans="1:2">
      <c r="A20" s="331"/>
      <c r="B20" s="332" t="s">
        <v>18</v>
      </c>
    </row>
    <row r="21" spans="1:2">
      <c r="A21" s="9">
        <v>1</v>
      </c>
      <c r="B21" s="338" t="s">
        <v>19</v>
      </c>
    </row>
    <row r="22" spans="1:2">
      <c r="A22" s="9">
        <v>2</v>
      </c>
      <c r="B22" s="333" t="s">
        <v>20</v>
      </c>
    </row>
    <row r="23" spans="1:2">
      <c r="A23" s="9">
        <v>3</v>
      </c>
      <c r="B23" s="333" t="s">
        <v>21</v>
      </c>
    </row>
    <row r="24" spans="1:2">
      <c r="A24" s="9">
        <v>4</v>
      </c>
      <c r="B24" s="333" t="s">
        <v>22</v>
      </c>
    </row>
    <row r="25" spans="1:2">
      <c r="A25" s="9">
        <v>5</v>
      </c>
      <c r="B25" s="333" t="s">
        <v>23</v>
      </c>
    </row>
    <row r="26" spans="1:2">
      <c r="A26" s="9">
        <v>6</v>
      </c>
      <c r="B26" s="333" t="s">
        <v>24</v>
      </c>
    </row>
    <row r="27" spans="1:2">
      <c r="A27" s="9">
        <v>7</v>
      </c>
      <c r="B27" s="333" t="s">
        <v>25</v>
      </c>
    </row>
    <row r="28" spans="1:2">
      <c r="A28" s="9">
        <v>8</v>
      </c>
      <c r="B28" s="333" t="s">
        <v>26</v>
      </c>
    </row>
    <row r="29" spans="1:2">
      <c r="A29" s="9"/>
      <c r="B29" s="333"/>
    </row>
    <row r="30" ht="20.25" spans="1:2">
      <c r="A30" s="331"/>
      <c r="B30" s="332" t="s">
        <v>27</v>
      </c>
    </row>
    <row r="31" spans="1:2">
      <c r="A31" s="9">
        <v>1</v>
      </c>
      <c r="B31" s="338" t="s">
        <v>28</v>
      </c>
    </row>
    <row r="32" spans="1:2">
      <c r="A32" s="9">
        <v>2</v>
      </c>
      <c r="B32" s="333" t="s">
        <v>29</v>
      </c>
    </row>
    <row r="33" spans="1:2">
      <c r="A33" s="9">
        <v>3</v>
      </c>
      <c r="B33" s="333" t="s">
        <v>30</v>
      </c>
    </row>
    <row r="34" spans="1:2">
      <c r="A34" s="9">
        <v>4</v>
      </c>
      <c r="B34" s="333" t="s">
        <v>31</v>
      </c>
    </row>
    <row r="35" spans="1:2">
      <c r="A35" s="9">
        <v>5</v>
      </c>
      <c r="B35" s="333" t="s">
        <v>32</v>
      </c>
    </row>
    <row r="36" spans="1:2">
      <c r="A36" s="9">
        <v>6</v>
      </c>
      <c r="B36" s="333" t="s">
        <v>33</v>
      </c>
    </row>
    <row r="37" spans="1:2">
      <c r="A37" s="9">
        <v>7</v>
      </c>
      <c r="B37" s="333" t="s">
        <v>34</v>
      </c>
    </row>
    <row r="38" spans="1:2">
      <c r="A38" s="9"/>
      <c r="B38" s="333"/>
    </row>
    <row r="40" spans="1:2">
      <c r="A40" s="339" t="s">
        <v>35</v>
      </c>
      <c r="B40" s="34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298</v>
      </c>
      <c r="B2" s="24" t="s">
        <v>251</v>
      </c>
      <c r="C2" s="24" t="s">
        <v>252</v>
      </c>
      <c r="D2" s="24" t="s">
        <v>253</v>
      </c>
      <c r="E2" s="24" t="s">
        <v>254</v>
      </c>
      <c r="F2" s="24" t="s">
        <v>255</v>
      </c>
      <c r="G2" s="23" t="s">
        <v>299</v>
      </c>
      <c r="H2" s="23" t="s">
        <v>300</v>
      </c>
      <c r="I2" s="23" t="s">
        <v>301</v>
      </c>
      <c r="J2" s="23" t="s">
        <v>300</v>
      </c>
      <c r="K2" s="23" t="s">
        <v>302</v>
      </c>
      <c r="L2" s="23" t="s">
        <v>300</v>
      </c>
      <c r="M2" s="24" t="s">
        <v>294</v>
      </c>
      <c r="N2" s="24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298</v>
      </c>
      <c r="B4" s="26" t="s">
        <v>303</v>
      </c>
      <c r="C4" s="26" t="s">
        <v>295</v>
      </c>
      <c r="D4" s="26" t="s">
        <v>253</v>
      </c>
      <c r="E4" s="24" t="s">
        <v>254</v>
      </c>
      <c r="F4" s="24" t="s">
        <v>255</v>
      </c>
      <c r="G4" s="23" t="s">
        <v>299</v>
      </c>
      <c r="H4" s="23" t="s">
        <v>300</v>
      </c>
      <c r="I4" s="23" t="s">
        <v>301</v>
      </c>
      <c r="J4" s="23" t="s">
        <v>300</v>
      </c>
      <c r="K4" s="23" t="s">
        <v>302</v>
      </c>
      <c r="L4" s="23" t="s">
        <v>300</v>
      </c>
      <c r="M4" s="24" t="s">
        <v>294</v>
      </c>
      <c r="N4" s="24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274</v>
      </c>
      <c r="B11" s="13"/>
      <c r="C11" s="13"/>
      <c r="D11" s="14"/>
      <c r="E11" s="15"/>
      <c r="F11" s="27"/>
      <c r="G11" s="22"/>
      <c r="H11" s="27"/>
      <c r="I11" s="12" t="s">
        <v>275</v>
      </c>
      <c r="J11" s="13"/>
      <c r="K11" s="13"/>
      <c r="L11" s="13"/>
      <c r="M11" s="13"/>
      <c r="N11" s="20"/>
    </row>
    <row r="12" ht="16.5" spans="1:14">
      <c r="A12" s="16" t="s">
        <v>304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294</v>
      </c>
      <c r="L2" s="5" t="s">
        <v>272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274</v>
      </c>
      <c r="B11" s="13"/>
      <c r="C11" s="13"/>
      <c r="D11" s="13"/>
      <c r="E11" s="14"/>
      <c r="F11" s="15"/>
      <c r="G11" s="22"/>
      <c r="H11" s="12" t="s">
        <v>275</v>
      </c>
      <c r="I11" s="13"/>
      <c r="J11" s="13"/>
      <c r="K11" s="13"/>
      <c r="L11" s="20"/>
    </row>
    <row r="12" ht="16.5" spans="1:12">
      <c r="A12" s="16" t="s">
        <v>310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295</v>
      </c>
      <c r="D2" s="5" t="s">
        <v>253</v>
      </c>
      <c r="E2" s="5" t="s">
        <v>254</v>
      </c>
      <c r="F2" s="4" t="s">
        <v>312</v>
      </c>
      <c r="G2" s="4" t="s">
        <v>280</v>
      </c>
      <c r="H2" s="6" t="s">
        <v>281</v>
      </c>
      <c r="I2" s="18" t="s">
        <v>283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284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09" t="s">
        <v>36</v>
      </c>
      <c r="C2" s="310"/>
      <c r="D2" s="310"/>
      <c r="E2" s="310"/>
      <c r="F2" s="310"/>
      <c r="G2" s="310"/>
      <c r="H2" s="310"/>
      <c r="I2" s="324"/>
    </row>
    <row r="3" ht="28" customHeight="1" spans="2:9">
      <c r="B3" s="311"/>
      <c r="C3" s="312"/>
      <c r="D3" s="313" t="s">
        <v>37</v>
      </c>
      <c r="E3" s="314"/>
      <c r="F3" s="315" t="s">
        <v>38</v>
      </c>
      <c r="G3" s="316"/>
      <c r="H3" s="313" t="s">
        <v>39</v>
      </c>
      <c r="I3" s="325"/>
    </row>
    <row r="4" ht="28" customHeight="1" spans="2:9">
      <c r="B4" s="311" t="s">
        <v>40</v>
      </c>
      <c r="C4" s="312" t="s">
        <v>41</v>
      </c>
      <c r="D4" s="312" t="s">
        <v>42</v>
      </c>
      <c r="E4" s="312" t="s">
        <v>43</v>
      </c>
      <c r="F4" s="317" t="s">
        <v>42</v>
      </c>
      <c r="G4" s="317" t="s">
        <v>43</v>
      </c>
      <c r="H4" s="312" t="s">
        <v>42</v>
      </c>
      <c r="I4" s="326" t="s">
        <v>43</v>
      </c>
    </row>
    <row r="5" ht="28" customHeight="1" spans="2:9">
      <c r="B5" s="318" t="s">
        <v>44</v>
      </c>
      <c r="C5" s="9">
        <v>13</v>
      </c>
      <c r="D5" s="9">
        <v>0</v>
      </c>
      <c r="E5" s="9">
        <v>1</v>
      </c>
      <c r="F5" s="319">
        <v>0</v>
      </c>
      <c r="G5" s="319">
        <v>1</v>
      </c>
      <c r="H5" s="9">
        <v>1</v>
      </c>
      <c r="I5" s="327">
        <v>2</v>
      </c>
    </row>
    <row r="6" ht="28" customHeight="1" spans="2:9">
      <c r="B6" s="318" t="s">
        <v>45</v>
      </c>
      <c r="C6" s="9">
        <v>20</v>
      </c>
      <c r="D6" s="9">
        <v>0</v>
      </c>
      <c r="E6" s="9">
        <v>1</v>
      </c>
      <c r="F6" s="319">
        <v>1</v>
      </c>
      <c r="G6" s="319">
        <v>2</v>
      </c>
      <c r="H6" s="9">
        <v>2</v>
      </c>
      <c r="I6" s="327">
        <v>3</v>
      </c>
    </row>
    <row r="7" ht="28" customHeight="1" spans="2:9">
      <c r="B7" s="318" t="s">
        <v>46</v>
      </c>
      <c r="C7" s="9">
        <v>32</v>
      </c>
      <c r="D7" s="9">
        <v>0</v>
      </c>
      <c r="E7" s="9">
        <v>1</v>
      </c>
      <c r="F7" s="319">
        <v>2</v>
      </c>
      <c r="G7" s="319">
        <v>3</v>
      </c>
      <c r="H7" s="9">
        <v>3</v>
      </c>
      <c r="I7" s="327">
        <v>4</v>
      </c>
    </row>
    <row r="8" ht="28" customHeight="1" spans="2:9">
      <c r="B8" s="318" t="s">
        <v>47</v>
      </c>
      <c r="C8" s="9">
        <v>50</v>
      </c>
      <c r="D8" s="9">
        <v>1</v>
      </c>
      <c r="E8" s="9">
        <v>2</v>
      </c>
      <c r="F8" s="319">
        <v>3</v>
      </c>
      <c r="G8" s="319">
        <v>4</v>
      </c>
      <c r="H8" s="9">
        <v>5</v>
      </c>
      <c r="I8" s="327">
        <v>6</v>
      </c>
    </row>
    <row r="9" ht="28" customHeight="1" spans="2:9">
      <c r="B9" s="318" t="s">
        <v>48</v>
      </c>
      <c r="C9" s="9">
        <v>80</v>
      </c>
      <c r="D9" s="9">
        <v>2</v>
      </c>
      <c r="E9" s="9">
        <v>3</v>
      </c>
      <c r="F9" s="319">
        <v>5</v>
      </c>
      <c r="G9" s="319">
        <v>6</v>
      </c>
      <c r="H9" s="9">
        <v>7</v>
      </c>
      <c r="I9" s="327">
        <v>8</v>
      </c>
    </row>
    <row r="10" ht="28" customHeight="1" spans="2:9">
      <c r="B10" s="318" t="s">
        <v>49</v>
      </c>
      <c r="C10" s="9">
        <v>125</v>
      </c>
      <c r="D10" s="9">
        <v>3</v>
      </c>
      <c r="E10" s="9">
        <v>4</v>
      </c>
      <c r="F10" s="319">
        <v>7</v>
      </c>
      <c r="G10" s="319">
        <v>8</v>
      </c>
      <c r="H10" s="9">
        <v>10</v>
      </c>
      <c r="I10" s="327">
        <v>11</v>
      </c>
    </row>
    <row r="11" ht="28" customHeight="1" spans="2:9">
      <c r="B11" s="318" t="s">
        <v>50</v>
      </c>
      <c r="C11" s="9">
        <v>200</v>
      </c>
      <c r="D11" s="9">
        <v>5</v>
      </c>
      <c r="E11" s="9">
        <v>6</v>
      </c>
      <c r="F11" s="319">
        <v>10</v>
      </c>
      <c r="G11" s="319">
        <v>11</v>
      </c>
      <c r="H11" s="9">
        <v>14</v>
      </c>
      <c r="I11" s="327">
        <v>15</v>
      </c>
    </row>
    <row r="12" ht="28" customHeight="1" spans="2:9">
      <c r="B12" s="320" t="s">
        <v>51</v>
      </c>
      <c r="C12" s="321">
        <v>315</v>
      </c>
      <c r="D12" s="321">
        <v>7</v>
      </c>
      <c r="E12" s="321">
        <v>8</v>
      </c>
      <c r="F12" s="322">
        <v>14</v>
      </c>
      <c r="G12" s="322">
        <v>15</v>
      </c>
      <c r="H12" s="321">
        <v>21</v>
      </c>
      <c r="I12" s="328">
        <v>22</v>
      </c>
    </row>
    <row r="14" spans="2:4">
      <c r="B14" s="323" t="s">
        <v>52</v>
      </c>
      <c r="C14" s="323"/>
      <c r="D14" s="3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39"/>
    <col min="10" max="10" width="8.83333333333333" style="139" customWidth="1"/>
    <col min="11" max="11" width="12" style="139" customWidth="1"/>
    <col min="12" max="16384" width="10.3333333333333" style="139"/>
  </cols>
  <sheetData>
    <row r="1" ht="21" spans="1:11">
      <c r="A1" s="243" t="s">
        <v>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5" spans="1:11">
      <c r="A2" s="141" t="s">
        <v>54</v>
      </c>
      <c r="B2" s="142"/>
      <c r="C2" s="142"/>
      <c r="D2" s="143" t="s">
        <v>55</v>
      </c>
      <c r="E2" s="143"/>
      <c r="F2" s="142"/>
      <c r="G2" s="142"/>
      <c r="H2" s="144" t="s">
        <v>56</v>
      </c>
      <c r="I2" s="217"/>
      <c r="J2" s="217"/>
      <c r="K2" s="218"/>
    </row>
    <row r="3" ht="14.25" spans="1:11">
      <c r="A3" s="145" t="s">
        <v>57</v>
      </c>
      <c r="B3" s="146"/>
      <c r="C3" s="147"/>
      <c r="D3" s="148" t="s">
        <v>58</v>
      </c>
      <c r="E3" s="149"/>
      <c r="F3" s="149"/>
      <c r="G3" s="150"/>
      <c r="H3" s="148" t="s">
        <v>59</v>
      </c>
      <c r="I3" s="149"/>
      <c r="J3" s="149"/>
      <c r="K3" s="150"/>
    </row>
    <row r="4" ht="14.25" spans="1:11">
      <c r="A4" s="151" t="s">
        <v>60</v>
      </c>
      <c r="B4" s="178"/>
      <c r="C4" s="219"/>
      <c r="D4" s="151" t="s">
        <v>61</v>
      </c>
      <c r="E4" s="154"/>
      <c r="F4" s="155"/>
      <c r="G4" s="156"/>
      <c r="H4" s="151" t="s">
        <v>62</v>
      </c>
      <c r="I4" s="154"/>
      <c r="J4" s="178" t="s">
        <v>63</v>
      </c>
      <c r="K4" s="219" t="s">
        <v>64</v>
      </c>
    </row>
    <row r="5" ht="14.25" spans="1:11">
      <c r="A5" s="157" t="s">
        <v>65</v>
      </c>
      <c r="B5" s="178"/>
      <c r="C5" s="219"/>
      <c r="D5" s="151" t="s">
        <v>66</v>
      </c>
      <c r="E5" s="154"/>
      <c r="F5" s="155"/>
      <c r="G5" s="156"/>
      <c r="H5" s="151" t="s">
        <v>67</v>
      </c>
      <c r="I5" s="154"/>
      <c r="J5" s="178" t="s">
        <v>63</v>
      </c>
      <c r="K5" s="219" t="s">
        <v>64</v>
      </c>
    </row>
    <row r="6" ht="14.25" spans="1:11">
      <c r="A6" s="151" t="s">
        <v>68</v>
      </c>
      <c r="B6" s="160"/>
      <c r="C6" s="161"/>
      <c r="D6" s="157" t="s">
        <v>69</v>
      </c>
      <c r="E6" s="180"/>
      <c r="F6" s="155"/>
      <c r="G6" s="156"/>
      <c r="H6" s="151" t="s">
        <v>70</v>
      </c>
      <c r="I6" s="154"/>
      <c r="J6" s="178" t="s">
        <v>63</v>
      </c>
      <c r="K6" s="219" t="s">
        <v>64</v>
      </c>
    </row>
    <row r="7" ht="14.25" spans="1:11">
      <c r="A7" s="151" t="s">
        <v>71</v>
      </c>
      <c r="B7" s="244"/>
      <c r="C7" s="245"/>
      <c r="D7" s="157" t="s">
        <v>72</v>
      </c>
      <c r="E7" s="179"/>
      <c r="F7" s="155"/>
      <c r="G7" s="156"/>
      <c r="H7" s="151" t="s">
        <v>73</v>
      </c>
      <c r="I7" s="154"/>
      <c r="J7" s="178" t="s">
        <v>63</v>
      </c>
      <c r="K7" s="219" t="s">
        <v>64</v>
      </c>
    </row>
    <row r="8" ht="15" spans="1:11">
      <c r="A8" s="246"/>
      <c r="B8" s="165"/>
      <c r="C8" s="166"/>
      <c r="D8" s="164" t="s">
        <v>74</v>
      </c>
      <c r="E8" s="167"/>
      <c r="F8" s="168"/>
      <c r="G8" s="169"/>
      <c r="H8" s="164" t="s">
        <v>75</v>
      </c>
      <c r="I8" s="167"/>
      <c r="J8" s="188" t="s">
        <v>63</v>
      </c>
      <c r="K8" s="221" t="s">
        <v>64</v>
      </c>
    </row>
    <row r="9" ht="15" spans="1:11">
      <c r="A9" s="247" t="s">
        <v>76</v>
      </c>
      <c r="B9" s="248"/>
      <c r="C9" s="248"/>
      <c r="D9" s="248"/>
      <c r="E9" s="248"/>
      <c r="F9" s="248"/>
      <c r="G9" s="248"/>
      <c r="H9" s="248"/>
      <c r="I9" s="248"/>
      <c r="J9" s="248"/>
      <c r="K9" s="290"/>
    </row>
    <row r="10" ht="15" spans="1:11">
      <c r="A10" s="249" t="s">
        <v>77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91"/>
    </row>
    <row r="11" ht="14.25" spans="1:11">
      <c r="A11" s="251" t="s">
        <v>78</v>
      </c>
      <c r="B11" s="252" t="s">
        <v>79</v>
      </c>
      <c r="C11" s="253" t="s">
        <v>80</v>
      </c>
      <c r="D11" s="254"/>
      <c r="E11" s="255" t="s">
        <v>81</v>
      </c>
      <c r="F11" s="252" t="s">
        <v>79</v>
      </c>
      <c r="G11" s="253" t="s">
        <v>80</v>
      </c>
      <c r="H11" s="253" t="s">
        <v>82</v>
      </c>
      <c r="I11" s="255" t="s">
        <v>83</v>
      </c>
      <c r="J11" s="252" t="s">
        <v>79</v>
      </c>
      <c r="K11" s="292" t="s">
        <v>80</v>
      </c>
    </row>
    <row r="12" ht="14.25" spans="1:11">
      <c r="A12" s="157" t="s">
        <v>84</v>
      </c>
      <c r="B12" s="177" t="s">
        <v>79</v>
      </c>
      <c r="C12" s="178" t="s">
        <v>80</v>
      </c>
      <c r="D12" s="179"/>
      <c r="E12" s="180" t="s">
        <v>85</v>
      </c>
      <c r="F12" s="177" t="s">
        <v>79</v>
      </c>
      <c r="G12" s="178" t="s">
        <v>80</v>
      </c>
      <c r="H12" s="178" t="s">
        <v>82</v>
      </c>
      <c r="I12" s="180" t="s">
        <v>86</v>
      </c>
      <c r="J12" s="177" t="s">
        <v>79</v>
      </c>
      <c r="K12" s="219" t="s">
        <v>80</v>
      </c>
    </row>
    <row r="13" ht="14.25" spans="1:11">
      <c r="A13" s="157" t="s">
        <v>87</v>
      </c>
      <c r="B13" s="177" t="s">
        <v>79</v>
      </c>
      <c r="C13" s="178" t="s">
        <v>80</v>
      </c>
      <c r="D13" s="179"/>
      <c r="E13" s="180" t="s">
        <v>88</v>
      </c>
      <c r="F13" s="178" t="s">
        <v>89</v>
      </c>
      <c r="G13" s="178" t="s">
        <v>90</v>
      </c>
      <c r="H13" s="178" t="s">
        <v>82</v>
      </c>
      <c r="I13" s="180" t="s">
        <v>91</v>
      </c>
      <c r="J13" s="177" t="s">
        <v>79</v>
      </c>
      <c r="K13" s="219" t="s">
        <v>80</v>
      </c>
    </row>
    <row r="14" ht="15" spans="1:11">
      <c r="A14" s="164" t="s">
        <v>92</v>
      </c>
      <c r="B14" s="167"/>
      <c r="C14" s="167"/>
      <c r="D14" s="167"/>
      <c r="E14" s="167"/>
      <c r="F14" s="167"/>
      <c r="G14" s="167"/>
      <c r="H14" s="167"/>
      <c r="I14" s="167"/>
      <c r="J14" s="167"/>
      <c r="K14" s="223"/>
    </row>
    <row r="15" ht="15" spans="1:11">
      <c r="A15" s="249" t="s">
        <v>93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91"/>
    </row>
    <row r="16" ht="14.25" spans="1:11">
      <c r="A16" s="256" t="s">
        <v>94</v>
      </c>
      <c r="B16" s="253" t="s">
        <v>89</v>
      </c>
      <c r="C16" s="253" t="s">
        <v>90</v>
      </c>
      <c r="D16" s="257"/>
      <c r="E16" s="258" t="s">
        <v>95</v>
      </c>
      <c r="F16" s="253" t="s">
        <v>89</v>
      </c>
      <c r="G16" s="253" t="s">
        <v>90</v>
      </c>
      <c r="H16" s="259"/>
      <c r="I16" s="258" t="s">
        <v>96</v>
      </c>
      <c r="J16" s="253" t="s">
        <v>89</v>
      </c>
      <c r="K16" s="292" t="s">
        <v>90</v>
      </c>
    </row>
    <row r="17" customHeight="1" spans="1:22">
      <c r="A17" s="162" t="s">
        <v>97</v>
      </c>
      <c r="B17" s="178" t="s">
        <v>89</v>
      </c>
      <c r="C17" s="178" t="s">
        <v>90</v>
      </c>
      <c r="D17" s="152"/>
      <c r="E17" s="194" t="s">
        <v>98</v>
      </c>
      <c r="F17" s="178" t="s">
        <v>89</v>
      </c>
      <c r="G17" s="178" t="s">
        <v>90</v>
      </c>
      <c r="H17" s="260"/>
      <c r="I17" s="194" t="s">
        <v>99</v>
      </c>
      <c r="J17" s="178" t="s">
        <v>89</v>
      </c>
      <c r="K17" s="219" t="s">
        <v>90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11">
      <c r="A18" s="261" t="s">
        <v>100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94"/>
    </row>
    <row r="19" s="242" customFormat="1" ht="18" customHeight="1" spans="1:11">
      <c r="A19" s="249" t="s">
        <v>101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91"/>
    </row>
    <row r="20" customHeight="1" spans="1:11">
      <c r="A20" s="263" t="s">
        <v>102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95"/>
    </row>
    <row r="21" ht="21.75" customHeight="1" spans="1:11">
      <c r="A21" s="265" t="s">
        <v>103</v>
      </c>
      <c r="B21" s="194" t="s">
        <v>104</v>
      </c>
      <c r="C21" s="194" t="s">
        <v>105</v>
      </c>
      <c r="D21" s="194" t="s">
        <v>106</v>
      </c>
      <c r="E21" s="194" t="s">
        <v>107</v>
      </c>
      <c r="F21" s="194" t="s">
        <v>108</v>
      </c>
      <c r="G21" s="194" t="s">
        <v>109</v>
      </c>
      <c r="H21" s="194" t="s">
        <v>110</v>
      </c>
      <c r="I21" s="194" t="s">
        <v>111</v>
      </c>
      <c r="J21" s="194" t="s">
        <v>112</v>
      </c>
      <c r="K21" s="231" t="s">
        <v>113</v>
      </c>
    </row>
    <row r="22" customHeight="1" spans="1:11">
      <c r="A22" s="163"/>
      <c r="B22" s="266"/>
      <c r="C22" s="266"/>
      <c r="D22" s="266"/>
      <c r="E22" s="266"/>
      <c r="F22" s="266"/>
      <c r="G22" s="266"/>
      <c r="H22" s="266"/>
      <c r="I22" s="266"/>
      <c r="J22" s="266"/>
      <c r="K22" s="296"/>
    </row>
    <row r="23" customHeight="1" spans="1:11">
      <c r="A23" s="163"/>
      <c r="B23" s="266"/>
      <c r="C23" s="266"/>
      <c r="D23" s="266"/>
      <c r="E23" s="266"/>
      <c r="F23" s="266"/>
      <c r="G23" s="266"/>
      <c r="H23" s="266"/>
      <c r="I23" s="266"/>
      <c r="J23" s="266"/>
      <c r="K23" s="297"/>
    </row>
    <row r="24" customHeight="1" spans="1:11">
      <c r="A24" s="163"/>
      <c r="B24" s="266"/>
      <c r="C24" s="266"/>
      <c r="D24" s="266"/>
      <c r="E24" s="266"/>
      <c r="F24" s="266"/>
      <c r="G24" s="266"/>
      <c r="H24" s="266"/>
      <c r="I24" s="266"/>
      <c r="J24" s="266"/>
      <c r="K24" s="297"/>
    </row>
    <row r="25" customHeight="1" spans="1:11">
      <c r="A25" s="163"/>
      <c r="B25" s="266"/>
      <c r="C25" s="266"/>
      <c r="D25" s="266"/>
      <c r="E25" s="266"/>
      <c r="F25" s="266"/>
      <c r="G25" s="266"/>
      <c r="H25" s="266"/>
      <c r="I25" s="266"/>
      <c r="J25" s="266"/>
      <c r="K25" s="298"/>
    </row>
    <row r="26" customHeight="1" spans="1:11">
      <c r="A26" s="163"/>
      <c r="B26" s="266"/>
      <c r="C26" s="266"/>
      <c r="D26" s="266"/>
      <c r="E26" s="266"/>
      <c r="F26" s="266"/>
      <c r="G26" s="266"/>
      <c r="H26" s="266"/>
      <c r="I26" s="266"/>
      <c r="J26" s="266"/>
      <c r="K26" s="298"/>
    </row>
    <row r="27" customHeight="1" spans="1:11">
      <c r="A27" s="163"/>
      <c r="B27" s="266"/>
      <c r="C27" s="266"/>
      <c r="D27" s="266"/>
      <c r="E27" s="266"/>
      <c r="F27" s="266"/>
      <c r="G27" s="266"/>
      <c r="H27" s="266"/>
      <c r="I27" s="266"/>
      <c r="J27" s="266"/>
      <c r="K27" s="298"/>
    </row>
    <row r="28" customHeight="1" spans="1:11">
      <c r="A28" s="163"/>
      <c r="B28" s="266"/>
      <c r="C28" s="266"/>
      <c r="D28" s="266"/>
      <c r="E28" s="266"/>
      <c r="F28" s="266"/>
      <c r="G28" s="266"/>
      <c r="H28" s="266"/>
      <c r="I28" s="266"/>
      <c r="J28" s="266"/>
      <c r="K28" s="298"/>
    </row>
    <row r="29" ht="18" customHeight="1" spans="1:11">
      <c r="A29" s="267" t="s">
        <v>114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99"/>
    </row>
    <row r="30" ht="18.75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00"/>
    </row>
    <row r="31" ht="18.75" customHeight="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301"/>
    </row>
    <row r="32" ht="18" customHeight="1" spans="1:11">
      <c r="A32" s="267" t="s">
        <v>115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99"/>
    </row>
    <row r="33" ht="14.25" spans="1:11">
      <c r="A33" s="273" t="s">
        <v>116</v>
      </c>
      <c r="B33" s="274"/>
      <c r="C33" s="274"/>
      <c r="D33" s="274"/>
      <c r="E33" s="274"/>
      <c r="F33" s="274"/>
      <c r="G33" s="274"/>
      <c r="H33" s="274"/>
      <c r="I33" s="274"/>
      <c r="J33" s="274"/>
      <c r="K33" s="302"/>
    </row>
    <row r="34" ht="15" spans="1:11">
      <c r="A34" s="78" t="s">
        <v>117</v>
      </c>
      <c r="B34" s="79"/>
      <c r="C34" s="178" t="s">
        <v>63</v>
      </c>
      <c r="D34" s="178" t="s">
        <v>64</v>
      </c>
      <c r="E34" s="275" t="s">
        <v>118</v>
      </c>
      <c r="F34" s="276"/>
      <c r="G34" s="276"/>
      <c r="H34" s="276"/>
      <c r="I34" s="276"/>
      <c r="J34" s="276"/>
      <c r="K34" s="303"/>
    </row>
    <row r="35" ht="15" spans="1:11">
      <c r="A35" s="277" t="s">
        <v>119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ht="14.25" spans="1:1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304"/>
    </row>
    <row r="37" ht="14.25" spans="1:1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34"/>
    </row>
    <row r="38" ht="14.25" spans="1:1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34"/>
    </row>
    <row r="39" ht="14.25" spans="1:1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34"/>
    </row>
    <row r="40" ht="14.25" spans="1:1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34"/>
    </row>
    <row r="41" ht="14.25" spans="1:1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34"/>
    </row>
    <row r="42" ht="14.25" spans="1:1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34"/>
    </row>
    <row r="43" ht="15" spans="1:11">
      <c r="A43" s="196" t="s">
        <v>120</v>
      </c>
      <c r="B43" s="197"/>
      <c r="C43" s="197"/>
      <c r="D43" s="197"/>
      <c r="E43" s="197"/>
      <c r="F43" s="197"/>
      <c r="G43" s="197"/>
      <c r="H43" s="197"/>
      <c r="I43" s="197"/>
      <c r="J43" s="197"/>
      <c r="K43" s="232"/>
    </row>
    <row r="44" ht="15" spans="1:11">
      <c r="A44" s="249" t="s">
        <v>121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91"/>
    </row>
    <row r="45" ht="14.25" spans="1:11">
      <c r="A45" s="256" t="s">
        <v>122</v>
      </c>
      <c r="B45" s="253" t="s">
        <v>89</v>
      </c>
      <c r="C45" s="253" t="s">
        <v>90</v>
      </c>
      <c r="D45" s="253" t="s">
        <v>82</v>
      </c>
      <c r="E45" s="258" t="s">
        <v>123</v>
      </c>
      <c r="F45" s="253" t="s">
        <v>89</v>
      </c>
      <c r="G45" s="253" t="s">
        <v>90</v>
      </c>
      <c r="H45" s="253" t="s">
        <v>82</v>
      </c>
      <c r="I45" s="258" t="s">
        <v>124</v>
      </c>
      <c r="J45" s="253" t="s">
        <v>89</v>
      </c>
      <c r="K45" s="292" t="s">
        <v>90</v>
      </c>
    </row>
    <row r="46" ht="14.25" spans="1:11">
      <c r="A46" s="162" t="s">
        <v>81</v>
      </c>
      <c r="B46" s="178" t="s">
        <v>89</v>
      </c>
      <c r="C46" s="178" t="s">
        <v>90</v>
      </c>
      <c r="D46" s="178" t="s">
        <v>82</v>
      </c>
      <c r="E46" s="194" t="s">
        <v>88</v>
      </c>
      <c r="F46" s="178" t="s">
        <v>89</v>
      </c>
      <c r="G46" s="178" t="s">
        <v>90</v>
      </c>
      <c r="H46" s="178" t="s">
        <v>82</v>
      </c>
      <c r="I46" s="194" t="s">
        <v>99</v>
      </c>
      <c r="J46" s="178" t="s">
        <v>89</v>
      </c>
      <c r="K46" s="219" t="s">
        <v>90</v>
      </c>
    </row>
    <row r="47" ht="15" spans="1:11">
      <c r="A47" s="164" t="s">
        <v>92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223"/>
    </row>
    <row r="48" ht="15" spans="1:11">
      <c r="A48" s="277" t="s">
        <v>125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</row>
    <row r="49" ht="15" spans="1:1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304"/>
    </row>
    <row r="50" ht="15" spans="1:11">
      <c r="A50" s="280" t="s">
        <v>126</v>
      </c>
      <c r="B50" s="281" t="s">
        <v>127</v>
      </c>
      <c r="C50" s="281"/>
      <c r="D50" s="282" t="s">
        <v>128</v>
      </c>
      <c r="E50" s="283"/>
      <c r="F50" s="284" t="s">
        <v>129</v>
      </c>
      <c r="G50" s="285"/>
      <c r="H50" s="286" t="s">
        <v>130</v>
      </c>
      <c r="I50" s="305"/>
      <c r="J50" s="306"/>
      <c r="K50" s="307"/>
    </row>
    <row r="51" ht="15" spans="1:11">
      <c r="A51" s="277" t="s">
        <v>131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</row>
    <row r="52" ht="15" spans="1:11">
      <c r="A52" s="287"/>
      <c r="B52" s="288"/>
      <c r="C52" s="288"/>
      <c r="D52" s="288"/>
      <c r="E52" s="288"/>
      <c r="F52" s="288"/>
      <c r="G52" s="288"/>
      <c r="H52" s="288"/>
      <c r="I52" s="288"/>
      <c r="J52" s="288"/>
      <c r="K52" s="308"/>
    </row>
    <row r="53" ht="15" spans="1:11">
      <c r="A53" s="280" t="s">
        <v>126</v>
      </c>
      <c r="B53" s="281" t="s">
        <v>127</v>
      </c>
      <c r="C53" s="281"/>
      <c r="D53" s="282" t="s">
        <v>128</v>
      </c>
      <c r="E53" s="289"/>
      <c r="F53" s="284" t="s">
        <v>132</v>
      </c>
      <c r="G53" s="285"/>
      <c r="H53" s="286" t="s">
        <v>130</v>
      </c>
      <c r="I53" s="305"/>
      <c r="J53" s="306"/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39"/>
  </cols>
  <sheetData>
    <row r="1" ht="22.5" customHeight="1" spans="1:11">
      <c r="A1" s="140" t="s">
        <v>133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141" t="s">
        <v>54</v>
      </c>
      <c r="B2" s="142"/>
      <c r="C2" s="142"/>
      <c r="D2" s="143" t="s">
        <v>55</v>
      </c>
      <c r="E2" s="143"/>
      <c r="F2" s="142"/>
      <c r="G2" s="142"/>
      <c r="H2" s="144" t="s">
        <v>56</v>
      </c>
      <c r="I2" s="217"/>
      <c r="J2" s="217"/>
      <c r="K2" s="218"/>
    </row>
    <row r="3" customHeight="1" spans="1:11">
      <c r="A3" s="145" t="s">
        <v>57</v>
      </c>
      <c r="B3" s="146"/>
      <c r="C3" s="147"/>
      <c r="D3" s="148" t="s">
        <v>58</v>
      </c>
      <c r="E3" s="149"/>
      <c r="F3" s="149"/>
      <c r="G3" s="150"/>
      <c r="H3" s="148" t="s">
        <v>59</v>
      </c>
      <c r="I3" s="149"/>
      <c r="J3" s="149"/>
      <c r="K3" s="150"/>
    </row>
    <row r="4" customHeight="1" spans="1:11">
      <c r="A4" s="151" t="s">
        <v>60</v>
      </c>
      <c r="B4" s="152"/>
      <c r="C4" s="153"/>
      <c r="D4" s="151" t="s">
        <v>61</v>
      </c>
      <c r="E4" s="154"/>
      <c r="F4" s="155"/>
      <c r="G4" s="156"/>
      <c r="H4" s="151" t="s">
        <v>134</v>
      </c>
      <c r="I4" s="154"/>
      <c r="J4" s="178" t="s">
        <v>63</v>
      </c>
      <c r="K4" s="219" t="s">
        <v>64</v>
      </c>
    </row>
    <row r="5" customHeight="1" spans="1:11">
      <c r="A5" s="157" t="s">
        <v>65</v>
      </c>
      <c r="B5" s="158"/>
      <c r="C5" s="159"/>
      <c r="D5" s="151" t="s">
        <v>135</v>
      </c>
      <c r="E5" s="154"/>
      <c r="F5" s="152"/>
      <c r="G5" s="153"/>
      <c r="H5" s="151" t="s">
        <v>136</v>
      </c>
      <c r="I5" s="154"/>
      <c r="J5" s="178" t="s">
        <v>63</v>
      </c>
      <c r="K5" s="219" t="s">
        <v>64</v>
      </c>
    </row>
    <row r="6" customHeight="1" spans="1:11">
      <c r="A6" s="151" t="s">
        <v>68</v>
      </c>
      <c r="B6" s="160"/>
      <c r="C6" s="161"/>
      <c r="D6" s="151" t="s">
        <v>137</v>
      </c>
      <c r="E6" s="154"/>
      <c r="F6" s="152"/>
      <c r="G6" s="153"/>
      <c r="H6" s="162" t="s">
        <v>138</v>
      </c>
      <c r="I6" s="194"/>
      <c r="J6" s="194"/>
      <c r="K6" s="220"/>
    </row>
    <row r="7" customHeight="1" spans="1:11">
      <c r="A7" s="151" t="s">
        <v>71</v>
      </c>
      <c r="B7" s="152"/>
      <c r="C7" s="153"/>
      <c r="D7" s="151" t="s">
        <v>139</v>
      </c>
      <c r="E7" s="154"/>
      <c r="F7" s="152"/>
      <c r="G7" s="153"/>
      <c r="H7" s="163"/>
      <c r="I7" s="178"/>
      <c r="J7" s="178"/>
      <c r="K7" s="219"/>
    </row>
    <row r="8" customHeight="1" spans="1:11">
      <c r="A8" s="164"/>
      <c r="B8" s="165"/>
      <c r="C8" s="166"/>
      <c r="D8" s="164" t="s">
        <v>74</v>
      </c>
      <c r="E8" s="167"/>
      <c r="F8" s="168"/>
      <c r="G8" s="169"/>
      <c r="H8" s="170"/>
      <c r="I8" s="188"/>
      <c r="J8" s="188"/>
      <c r="K8" s="221"/>
    </row>
    <row r="9" customHeight="1" spans="1:11">
      <c r="A9" s="171" t="s">
        <v>140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customHeight="1" spans="1:11">
      <c r="A10" s="172" t="s">
        <v>78</v>
      </c>
      <c r="B10" s="173" t="s">
        <v>79</v>
      </c>
      <c r="C10" s="174" t="s">
        <v>80</v>
      </c>
      <c r="D10" s="175"/>
      <c r="E10" s="176" t="s">
        <v>83</v>
      </c>
      <c r="F10" s="173" t="s">
        <v>79</v>
      </c>
      <c r="G10" s="174" t="s">
        <v>80</v>
      </c>
      <c r="H10" s="173"/>
      <c r="I10" s="176" t="s">
        <v>81</v>
      </c>
      <c r="J10" s="173" t="s">
        <v>79</v>
      </c>
      <c r="K10" s="222" t="s">
        <v>80</v>
      </c>
    </row>
    <row r="11" customHeight="1" spans="1:11">
      <c r="A11" s="157" t="s">
        <v>84</v>
      </c>
      <c r="B11" s="177" t="s">
        <v>79</v>
      </c>
      <c r="C11" s="178" t="s">
        <v>80</v>
      </c>
      <c r="D11" s="179"/>
      <c r="E11" s="180" t="s">
        <v>86</v>
      </c>
      <c r="F11" s="177" t="s">
        <v>79</v>
      </c>
      <c r="G11" s="178" t="s">
        <v>80</v>
      </c>
      <c r="H11" s="177"/>
      <c r="I11" s="180" t="s">
        <v>91</v>
      </c>
      <c r="J11" s="177" t="s">
        <v>79</v>
      </c>
      <c r="K11" s="219" t="s">
        <v>80</v>
      </c>
    </row>
    <row r="12" customHeight="1" spans="1:11">
      <c r="A12" s="164" t="s">
        <v>118</v>
      </c>
      <c r="B12" s="167"/>
      <c r="C12" s="167"/>
      <c r="D12" s="167"/>
      <c r="E12" s="167"/>
      <c r="F12" s="167"/>
      <c r="G12" s="167"/>
      <c r="H12" s="167"/>
      <c r="I12" s="167"/>
      <c r="J12" s="167"/>
      <c r="K12" s="223"/>
    </row>
    <row r="13" customHeight="1" spans="1:11">
      <c r="A13" s="181" t="s">
        <v>141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</row>
    <row r="14" customHeight="1" spans="1:11">
      <c r="A14" s="182"/>
      <c r="B14" s="183"/>
      <c r="C14" s="183"/>
      <c r="D14" s="183"/>
      <c r="E14" s="183"/>
      <c r="F14" s="183"/>
      <c r="G14" s="183"/>
      <c r="H14" s="183"/>
      <c r="I14" s="224"/>
      <c r="J14" s="224"/>
      <c r="K14" s="225"/>
    </row>
    <row r="15" customHeight="1" spans="1:11">
      <c r="A15" s="184"/>
      <c r="B15" s="185"/>
      <c r="C15" s="185"/>
      <c r="D15" s="186"/>
      <c r="E15" s="187"/>
      <c r="F15" s="185"/>
      <c r="G15" s="185"/>
      <c r="H15" s="186"/>
      <c r="I15" s="226"/>
      <c r="J15" s="227"/>
      <c r="K15" s="228"/>
    </row>
    <row r="16" customHeight="1" spans="1:11">
      <c r="A16" s="170"/>
      <c r="B16" s="188"/>
      <c r="C16" s="188"/>
      <c r="D16" s="188"/>
      <c r="E16" s="188"/>
      <c r="F16" s="188"/>
      <c r="G16" s="188"/>
      <c r="H16" s="188"/>
      <c r="I16" s="188"/>
      <c r="J16" s="188"/>
      <c r="K16" s="221"/>
    </row>
    <row r="17" customHeight="1" spans="1:11">
      <c r="A17" s="181" t="s">
        <v>142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customHeight="1" spans="1:11">
      <c r="A18" s="182"/>
      <c r="B18" s="183"/>
      <c r="C18" s="183"/>
      <c r="D18" s="183"/>
      <c r="E18" s="183"/>
      <c r="F18" s="183"/>
      <c r="G18" s="183"/>
      <c r="H18" s="183"/>
      <c r="I18" s="224"/>
      <c r="J18" s="224"/>
      <c r="K18" s="225"/>
    </row>
    <row r="19" customHeight="1" spans="1:11">
      <c r="A19" s="184"/>
      <c r="B19" s="185"/>
      <c r="C19" s="185"/>
      <c r="D19" s="186"/>
      <c r="E19" s="187"/>
      <c r="F19" s="185"/>
      <c r="G19" s="185"/>
      <c r="H19" s="186"/>
      <c r="I19" s="226"/>
      <c r="J19" s="227"/>
      <c r="K19" s="228"/>
    </row>
    <row r="20" customHeight="1" spans="1:11">
      <c r="A20" s="170"/>
      <c r="B20" s="188"/>
      <c r="C20" s="188"/>
      <c r="D20" s="188"/>
      <c r="E20" s="188"/>
      <c r="F20" s="188"/>
      <c r="G20" s="188"/>
      <c r="H20" s="188"/>
      <c r="I20" s="188"/>
      <c r="J20" s="188"/>
      <c r="K20" s="221"/>
    </row>
    <row r="21" customHeight="1" spans="1:11">
      <c r="A21" s="189" t="s">
        <v>115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customHeight="1" spans="1:11">
      <c r="A22" s="67" t="s">
        <v>116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31"/>
    </row>
    <row r="23" customHeight="1" spans="1:11">
      <c r="A23" s="78" t="s">
        <v>117</v>
      </c>
      <c r="B23" s="79"/>
      <c r="C23" s="178" t="s">
        <v>63</v>
      </c>
      <c r="D23" s="178" t="s">
        <v>64</v>
      </c>
      <c r="E23" s="77"/>
      <c r="F23" s="77"/>
      <c r="G23" s="77"/>
      <c r="H23" s="77"/>
      <c r="I23" s="77"/>
      <c r="J23" s="77"/>
      <c r="K23" s="125"/>
    </row>
    <row r="24" customHeight="1" spans="1:11">
      <c r="A24" s="190" t="s">
        <v>143</v>
      </c>
      <c r="B24" s="191"/>
      <c r="C24" s="191"/>
      <c r="D24" s="191"/>
      <c r="E24" s="191"/>
      <c r="F24" s="191"/>
      <c r="G24" s="191"/>
      <c r="H24" s="191"/>
      <c r="I24" s="191"/>
      <c r="J24" s="191"/>
      <c r="K24" s="229"/>
    </row>
    <row r="25" customHeight="1" spans="1:11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230"/>
    </row>
    <row r="26" customHeight="1" spans="1:11">
      <c r="A26" s="171" t="s">
        <v>121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customHeight="1" spans="1:11">
      <c r="A27" s="145" t="s">
        <v>122</v>
      </c>
      <c r="B27" s="174" t="s">
        <v>89</v>
      </c>
      <c r="C27" s="174" t="s">
        <v>90</v>
      </c>
      <c r="D27" s="174" t="s">
        <v>82</v>
      </c>
      <c r="E27" s="146" t="s">
        <v>123</v>
      </c>
      <c r="F27" s="174" t="s">
        <v>89</v>
      </c>
      <c r="G27" s="174" t="s">
        <v>90</v>
      </c>
      <c r="H27" s="174" t="s">
        <v>82</v>
      </c>
      <c r="I27" s="146" t="s">
        <v>124</v>
      </c>
      <c r="J27" s="174" t="s">
        <v>89</v>
      </c>
      <c r="K27" s="222" t="s">
        <v>90</v>
      </c>
    </row>
    <row r="28" customHeight="1" spans="1:11">
      <c r="A28" s="162" t="s">
        <v>81</v>
      </c>
      <c r="B28" s="178" t="s">
        <v>89</v>
      </c>
      <c r="C28" s="178" t="s">
        <v>90</v>
      </c>
      <c r="D28" s="178" t="s">
        <v>82</v>
      </c>
      <c r="E28" s="194" t="s">
        <v>88</v>
      </c>
      <c r="F28" s="178" t="s">
        <v>89</v>
      </c>
      <c r="G28" s="178" t="s">
        <v>90</v>
      </c>
      <c r="H28" s="178" t="s">
        <v>82</v>
      </c>
      <c r="I28" s="194" t="s">
        <v>99</v>
      </c>
      <c r="J28" s="178" t="s">
        <v>89</v>
      </c>
      <c r="K28" s="219" t="s">
        <v>90</v>
      </c>
    </row>
    <row r="29" customHeight="1" spans="1:11">
      <c r="A29" s="151" t="s">
        <v>92</v>
      </c>
      <c r="B29" s="195"/>
      <c r="C29" s="195"/>
      <c r="D29" s="195"/>
      <c r="E29" s="195"/>
      <c r="F29" s="195"/>
      <c r="G29" s="195"/>
      <c r="H29" s="195"/>
      <c r="I29" s="195"/>
      <c r="J29" s="195"/>
      <c r="K29" s="231"/>
    </row>
    <row r="30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232"/>
    </row>
    <row r="31" customHeight="1" spans="1:11">
      <c r="A31" s="198" t="s">
        <v>144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</row>
    <row r="32" ht="17.25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33"/>
    </row>
    <row r="33" ht="17.25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34"/>
    </row>
    <row r="34" ht="17.25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34"/>
    </row>
    <row r="35" ht="17.25" customHeight="1" spans="1:11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34"/>
    </row>
    <row r="36" ht="17.25" customHeight="1" spans="1:1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34"/>
    </row>
    <row r="37" ht="17.25" customHeight="1" spans="1:1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34"/>
    </row>
    <row r="38" ht="17.25" customHeight="1" spans="1:1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34"/>
    </row>
    <row r="39" ht="17.25" customHeight="1" spans="1:1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34"/>
    </row>
    <row r="40" ht="17.25" customHeight="1" spans="1:1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34"/>
    </row>
    <row r="41" ht="17.25" customHeight="1" spans="1:1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34"/>
    </row>
    <row r="42" ht="17.25" customHeight="1" spans="1:1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34"/>
    </row>
    <row r="43" ht="17.25" customHeight="1" spans="1:11">
      <c r="A43" s="196" t="s">
        <v>120</v>
      </c>
      <c r="B43" s="197"/>
      <c r="C43" s="197"/>
      <c r="D43" s="197"/>
      <c r="E43" s="197"/>
      <c r="F43" s="197"/>
      <c r="G43" s="197"/>
      <c r="H43" s="197"/>
      <c r="I43" s="197"/>
      <c r="J43" s="197"/>
      <c r="K43" s="232"/>
    </row>
    <row r="44" customHeight="1" spans="1:11">
      <c r="A44" s="198" t="s">
        <v>145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</row>
    <row r="45" ht="18" customHeight="1" spans="1:11">
      <c r="A45" s="203" t="s">
        <v>118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35"/>
    </row>
    <row r="46" ht="18" customHeight="1" spans="1:11">
      <c r="A46" s="203"/>
      <c r="B46" s="204"/>
      <c r="C46" s="204"/>
      <c r="D46" s="204"/>
      <c r="E46" s="204"/>
      <c r="F46" s="204"/>
      <c r="G46" s="204"/>
      <c r="H46" s="204"/>
      <c r="I46" s="204"/>
      <c r="J46" s="204"/>
      <c r="K46" s="235"/>
    </row>
    <row r="47" ht="18" customHeight="1" spans="1:11">
      <c r="A47" s="192"/>
      <c r="B47" s="193"/>
      <c r="C47" s="193"/>
      <c r="D47" s="193"/>
      <c r="E47" s="193"/>
      <c r="F47" s="193"/>
      <c r="G47" s="193"/>
      <c r="H47" s="193"/>
      <c r="I47" s="193"/>
      <c r="J47" s="193"/>
      <c r="K47" s="230"/>
    </row>
    <row r="48" ht="21" customHeight="1" spans="1:11">
      <c r="A48" s="205" t="s">
        <v>126</v>
      </c>
      <c r="B48" s="206" t="s">
        <v>127</v>
      </c>
      <c r="C48" s="206"/>
      <c r="D48" s="207" t="s">
        <v>128</v>
      </c>
      <c r="E48" s="208"/>
      <c r="F48" s="207" t="s">
        <v>129</v>
      </c>
      <c r="G48" s="209"/>
      <c r="H48" s="210" t="s">
        <v>130</v>
      </c>
      <c r="I48" s="210"/>
      <c r="J48" s="206"/>
      <c r="K48" s="236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37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38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39"/>
    </row>
    <row r="52" ht="21" customHeight="1" spans="1:11">
      <c r="A52" s="205" t="s">
        <v>126</v>
      </c>
      <c r="B52" s="206" t="s">
        <v>127</v>
      </c>
      <c r="C52" s="206"/>
      <c r="D52" s="207" t="s">
        <v>128</v>
      </c>
      <c r="E52" s="207"/>
      <c r="F52" s="207" t="s">
        <v>129</v>
      </c>
      <c r="G52" s="207"/>
      <c r="H52" s="210" t="s">
        <v>130</v>
      </c>
      <c r="I52" s="210"/>
      <c r="J52" s="240"/>
      <c r="K52" s="24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125" zoomScaleNormal="125" topLeftCell="A3" workbookViewId="0">
      <selection activeCell="E3" sqref="E3:G3"/>
    </sheetView>
  </sheetViews>
  <sheetFormatPr defaultColWidth="10.1666666666667" defaultRowHeight="14.25"/>
  <cols>
    <col min="1" max="1" width="9.66666666666667" style="65" customWidth="1"/>
    <col min="2" max="2" width="11.1666666666667" style="65" customWidth="1"/>
    <col min="3" max="3" width="9.16666666666667" style="65" customWidth="1"/>
    <col min="4" max="4" width="9.5" style="65" customWidth="1"/>
    <col min="5" max="5" width="9.16666666666667" style="65" customWidth="1"/>
    <col min="6" max="6" width="10.3333333333333" style="65" customWidth="1"/>
    <col min="7" max="7" width="9.5" style="65" customWidth="1"/>
    <col min="8" max="8" width="9.16666666666667" style="65" customWidth="1"/>
    <col min="9" max="9" width="8.16666666666667" style="65" customWidth="1"/>
    <col min="10" max="10" width="10.5" style="65" customWidth="1"/>
    <col min="11" max="11" width="12.1666666666667" style="65" customWidth="1"/>
    <col min="12" max="16384" width="10.1666666666667" style="65"/>
  </cols>
  <sheetData>
    <row r="1" ht="26.25" spans="1:11">
      <c r="A1" s="66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>
      <c r="A2" s="67" t="s">
        <v>54</v>
      </c>
      <c r="B2" s="68" t="s">
        <v>147</v>
      </c>
      <c r="C2" s="68"/>
      <c r="D2" s="69" t="s">
        <v>60</v>
      </c>
      <c r="E2" s="55" t="s">
        <v>148</v>
      </c>
      <c r="F2" s="55"/>
      <c r="G2" s="70" t="s">
        <v>149</v>
      </c>
      <c r="H2" s="71"/>
      <c r="I2" s="104" t="s">
        <v>56</v>
      </c>
      <c r="J2" s="123" t="s">
        <v>150</v>
      </c>
      <c r="K2" s="124"/>
    </row>
    <row r="3" spans="1:11">
      <c r="A3" s="72" t="s">
        <v>71</v>
      </c>
      <c r="B3" s="73">
        <v>3356</v>
      </c>
      <c r="C3" s="73"/>
      <c r="D3" s="74" t="s">
        <v>151</v>
      </c>
      <c r="E3" s="75">
        <v>44796</v>
      </c>
      <c r="F3" s="76"/>
      <c r="G3" s="76"/>
      <c r="H3" s="77" t="s">
        <v>152</v>
      </c>
      <c r="I3" s="77"/>
      <c r="J3" s="77"/>
      <c r="K3" s="125"/>
    </row>
    <row r="4" spans="1:11">
      <c r="A4" s="78" t="s">
        <v>68</v>
      </c>
      <c r="B4" s="73">
        <v>3</v>
      </c>
      <c r="C4" s="73">
        <v>6</v>
      </c>
      <c r="D4" s="79" t="s">
        <v>153</v>
      </c>
      <c r="E4" s="76" t="s">
        <v>154</v>
      </c>
      <c r="F4" s="76"/>
      <c r="G4" s="76"/>
      <c r="H4" s="79" t="s">
        <v>155</v>
      </c>
      <c r="I4" s="79"/>
      <c r="J4" s="95" t="s">
        <v>63</v>
      </c>
      <c r="K4" s="126" t="s">
        <v>64</v>
      </c>
    </row>
    <row r="5" spans="1:11">
      <c r="A5" s="78" t="s">
        <v>156</v>
      </c>
      <c r="B5" s="73">
        <v>1</v>
      </c>
      <c r="C5" s="73"/>
      <c r="D5" s="74"/>
      <c r="E5" s="74"/>
      <c r="F5" s="74"/>
      <c r="G5" s="74"/>
      <c r="H5" s="79" t="s">
        <v>157</v>
      </c>
      <c r="I5" s="79"/>
      <c r="J5" s="95" t="s">
        <v>63</v>
      </c>
      <c r="K5" s="126" t="s">
        <v>64</v>
      </c>
    </row>
    <row r="6" ht="40" customHeight="1" spans="1:11">
      <c r="A6" s="80" t="s">
        <v>158</v>
      </c>
      <c r="B6" s="81">
        <v>200</v>
      </c>
      <c r="C6" s="82"/>
      <c r="D6" s="83" t="s">
        <v>159</v>
      </c>
      <c r="E6" s="84">
        <v>3356</v>
      </c>
      <c r="F6" s="85"/>
      <c r="G6" s="86"/>
      <c r="H6" s="87" t="s">
        <v>160</v>
      </c>
      <c r="I6" s="87"/>
      <c r="J6" s="101" t="s">
        <v>63</v>
      </c>
      <c r="K6" s="127" t="s">
        <v>64</v>
      </c>
    </row>
    <row r="7" ht="15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161</v>
      </c>
      <c r="B8" s="92" t="s">
        <v>162</v>
      </c>
      <c r="C8" s="92" t="s">
        <v>163</v>
      </c>
      <c r="D8" s="92" t="s">
        <v>164</v>
      </c>
      <c r="E8" s="92" t="s">
        <v>165</v>
      </c>
      <c r="F8" s="92" t="s">
        <v>166</v>
      </c>
      <c r="G8" s="93"/>
      <c r="H8" s="94"/>
      <c r="I8" s="94"/>
      <c r="J8" s="94"/>
      <c r="K8" s="128"/>
    </row>
    <row r="9" spans="1:11">
      <c r="A9" s="78" t="s">
        <v>167</v>
      </c>
      <c r="B9" s="79"/>
      <c r="C9" s="95" t="s">
        <v>63</v>
      </c>
      <c r="D9" s="95" t="s">
        <v>64</v>
      </c>
      <c r="E9" s="74" t="s">
        <v>168</v>
      </c>
      <c r="F9" s="96" t="s">
        <v>169</v>
      </c>
      <c r="G9" s="97"/>
      <c r="H9" s="98"/>
      <c r="I9" s="98"/>
      <c r="J9" s="98"/>
      <c r="K9" s="129"/>
    </row>
    <row r="10" spans="1:11">
      <c r="A10" s="78" t="s">
        <v>170</v>
      </c>
      <c r="B10" s="79"/>
      <c r="C10" s="95" t="s">
        <v>63</v>
      </c>
      <c r="D10" s="95" t="s">
        <v>64</v>
      </c>
      <c r="E10" s="74" t="s">
        <v>171</v>
      </c>
      <c r="F10" s="96" t="s">
        <v>172</v>
      </c>
      <c r="G10" s="97" t="s">
        <v>173</v>
      </c>
      <c r="H10" s="98"/>
      <c r="I10" s="98"/>
      <c r="J10" s="98"/>
      <c r="K10" s="129"/>
    </row>
    <row r="11" spans="1:11">
      <c r="A11" s="99" t="s">
        <v>140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30"/>
    </row>
    <row r="12" spans="1:11">
      <c r="A12" s="72" t="s">
        <v>83</v>
      </c>
      <c r="B12" s="95" t="s">
        <v>79</v>
      </c>
      <c r="C12" s="95" t="s">
        <v>80</v>
      </c>
      <c r="D12" s="96"/>
      <c r="E12" s="74" t="s">
        <v>81</v>
      </c>
      <c r="F12" s="95" t="s">
        <v>79</v>
      </c>
      <c r="G12" s="95" t="s">
        <v>80</v>
      </c>
      <c r="H12" s="95"/>
      <c r="I12" s="74" t="s">
        <v>174</v>
      </c>
      <c r="J12" s="95" t="s">
        <v>79</v>
      </c>
      <c r="K12" s="126" t="s">
        <v>80</v>
      </c>
    </row>
    <row r="13" spans="1:11">
      <c r="A13" s="72" t="s">
        <v>86</v>
      </c>
      <c r="B13" s="95" t="s">
        <v>79</v>
      </c>
      <c r="C13" s="95" t="s">
        <v>80</v>
      </c>
      <c r="D13" s="96"/>
      <c r="E13" s="74" t="s">
        <v>91</v>
      </c>
      <c r="F13" s="95" t="s">
        <v>79</v>
      </c>
      <c r="G13" s="95" t="s">
        <v>80</v>
      </c>
      <c r="H13" s="95"/>
      <c r="I13" s="74" t="s">
        <v>175</v>
      </c>
      <c r="J13" s="95" t="s">
        <v>79</v>
      </c>
      <c r="K13" s="126" t="s">
        <v>80</v>
      </c>
    </row>
    <row r="14" ht="15" spans="1:11">
      <c r="A14" s="80" t="s">
        <v>176</v>
      </c>
      <c r="B14" s="101" t="s">
        <v>79</v>
      </c>
      <c r="C14" s="101" t="s">
        <v>80</v>
      </c>
      <c r="D14" s="102"/>
      <c r="E14" s="83" t="s">
        <v>177</v>
      </c>
      <c r="F14" s="101" t="s">
        <v>79</v>
      </c>
      <c r="G14" s="101" t="s">
        <v>80</v>
      </c>
      <c r="H14" s="101"/>
      <c r="I14" s="83" t="s">
        <v>178</v>
      </c>
      <c r="J14" s="101" t="s">
        <v>79</v>
      </c>
      <c r="K14" s="127" t="s">
        <v>80</v>
      </c>
    </row>
    <row r="15" ht="15" spans="1:11">
      <c r="A15" s="88"/>
      <c r="B15" s="103"/>
      <c r="C15" s="103"/>
      <c r="D15" s="89"/>
      <c r="E15" s="88"/>
      <c r="F15" s="103"/>
      <c r="G15" s="103"/>
      <c r="H15" s="103"/>
      <c r="I15" s="88"/>
      <c r="J15" s="103"/>
      <c r="K15" s="103"/>
    </row>
    <row r="16" s="63" customFormat="1" spans="1:11">
      <c r="A16" s="67" t="s">
        <v>179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31"/>
    </row>
    <row r="17" spans="1:11">
      <c r="A17" s="78" t="s">
        <v>180</v>
      </c>
      <c r="B17" s="79"/>
      <c r="C17" s="79"/>
      <c r="D17" s="79"/>
      <c r="E17" s="79"/>
      <c r="F17" s="79"/>
      <c r="G17" s="79"/>
      <c r="H17" s="79"/>
      <c r="I17" s="79"/>
      <c r="J17" s="79"/>
      <c r="K17" s="132"/>
    </row>
    <row r="18" spans="1:11">
      <c r="A18" s="78" t="s">
        <v>181</v>
      </c>
      <c r="B18" s="79"/>
      <c r="C18" s="79"/>
      <c r="D18" s="79"/>
      <c r="E18" s="79"/>
      <c r="F18" s="79"/>
      <c r="G18" s="79"/>
      <c r="H18" s="79"/>
      <c r="I18" s="79"/>
      <c r="J18" s="79"/>
      <c r="K18" s="132"/>
    </row>
    <row r="19" spans="1:11">
      <c r="A19" s="105" t="s">
        <v>182</v>
      </c>
      <c r="B19" s="95"/>
      <c r="C19" s="95"/>
      <c r="D19" s="95"/>
      <c r="E19" s="95"/>
      <c r="F19" s="95"/>
      <c r="G19" s="95"/>
      <c r="H19" s="95"/>
      <c r="I19" s="95"/>
      <c r="J19" s="95"/>
      <c r="K19" s="126"/>
    </row>
    <row r="20" spans="1:11">
      <c r="A20" s="106" t="s">
        <v>183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33"/>
    </row>
    <row r="21" spans="1:11">
      <c r="A21" s="105" t="s">
        <v>184</v>
      </c>
      <c r="B21" s="95"/>
      <c r="C21" s="95"/>
      <c r="D21" s="95"/>
      <c r="E21" s="95"/>
      <c r="F21" s="95"/>
      <c r="G21" s="95"/>
      <c r="H21" s="95"/>
      <c r="I21" s="95"/>
      <c r="J21" s="95"/>
      <c r="K21" s="126"/>
    </row>
    <row r="22" spans="1:11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33"/>
    </row>
    <row r="23" spans="1:11">
      <c r="A23" s="78" t="s">
        <v>117</v>
      </c>
      <c r="B23" s="79"/>
      <c r="C23" s="95" t="s">
        <v>63</v>
      </c>
      <c r="D23" s="95" t="s">
        <v>64</v>
      </c>
      <c r="E23" s="77"/>
      <c r="F23" s="77"/>
      <c r="G23" s="77"/>
      <c r="H23" s="77"/>
      <c r="I23" s="77"/>
      <c r="J23" s="77"/>
      <c r="K23" s="125"/>
    </row>
    <row r="24" ht="15" spans="1:11">
      <c r="A24" s="108" t="s">
        <v>185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34"/>
    </row>
    <row r="25" ht="15" spans="1:1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</row>
    <row r="26" spans="1:11">
      <c r="A26" s="111" t="s">
        <v>186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35"/>
    </row>
    <row r="27" spans="1:11">
      <c r="A27" s="113" t="s">
        <v>187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36"/>
    </row>
    <row r="28" spans="1:11">
      <c r="A28" s="113" t="s">
        <v>188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36"/>
    </row>
    <row r="29" spans="1:11">
      <c r="A29" s="113" t="s">
        <v>189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36"/>
    </row>
    <row r="30" spans="1:11">
      <c r="A30" s="113" t="s">
        <v>190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36"/>
    </row>
    <row r="31" spans="1:11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36"/>
    </row>
    <row r="32" ht="23" customHeight="1" spans="1:1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36"/>
    </row>
    <row r="33" ht="18.75" customHeight="1" spans="1:11">
      <c r="A33" s="115" t="s">
        <v>191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37"/>
    </row>
    <row r="34" s="64" customFormat="1" ht="18.75" customHeight="1" spans="1:11">
      <c r="A34" s="78" t="s">
        <v>192</v>
      </c>
      <c r="B34" s="79"/>
      <c r="C34" s="79"/>
      <c r="D34" s="77" t="s">
        <v>193</v>
      </c>
      <c r="E34" s="77"/>
      <c r="F34" s="117" t="s">
        <v>194</v>
      </c>
      <c r="G34" s="118"/>
      <c r="H34" s="79" t="s">
        <v>195</v>
      </c>
      <c r="I34" s="79"/>
      <c r="J34" s="79" t="s">
        <v>196</v>
      </c>
      <c r="K34" s="132"/>
    </row>
    <row r="35" ht="18.75" customHeight="1" spans="1:13">
      <c r="A35" s="78" t="s">
        <v>118</v>
      </c>
      <c r="B35" s="79"/>
      <c r="C35" s="79"/>
      <c r="D35" s="79"/>
      <c r="E35" s="79"/>
      <c r="F35" s="79"/>
      <c r="G35" s="79"/>
      <c r="H35" s="79"/>
      <c r="I35" s="79"/>
      <c r="J35" s="79"/>
      <c r="K35" s="132"/>
      <c r="M35" s="64"/>
    </row>
    <row r="36" ht="31" customHeight="1" spans="1:11">
      <c r="A36" s="78" t="s">
        <v>197</v>
      </c>
      <c r="B36" s="79"/>
      <c r="C36" s="79"/>
      <c r="D36" s="79"/>
      <c r="E36" s="79"/>
      <c r="F36" s="79"/>
      <c r="G36" s="79"/>
      <c r="H36" s="79"/>
      <c r="I36" s="79"/>
      <c r="J36" s="79"/>
      <c r="K36" s="132"/>
    </row>
    <row r="37" ht="18.75" customHeight="1" spans="1:1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132"/>
    </row>
    <row r="38" ht="32" customHeight="1" spans="1:11">
      <c r="A38" s="80" t="s">
        <v>126</v>
      </c>
      <c r="B38" s="119" t="s">
        <v>198</v>
      </c>
      <c r="C38" s="119"/>
      <c r="D38" s="83" t="s">
        <v>199</v>
      </c>
      <c r="E38" s="120" t="s">
        <v>200</v>
      </c>
      <c r="F38" s="83" t="s">
        <v>129</v>
      </c>
      <c r="G38" s="121">
        <v>44818</v>
      </c>
      <c r="H38" s="122" t="s">
        <v>130</v>
      </c>
      <c r="I38" s="122"/>
      <c r="J38" s="119" t="s">
        <v>201</v>
      </c>
      <c r="K38" s="138"/>
    </row>
    <row r="39" ht="16.5" customHeight="1"/>
    <row r="40" ht="16.5" customHeight="1"/>
    <row r="41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F6" sqref="F6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1"/>
      <c r="J2" s="58"/>
      <c r="K2" s="58"/>
      <c r="L2" s="58"/>
      <c r="M2" s="58"/>
      <c r="N2" s="58"/>
      <c r="O2" s="58"/>
      <c r="P2" s="52"/>
      <c r="Q2" s="52"/>
      <c r="R2" s="52"/>
      <c r="S2" s="52"/>
      <c r="T2" s="52"/>
    </row>
    <row r="3" s="51" customFormat="1" customHeight="1" spans="1:20">
      <c r="A3" s="57"/>
      <c r="B3" s="58" t="s">
        <v>203</v>
      </c>
      <c r="C3" s="58"/>
      <c r="D3" s="58"/>
      <c r="E3" s="58"/>
      <c r="F3" s="58"/>
      <c r="G3" s="58"/>
      <c r="H3" s="58"/>
      <c r="I3" s="58"/>
      <c r="J3" s="58" t="s">
        <v>204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58" t="s">
        <v>205</v>
      </c>
      <c r="K4" s="58" t="s">
        <v>206</v>
      </c>
      <c r="L4" s="58" t="s">
        <v>207</v>
      </c>
      <c r="M4" s="58" t="s">
        <v>205</v>
      </c>
      <c r="N4" s="58" t="s">
        <v>206</v>
      </c>
      <c r="O4" s="58" t="s">
        <v>207</v>
      </c>
      <c r="P4" s="52"/>
      <c r="Q4" s="52"/>
      <c r="R4" s="52"/>
      <c r="S4" s="52"/>
      <c r="T4" s="52"/>
    </row>
    <row r="5" s="51" customFormat="1" customHeight="1" spans="1:20">
      <c r="A5" s="57"/>
      <c r="B5" s="60" t="s">
        <v>208</v>
      </c>
      <c r="C5" s="60" t="s">
        <v>209</v>
      </c>
      <c r="D5" s="60" t="s">
        <v>210</v>
      </c>
      <c r="E5" s="60" t="s">
        <v>211</v>
      </c>
      <c r="F5" s="60" t="s">
        <v>212</v>
      </c>
      <c r="G5" s="60" t="s">
        <v>213</v>
      </c>
      <c r="H5" s="60" t="s">
        <v>214</v>
      </c>
      <c r="I5" s="58"/>
      <c r="J5" s="58" t="s">
        <v>106</v>
      </c>
      <c r="K5" s="58" t="s">
        <v>107</v>
      </c>
      <c r="L5" s="58" t="s">
        <v>108</v>
      </c>
      <c r="M5" s="58" t="s">
        <v>109</v>
      </c>
      <c r="N5" s="58" t="s">
        <v>110</v>
      </c>
      <c r="O5" s="58" t="s">
        <v>111</v>
      </c>
      <c r="P5" s="52"/>
      <c r="Q5" s="52"/>
      <c r="R5" s="52"/>
      <c r="S5" s="52"/>
      <c r="T5" s="52"/>
    </row>
    <row r="6" s="51" customFormat="1" customHeight="1" spans="1:20">
      <c r="A6" s="59" t="s">
        <v>215</v>
      </c>
      <c r="B6" s="59">
        <f>C6-1</f>
        <v>68</v>
      </c>
      <c r="C6" s="59">
        <f>D6-2</f>
        <v>69</v>
      </c>
      <c r="D6" s="59">
        <v>71</v>
      </c>
      <c r="E6" s="59">
        <f>D6+2</f>
        <v>73</v>
      </c>
      <c r="F6" s="59">
        <f>E6+2</f>
        <v>75</v>
      </c>
      <c r="G6" s="59">
        <f>F6+1</f>
        <v>76</v>
      </c>
      <c r="H6" s="59">
        <f>G6+1</f>
        <v>77</v>
      </c>
      <c r="I6" s="58"/>
      <c r="J6" s="62" t="s">
        <v>216</v>
      </c>
      <c r="K6" s="62" t="s">
        <v>217</v>
      </c>
      <c r="L6" s="62" t="s">
        <v>218</v>
      </c>
      <c r="M6" s="62" t="s">
        <v>219</v>
      </c>
      <c r="N6" s="62" t="s">
        <v>216</v>
      </c>
      <c r="O6" s="62" t="s">
        <v>218</v>
      </c>
      <c r="P6" s="52"/>
      <c r="Q6" s="52"/>
      <c r="R6" s="52"/>
      <c r="S6" s="52"/>
      <c r="T6" s="52"/>
    </row>
    <row r="7" s="51" customFormat="1" customHeight="1" spans="1:20">
      <c r="A7" s="59" t="s">
        <v>220</v>
      </c>
      <c r="B7" s="59">
        <f>C7-4</f>
        <v>104</v>
      </c>
      <c r="C7" s="59">
        <f>D7-4</f>
        <v>108</v>
      </c>
      <c r="D7" s="59">
        <v>112</v>
      </c>
      <c r="E7" s="59">
        <f>D7+4</f>
        <v>116</v>
      </c>
      <c r="F7" s="59">
        <f>E7+4</f>
        <v>120</v>
      </c>
      <c r="G7" s="59">
        <f>F7+6</f>
        <v>126</v>
      </c>
      <c r="H7" s="59">
        <f>G7+6</f>
        <v>132</v>
      </c>
      <c r="I7" s="58"/>
      <c r="J7" s="62" t="s">
        <v>216</v>
      </c>
      <c r="K7" s="62" t="s">
        <v>216</v>
      </c>
      <c r="L7" s="62" t="s">
        <v>219</v>
      </c>
      <c r="M7" s="62" t="s">
        <v>216</v>
      </c>
      <c r="N7" s="62" t="s">
        <v>216</v>
      </c>
      <c r="O7" s="62" t="s">
        <v>221</v>
      </c>
      <c r="P7" s="52"/>
      <c r="Q7" s="52"/>
      <c r="R7" s="52"/>
      <c r="S7" s="52"/>
      <c r="T7" s="52"/>
    </row>
    <row r="8" s="51" customFormat="1" customHeight="1" spans="1:20">
      <c r="A8" s="59" t="s">
        <v>222</v>
      </c>
      <c r="B8" s="59">
        <f>C8-4</f>
        <v>101</v>
      </c>
      <c r="C8" s="59">
        <f>D8-4</f>
        <v>105</v>
      </c>
      <c r="D8" s="59">
        <v>109</v>
      </c>
      <c r="E8" s="59">
        <f>D8+4</f>
        <v>113</v>
      </c>
      <c r="F8" s="59">
        <f>E8+5</f>
        <v>118</v>
      </c>
      <c r="G8" s="59">
        <f>F8+6</f>
        <v>124</v>
      </c>
      <c r="H8" s="59">
        <f>G8+7</f>
        <v>131</v>
      </c>
      <c r="I8" s="58"/>
      <c r="J8" s="62" t="s">
        <v>223</v>
      </c>
      <c r="K8" s="62" t="s">
        <v>219</v>
      </c>
      <c r="L8" s="62" t="s">
        <v>221</v>
      </c>
      <c r="M8" s="62" t="s">
        <v>217</v>
      </c>
      <c r="N8" s="62" t="s">
        <v>221</v>
      </c>
      <c r="O8" s="62" t="s">
        <v>216</v>
      </c>
      <c r="P8" s="52"/>
      <c r="Q8" s="52"/>
      <c r="R8" s="52"/>
      <c r="S8" s="52"/>
      <c r="T8" s="52"/>
    </row>
    <row r="9" s="51" customFormat="1" customHeight="1" spans="1:20">
      <c r="A9" s="59" t="s">
        <v>224</v>
      </c>
      <c r="B9" s="59">
        <f>C9-1.2</f>
        <v>85.5</v>
      </c>
      <c r="C9" s="59">
        <f>D9-1.8</f>
        <v>86.7</v>
      </c>
      <c r="D9" s="59">
        <v>88.5</v>
      </c>
      <c r="E9" s="59">
        <f>D9+1.8</f>
        <v>90.3</v>
      </c>
      <c r="F9" s="59">
        <f>E9+1.8</f>
        <v>92.1</v>
      </c>
      <c r="G9" s="59">
        <f>F9+1.3</f>
        <v>93.4</v>
      </c>
      <c r="H9" s="59">
        <f>G9+1.3</f>
        <v>94.7</v>
      </c>
      <c r="I9" s="58"/>
      <c r="J9" s="62" t="s">
        <v>216</v>
      </c>
      <c r="K9" s="62" t="s">
        <v>225</v>
      </c>
      <c r="L9" s="62" t="s">
        <v>223</v>
      </c>
      <c r="M9" s="62" t="s">
        <v>226</v>
      </c>
      <c r="N9" s="62" t="s">
        <v>227</v>
      </c>
      <c r="O9" s="62" t="s">
        <v>228</v>
      </c>
      <c r="P9" s="52"/>
      <c r="Q9" s="52"/>
      <c r="R9" s="52"/>
      <c r="S9" s="52"/>
      <c r="T9" s="52"/>
    </row>
    <row r="10" s="51" customFormat="1" customHeight="1" spans="1:20">
      <c r="A10" s="59" t="s">
        <v>229</v>
      </c>
      <c r="B10" s="59">
        <f>C10-0.7</f>
        <v>20.1</v>
      </c>
      <c r="C10" s="59">
        <f>D10-0.7</f>
        <v>20.8</v>
      </c>
      <c r="D10" s="59">
        <v>21.5</v>
      </c>
      <c r="E10" s="59">
        <f>D10+0.7</f>
        <v>22.2</v>
      </c>
      <c r="F10" s="59">
        <f>E10+0.7</f>
        <v>22.9</v>
      </c>
      <c r="G10" s="59">
        <f>F10+0.95</f>
        <v>23.85</v>
      </c>
      <c r="H10" s="59">
        <f>G10+0.95</f>
        <v>24.8</v>
      </c>
      <c r="I10" s="58"/>
      <c r="J10" s="62" t="s">
        <v>230</v>
      </c>
      <c r="K10" s="62" t="s">
        <v>231</v>
      </c>
      <c r="L10" s="62" t="s">
        <v>232</v>
      </c>
      <c r="M10" s="62" t="s">
        <v>233</v>
      </c>
      <c r="N10" s="62" t="s">
        <v>234</v>
      </c>
      <c r="O10" s="62" t="s">
        <v>235</v>
      </c>
      <c r="P10" s="52"/>
      <c r="Q10" s="52"/>
      <c r="R10" s="52"/>
      <c r="S10" s="52"/>
      <c r="T10" s="52"/>
    </row>
    <row r="11" s="51" customFormat="1" customHeight="1" spans="1:20">
      <c r="A11" s="59" t="s">
        <v>236</v>
      </c>
      <c r="B11" s="59">
        <f>C11-0.4</f>
        <v>12.2</v>
      </c>
      <c r="C11" s="59">
        <f>D11-0.4</f>
        <v>12.6</v>
      </c>
      <c r="D11" s="59">
        <v>13</v>
      </c>
      <c r="E11" s="59">
        <f>D11+0.4</f>
        <v>13.4</v>
      </c>
      <c r="F11" s="59">
        <f>E11+0.4</f>
        <v>13.8</v>
      </c>
      <c r="G11" s="59">
        <f>F11+0.6</f>
        <v>14.4</v>
      </c>
      <c r="H11" s="59">
        <f>G11+0.6</f>
        <v>15</v>
      </c>
      <c r="I11" s="58"/>
      <c r="J11" s="62" t="s">
        <v>235</v>
      </c>
      <c r="K11" s="62" t="s">
        <v>235</v>
      </c>
      <c r="L11" s="62" t="s">
        <v>235</v>
      </c>
      <c r="M11" s="62" t="s">
        <v>235</v>
      </c>
      <c r="N11" s="62" t="s">
        <v>235</v>
      </c>
      <c r="O11" s="62" t="s">
        <v>235</v>
      </c>
      <c r="P11" s="52"/>
      <c r="Q11" s="52"/>
      <c r="R11" s="52"/>
      <c r="S11" s="52"/>
      <c r="T11" s="52"/>
    </row>
    <row r="12" s="51" customFormat="1" customHeight="1" spans="1:20">
      <c r="A12" s="59" t="s">
        <v>237</v>
      </c>
      <c r="B12" s="59">
        <f>C12-1</f>
        <v>51</v>
      </c>
      <c r="C12" s="59">
        <f>D12-1</f>
        <v>52</v>
      </c>
      <c r="D12" s="59">
        <v>53</v>
      </c>
      <c r="E12" s="59">
        <f>D12+1</f>
        <v>54</v>
      </c>
      <c r="F12" s="59">
        <f>E12+1</f>
        <v>55</v>
      </c>
      <c r="G12" s="59">
        <f>F12+1.5</f>
        <v>56.5</v>
      </c>
      <c r="H12" s="59">
        <f>G12+1.5</f>
        <v>58</v>
      </c>
      <c r="I12" s="58"/>
      <c r="J12" s="62" t="s">
        <v>238</v>
      </c>
      <c r="K12" s="62" t="s">
        <v>239</v>
      </c>
      <c r="L12" s="62" t="s">
        <v>240</v>
      </c>
      <c r="M12" s="62" t="s">
        <v>241</v>
      </c>
      <c r="N12" s="62" t="s">
        <v>241</v>
      </c>
      <c r="O12" s="62" t="s">
        <v>238</v>
      </c>
      <c r="P12" s="52"/>
      <c r="Q12" s="52"/>
      <c r="R12" s="52"/>
      <c r="S12" s="52"/>
      <c r="T12" s="52"/>
    </row>
    <row r="13" s="51" customFormat="1" customHeight="1" spans="1:20">
      <c r="A13" s="59" t="s">
        <v>242</v>
      </c>
      <c r="B13" s="59">
        <f>C13-0.5</f>
        <v>34</v>
      </c>
      <c r="C13" s="59">
        <f>D13-0.5</f>
        <v>34.5</v>
      </c>
      <c r="D13" s="59">
        <v>35</v>
      </c>
      <c r="E13" s="59">
        <f t="shared" ref="E13:G13" si="0">D13+0.5</f>
        <v>35.5</v>
      </c>
      <c r="F13" s="59">
        <f t="shared" si="0"/>
        <v>36</v>
      </c>
      <c r="G13" s="59">
        <f t="shared" si="0"/>
        <v>36.5</v>
      </c>
      <c r="H13" s="59">
        <f>G13</f>
        <v>36.5</v>
      </c>
      <c r="I13" s="58"/>
      <c r="J13" s="62" t="s">
        <v>243</v>
      </c>
      <c r="K13" s="62" t="s">
        <v>244</v>
      </c>
      <c r="L13" s="62" t="s">
        <v>245</v>
      </c>
      <c r="M13" s="62" t="s">
        <v>243</v>
      </c>
      <c r="N13" s="62" t="s">
        <v>246</v>
      </c>
      <c r="O13" s="62" t="s">
        <v>235</v>
      </c>
      <c r="P13" s="52"/>
      <c r="Q13" s="52"/>
      <c r="R13" s="52"/>
      <c r="S13" s="52"/>
      <c r="T13" s="52"/>
    </row>
    <row r="14" s="51" customFormat="1" customHeight="1" spans="1:20">
      <c r="A14" s="59" t="s">
        <v>247</v>
      </c>
      <c r="B14" s="59">
        <f>C14-0.5</f>
        <v>24</v>
      </c>
      <c r="C14" s="59">
        <f>D14-0.5</f>
        <v>24.5</v>
      </c>
      <c r="D14" s="59">
        <v>25</v>
      </c>
      <c r="E14" s="59">
        <f>D14+0.5</f>
        <v>25.5</v>
      </c>
      <c r="F14" s="59">
        <f>E14+0.5</f>
        <v>26</v>
      </c>
      <c r="G14" s="59">
        <f>F14+0.75</f>
        <v>26.75</v>
      </c>
      <c r="H14" s="59">
        <f>G14</f>
        <v>26.75</v>
      </c>
      <c r="I14" s="58"/>
      <c r="J14" s="62" t="s">
        <v>232</v>
      </c>
      <c r="K14" s="62" t="s">
        <v>245</v>
      </c>
      <c r="L14" s="62" t="s">
        <v>235</v>
      </c>
      <c r="M14" s="62" t="s">
        <v>245</v>
      </c>
      <c r="N14" s="62" t="s">
        <v>248</v>
      </c>
      <c r="O14" s="62" t="s">
        <v>245</v>
      </c>
      <c r="P14" s="52"/>
      <c r="Q14" s="52"/>
      <c r="R14" s="52"/>
      <c r="S14" s="52"/>
      <c r="T14" s="5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4" t="s">
        <v>263</v>
      </c>
      <c r="O2" s="49" t="s">
        <v>264</v>
      </c>
      <c r="P2" s="4" t="s">
        <v>265</v>
      </c>
      <c r="Q2" s="4" t="s">
        <v>266</v>
      </c>
      <c r="R2" s="5" t="s">
        <v>267</v>
      </c>
      <c r="S2" s="5" t="s">
        <v>268</v>
      </c>
      <c r="T2" s="5" t="s">
        <v>269</v>
      </c>
      <c r="U2" s="5" t="s">
        <v>270</v>
      </c>
      <c r="V2" s="5" t="s">
        <v>271</v>
      </c>
      <c r="W2" s="5" t="s">
        <v>272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4" t="s">
        <v>273</v>
      </c>
      <c r="O3" s="28" t="s">
        <v>273</v>
      </c>
      <c r="P3" s="4" t="s">
        <v>273</v>
      </c>
      <c r="Q3" s="4" t="s">
        <v>273</v>
      </c>
      <c r="R3" s="4" t="s">
        <v>273</v>
      </c>
      <c r="S3" s="4" t="s">
        <v>273</v>
      </c>
      <c r="T3" s="4" t="s">
        <v>273</v>
      </c>
      <c r="U3" s="4" t="s">
        <v>273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274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275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276</v>
      </c>
    </row>
    <row r="15" ht="16.5" spans="1:23">
      <c r="A15" s="16" t="s">
        <v>277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279</v>
      </c>
      <c r="H2" s="4"/>
      <c r="I2" s="4" t="s">
        <v>280</v>
      </c>
      <c r="J2" s="4"/>
      <c r="K2" s="6" t="s">
        <v>281</v>
      </c>
      <c r="L2" s="40" t="s">
        <v>282</v>
      </c>
      <c r="M2" s="18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274</v>
      </c>
      <c r="B13" s="13"/>
      <c r="C13" s="13"/>
      <c r="D13" s="13"/>
      <c r="E13" s="14"/>
      <c r="F13" s="15"/>
      <c r="G13" s="22"/>
      <c r="H13" s="12" t="s">
        <v>275</v>
      </c>
      <c r="I13" s="13"/>
      <c r="J13" s="13"/>
      <c r="K13" s="14"/>
      <c r="L13" s="42"/>
      <c r="M13" s="20"/>
    </row>
    <row r="14" ht="16.5" spans="1:13">
      <c r="A14" s="39" t="s">
        <v>286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8" t="s">
        <v>289</v>
      </c>
      <c r="H2" s="29"/>
      <c r="I2" s="37"/>
      <c r="J2" s="28" t="s">
        <v>290</v>
      </c>
      <c r="K2" s="29"/>
      <c r="L2" s="37"/>
      <c r="M2" s="28" t="s">
        <v>291</v>
      </c>
      <c r="N2" s="29"/>
      <c r="O2" s="37"/>
      <c r="P2" s="28" t="s">
        <v>292</v>
      </c>
      <c r="Q2" s="29"/>
      <c r="R2" s="37"/>
      <c r="S2" s="29" t="s">
        <v>293</v>
      </c>
      <c r="T2" s="29"/>
      <c r="U2" s="37"/>
      <c r="V2" s="24" t="s">
        <v>294</v>
      </c>
      <c r="W2" s="24" t="s">
        <v>272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295</v>
      </c>
      <c r="H3" s="4" t="s">
        <v>65</v>
      </c>
      <c r="I3" s="4" t="s">
        <v>255</v>
      </c>
      <c r="J3" s="4" t="s">
        <v>295</v>
      </c>
      <c r="K3" s="4" t="s">
        <v>65</v>
      </c>
      <c r="L3" s="4" t="s">
        <v>255</v>
      </c>
      <c r="M3" s="4" t="s">
        <v>295</v>
      </c>
      <c r="N3" s="4" t="s">
        <v>65</v>
      </c>
      <c r="O3" s="4" t="s">
        <v>255</v>
      </c>
      <c r="P3" s="4" t="s">
        <v>295</v>
      </c>
      <c r="Q3" s="4" t="s">
        <v>65</v>
      </c>
      <c r="R3" s="4" t="s">
        <v>255</v>
      </c>
      <c r="S3" s="4" t="s">
        <v>295</v>
      </c>
      <c r="T3" s="4" t="s">
        <v>65</v>
      </c>
      <c r="U3" s="4" t="s">
        <v>255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274</v>
      </c>
      <c r="B17" s="13"/>
      <c r="C17" s="13"/>
      <c r="D17" s="13"/>
      <c r="E17" s="14"/>
      <c r="F17" s="15"/>
      <c r="G17" s="22"/>
      <c r="H17" s="27"/>
      <c r="I17" s="27"/>
      <c r="J17" s="12" t="s">
        <v>275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2022-09-15T09:34:36Z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