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<sst xmlns="http://schemas.openxmlformats.org/spreadsheetml/2006/main" count="102" uniqueCount="44">
  <si>
    <t>QAHHAK95641</t>
  </si>
  <si>
    <t>儿童滑雪服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</si>
  <si>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</si>
  <si>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</si>
  <si>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</si>
  <si>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</si>
  <si>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</si>
  <si>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</si>
  <si>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</si>
  <si>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</si>
  <si>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</si>
  <si>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</si>
  <si>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</si>
  <si>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-0.5-0</t>
  </si>
  <si>
    <t>-1-0.5</t>
  </si>
  <si>
    <t>-0.5-0.5</t>
  </si>
  <si>
    <t>-0.5--0</t>
  </si>
  <si>
    <t>胸围</t>
  </si>
  <si>
    <t>+1-1</t>
  </si>
  <si>
    <t>-1+1</t>
  </si>
  <si>
    <t>摆围</t>
  </si>
  <si>
    <t>-1-1</t>
  </si>
  <si>
    <t>防风裙平量</t>
  </si>
  <si>
    <t>-0-0.4</t>
  </si>
  <si>
    <t>-0-0.5</t>
  </si>
  <si>
    <t>+0.6-0.5</t>
  </si>
  <si>
    <t>-0-0</t>
  </si>
  <si>
    <t>肩宽</t>
  </si>
  <si>
    <t>-0.6-0.5</t>
  </si>
  <si>
    <t>--0.5-0</t>
  </si>
  <si>
    <t>-0.6-0</t>
  </si>
  <si>
    <t>领围</t>
  </si>
  <si>
    <t>-00</t>
  </si>
  <si>
    <t>肩点袖长</t>
  </si>
  <si>
    <t>-0.50</t>
  </si>
  <si>
    <t>-1-0</t>
  </si>
  <si>
    <t>-0.70-</t>
  </si>
  <si>
    <t>袖肥/2</t>
  </si>
  <si>
    <t>+0.5-0</t>
  </si>
  <si>
    <t>袖肘围/2</t>
  </si>
  <si>
    <t>袖口围/2（平量）</t>
  </si>
  <si>
    <t>-1-00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</si>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</sst>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11"/>
      <name val="黑体"/>
      <family val="3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/>
    <xf numFmtId="14" fontId="2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  <xf numFmtId="176" fontId="1" fillId="2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M7" sqref="M7"/>
    </sheetView>
  </sheetViews>
  <sheetFormatPr defaultColWidth="9" defaultRowHeight="13.5"/>
  <cols>
    <col min="8" max="13" width="13.625" customWidth="1"/>
  </cols>
  <sheetData>
    <row r="1" ht="27" spans="1:7">
      <c r="A1" s="8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3"/>
    </row>
    <row r="3" ht="15.75" spans="1:7">
      <c r="A3" s="4" t="s">
        <v>2</v>
      </c>
      <c r="B3" s="5" t="s">
        <v>3</v>
      </c>
      <c r="C3" s="5"/>
      <c r="D3" s="5"/>
      <c r="E3" s="5"/>
      <c r="F3" s="5"/>
      <c r="G3" s="4" t="s">
        <v>4</v>
      </c>
    </row>
    <row r="4" ht="15.75" spans="1:13">
      <c r="A4" s="4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ht="15.75" spans="1:13">
      <c r="A5" s="4" t="s">
        <v>12</v>
      </c>
      <c r="B5" s="6">
        <f>C5-4</f>
        <v>53</v>
      </c>
      <c r="C5" s="6">
        <v>57</v>
      </c>
      <c r="D5" s="6">
        <f t="shared" ref="D5:G5" si="0">C5+4</f>
        <v>61</v>
      </c>
      <c r="E5" s="6">
        <f t="shared" si="0"/>
        <v>65</v>
      </c>
      <c r="F5" s="6">
        <f t="shared" si="0"/>
        <v>69</v>
      </c>
      <c r="G5" s="6">
        <f t="shared" si="0"/>
        <v>73</v>
      </c>
      <c r="H5" s="7" t="s">
        <v>13</v>
      </c>
      <c r="I5" s="7" t="s">
        <v>14</v>
      </c>
      <c r="J5" s="7" t="s">
        <v>15</v>
      </c>
      <c r="K5" s="7" t="s">
        <v>14</v>
      </c>
      <c r="L5" s="7" t="s">
        <v>15</v>
      </c>
      <c r="M5" s="7" t="s">
        <v>16</v>
      </c>
    </row>
    <row r="6" ht="15.75" spans="1:13">
      <c r="A6" s="4" t="s">
        <v>17</v>
      </c>
      <c r="B6" s="6">
        <f>C6-4</f>
        <v>90</v>
      </c>
      <c r="C6" s="6">
        <v>94</v>
      </c>
      <c r="D6" s="6">
        <f t="shared" ref="D6:D8" si="1">C6+4</f>
        <v>98</v>
      </c>
      <c r="E6" s="6">
        <f t="shared" ref="E6:G6" si="2">D6+6</f>
        <v>104</v>
      </c>
      <c r="F6" s="6">
        <f t="shared" si="2"/>
        <v>110</v>
      </c>
      <c r="G6" s="6">
        <f t="shared" si="2"/>
        <v>116</v>
      </c>
      <c r="H6" s="7" t="s">
        <v>18</v>
      </c>
      <c r="I6" s="7" t="s">
        <v>18</v>
      </c>
      <c r="J6" s="7" t="s">
        <v>18</v>
      </c>
      <c r="K6" s="7" t="s">
        <v>18</v>
      </c>
      <c r="L6" s="7" t="s">
        <v>18</v>
      </c>
      <c r="M6" s="7" t="s">
        <v>19</v>
      </c>
    </row>
    <row r="7" ht="15.75" spans="1:13">
      <c r="A7" s="4" t="s">
        <v>20</v>
      </c>
      <c r="B7" s="6">
        <f>C7-4</f>
        <v>88</v>
      </c>
      <c r="C7" s="6">
        <v>92</v>
      </c>
      <c r="D7" s="6">
        <f t="shared" si="1"/>
        <v>96</v>
      </c>
      <c r="E7" s="6">
        <f t="shared" ref="E7:G7" si="3">D7+6</f>
        <v>102</v>
      </c>
      <c r="F7" s="6">
        <f t="shared" si="3"/>
        <v>108</v>
      </c>
      <c r="G7" s="6">
        <f t="shared" si="3"/>
        <v>114</v>
      </c>
      <c r="H7" s="7" t="s">
        <v>21</v>
      </c>
      <c r="I7" s="7" t="s">
        <v>21</v>
      </c>
      <c r="J7" s="7" t="s">
        <v>21</v>
      </c>
      <c r="K7" s="7" t="s">
        <v>21</v>
      </c>
      <c r="L7" s="7" t="s">
        <v>21</v>
      </c>
      <c r="M7" s="7" t="s">
        <v>21</v>
      </c>
    </row>
    <row r="8" ht="15.75" spans="1:13">
      <c r="A8" s="4" t="s">
        <v>22</v>
      </c>
      <c r="B8" s="6">
        <f>C8-4</f>
        <v>68</v>
      </c>
      <c r="C8" s="6">
        <v>72</v>
      </c>
      <c r="D8" s="6">
        <f t="shared" si="1"/>
        <v>76</v>
      </c>
      <c r="E8" s="6">
        <f t="shared" ref="E8:G8" si="4">D8+6</f>
        <v>82</v>
      </c>
      <c r="F8" s="6">
        <f t="shared" si="4"/>
        <v>88</v>
      </c>
      <c r="G8" s="6">
        <f t="shared" si="4"/>
        <v>94</v>
      </c>
      <c r="H8" s="7" t="s">
        <v>23</v>
      </c>
      <c r="I8" s="7" t="s">
        <v>24</v>
      </c>
      <c r="J8" s="7" t="s">
        <v>24</v>
      </c>
      <c r="K8" s="7" t="s">
        <v>25</v>
      </c>
      <c r="L8" s="7" t="s">
        <v>26</v>
      </c>
      <c r="M8" s="7" t="s">
        <v>24</v>
      </c>
    </row>
    <row r="9" ht="15.75" spans="1:13">
      <c r="A9" s="4" t="s">
        <v>27</v>
      </c>
      <c r="B9" s="6">
        <f>C9-1.5</f>
        <v>33.5</v>
      </c>
      <c r="C9" s="6">
        <v>35</v>
      </c>
      <c r="D9" s="6">
        <f t="shared" ref="D9:G9" si="5">C9+2.2</f>
        <v>37.2</v>
      </c>
      <c r="E9" s="6">
        <f t="shared" si="5"/>
        <v>39.4</v>
      </c>
      <c r="F9" s="6">
        <f t="shared" si="5"/>
        <v>41.6</v>
      </c>
      <c r="G9" s="6">
        <f t="shared" si="5"/>
        <v>43.8</v>
      </c>
      <c r="H9" s="7" t="s">
        <v>15</v>
      </c>
      <c r="I9" s="7" t="s">
        <v>28</v>
      </c>
      <c r="J9" s="7" t="s">
        <v>29</v>
      </c>
      <c r="K9" s="7" t="s">
        <v>13</v>
      </c>
      <c r="L9" s="7" t="s">
        <v>30</v>
      </c>
      <c r="M9" s="7" t="s">
        <v>13</v>
      </c>
    </row>
    <row r="10" ht="15.75" spans="1:13">
      <c r="A10" s="4" t="s">
        <v>31</v>
      </c>
      <c r="B10" s="6">
        <f>C10-1</f>
        <v>48</v>
      </c>
      <c r="C10" s="6">
        <v>49</v>
      </c>
      <c r="D10" s="6">
        <f>C10+1</f>
        <v>50</v>
      </c>
      <c r="E10" s="6">
        <f t="shared" ref="E10:G10" si="6">D10+1.5</f>
        <v>51.5</v>
      </c>
      <c r="F10" s="6">
        <f t="shared" si="6"/>
        <v>53</v>
      </c>
      <c r="G10" s="6">
        <f t="shared" si="6"/>
        <v>54.5</v>
      </c>
      <c r="H10" s="7" t="s">
        <v>26</v>
      </c>
      <c r="I10" s="7" t="s">
        <v>32</v>
      </c>
      <c r="J10" s="7" t="s">
        <v>32</v>
      </c>
      <c r="K10" s="7" t="s">
        <v>32</v>
      </c>
      <c r="L10" s="7" t="s">
        <v>32</v>
      </c>
      <c r="M10" s="7" t="s">
        <v>32</v>
      </c>
    </row>
    <row r="11" ht="15.75" spans="1:13">
      <c r="A11" s="4" t="s">
        <v>33</v>
      </c>
      <c r="B11" s="6">
        <f>C11-4</f>
        <v>45</v>
      </c>
      <c r="C11" s="6">
        <v>49</v>
      </c>
      <c r="D11" s="6">
        <f t="shared" ref="D11:G11" si="7">C11+3</f>
        <v>52</v>
      </c>
      <c r="E11" s="6">
        <f t="shared" si="7"/>
        <v>55</v>
      </c>
      <c r="F11" s="6">
        <f t="shared" si="7"/>
        <v>58</v>
      </c>
      <c r="G11" s="6">
        <f t="shared" si="7"/>
        <v>61</v>
      </c>
      <c r="H11" s="7" t="s">
        <v>32</v>
      </c>
      <c r="I11" s="7" t="s">
        <v>34</v>
      </c>
      <c r="J11" s="7" t="s">
        <v>32</v>
      </c>
      <c r="K11" s="7" t="s">
        <v>35</v>
      </c>
      <c r="L11" s="7" t="s">
        <v>13</v>
      </c>
      <c r="M11" s="7" t="s">
        <v>36</v>
      </c>
    </row>
    <row r="12" ht="15.75" spans="1:13">
      <c r="A12" s="4" t="s">
        <v>37</v>
      </c>
      <c r="B12" s="6">
        <f>C12-1.2</f>
        <v>18.8</v>
      </c>
      <c r="C12" s="6">
        <v>20</v>
      </c>
      <c r="D12" s="6">
        <f t="shared" ref="D12:G12" si="8">C12+1.2</f>
        <v>21.2</v>
      </c>
      <c r="E12" s="6">
        <f t="shared" si="8"/>
        <v>22.4</v>
      </c>
      <c r="F12" s="6">
        <f t="shared" si="8"/>
        <v>23.6</v>
      </c>
      <c r="G12" s="6">
        <f t="shared" si="8"/>
        <v>24.8</v>
      </c>
      <c r="H12" s="7" t="s">
        <v>38</v>
      </c>
      <c r="I12" s="7" t="s">
        <v>26</v>
      </c>
      <c r="J12" s="7" t="s">
        <v>38</v>
      </c>
      <c r="K12" s="7" t="s">
        <v>26</v>
      </c>
      <c r="L12" s="7" t="s">
        <v>26</v>
      </c>
      <c r="M12" s="7" t="s">
        <v>26</v>
      </c>
    </row>
    <row r="13" ht="15.75" spans="1:13">
      <c r="A13" s="4" t="s">
        <v>39</v>
      </c>
      <c r="B13" s="6">
        <f>C13-0.8</f>
        <v>15.2</v>
      </c>
      <c r="C13" s="6">
        <v>16</v>
      </c>
      <c r="D13" s="6">
        <f>C13+0.8</f>
        <v>16.8</v>
      </c>
      <c r="E13" s="6">
        <f>D13+1</f>
        <v>17.8</v>
      </c>
      <c r="F13" s="6">
        <f>E13+1</f>
        <v>18.8</v>
      </c>
      <c r="G13" s="6">
        <f>F13+0.8</f>
        <v>19.6</v>
      </c>
      <c r="H13" s="7" t="s">
        <v>24</v>
      </c>
      <c r="I13" s="7" t="s">
        <v>15</v>
      </c>
      <c r="J13" s="7" t="s">
        <v>24</v>
      </c>
      <c r="K13" s="7" t="s">
        <v>24</v>
      </c>
      <c r="L13" s="7" t="s">
        <v>15</v>
      </c>
      <c r="M13" s="7" t="s">
        <v>15</v>
      </c>
    </row>
    <row r="14" ht="15.75" spans="1:13">
      <c r="A14" s="4" t="s">
        <v>40</v>
      </c>
      <c r="B14" s="4">
        <f>C14-0.2</f>
        <v>12.8</v>
      </c>
      <c r="C14" s="4">
        <v>13</v>
      </c>
      <c r="D14" s="4">
        <f>C14+0.2</f>
        <v>13.2</v>
      </c>
      <c r="E14" s="4">
        <f t="shared" ref="E14:G14" si="9">D14+0.4</f>
        <v>13.6</v>
      </c>
      <c r="F14" s="4">
        <f t="shared" si="9"/>
        <v>14</v>
      </c>
      <c r="G14" s="4">
        <f t="shared" si="9"/>
        <v>14.4</v>
      </c>
      <c r="H14" s="7" t="s">
        <v>41</v>
      </c>
      <c r="I14" s="7" t="s">
        <v>35</v>
      </c>
      <c r="J14" s="7" t="s">
        <v>14</v>
      </c>
      <c r="K14" s="7" t="s">
        <v>14</v>
      </c>
      <c r="L14" s="7" t="s">
        <v>14</v>
      </c>
      <c r="M14" s="7" t="s">
        <v>14</v>
      </c>
    </row>
    <row r="15" ht="15.75" spans="1:13">
      <c r="A15" s="4" t="s">
        <v>42</v>
      </c>
      <c r="B15" s="4">
        <f>C15-0.8</f>
        <v>32.7</v>
      </c>
      <c r="C15" s="4">
        <v>33.5</v>
      </c>
      <c r="D15" s="4">
        <f t="shared" ref="D15:G15" si="10">C15+0.8</f>
        <v>34.3</v>
      </c>
      <c r="E15" s="4">
        <f t="shared" si="10"/>
        <v>35.1</v>
      </c>
      <c r="F15" s="4">
        <f t="shared" si="10"/>
        <v>35.9</v>
      </c>
      <c r="G15" s="4">
        <f t="shared" si="10"/>
        <v>36.7</v>
      </c>
      <c r="H15" s="7" t="s">
        <v>26</v>
      </c>
      <c r="I15" s="7" t="s">
        <v>26</v>
      </c>
      <c r="J15" s="7" t="s">
        <v>24</v>
      </c>
      <c r="K15" s="7" t="s">
        <v>25</v>
      </c>
      <c r="L15" s="7" t="s">
        <v>24</v>
      </c>
      <c r="M15" s="7" t="s">
        <v>24</v>
      </c>
    </row>
    <row r="16" ht="15.75" spans="1:13">
      <c r="A16" s="4" t="s">
        <v>43</v>
      </c>
      <c r="B16" s="4">
        <f>C16-0.5</f>
        <v>24.5</v>
      </c>
      <c r="C16" s="4">
        <v>25</v>
      </c>
      <c r="D16" s="4">
        <f>C16+0.5</f>
        <v>25.5</v>
      </c>
      <c r="E16" s="4">
        <f t="shared" ref="E16:G16" si="11">D16+0.75</f>
        <v>26.25</v>
      </c>
      <c r="F16" s="4">
        <f t="shared" si="11"/>
        <v>27</v>
      </c>
      <c r="G16" s="4">
        <f t="shared" si="11"/>
        <v>27.75</v>
      </c>
      <c r="H16" s="7" t="s">
        <v>24</v>
      </c>
      <c r="I16" s="7" t="s">
        <v>15</v>
      </c>
      <c r="J16" s="7" t="s">
        <v>24</v>
      </c>
      <c r="K16" s="7" t="s">
        <v>24</v>
      </c>
      <c r="L16" s="7" t="s">
        <v>15</v>
      </c>
      <c r="M16" s="7" t="s">
        <v>15</v>
      </c>
    </row>
  </sheetData>
  <mergeCells count="2">
    <mergeCell ref="A1:G1"/>
    <mergeCell ref="B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2022-08-22T09:36:07Z</dcterms:created>
  <dcterms:modified xsi:type="dcterms:W3CDTF">2022-08-22T09:39:10Z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034661A88A3F4AAA804FCE8B806CDA68</vt:lpwstr>
  </property>
  <property fmtid="{D5CDD505-2E9C-101B-9397-08002B2CF9AE}" pid="3" name="KSOProductBuildVer">
    <vt:lpwstr>2052-11.1.0.12349</vt:lpwstr>
  </property>
</Properties>
</file>