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22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<sst xmlns="http://schemas.openxmlformats.org/spreadsheetml/2006/main" count="315">
  <si>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</si>
  <si>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</si>
  <si>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</si>
  <si>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</si>
  <si>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</si>
  <si>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</si>
  <si>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</si>
  <si>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</si>
  <si>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</si>
  <si>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</si>
  <si>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</si>
  <si>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</si>
  <si>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</si>
  <si>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</si>
  <si>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</si>
  <si>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</si>
  <si>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</si>
  <si>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</si>
  <si>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</si>
  <si>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</si>
  <si>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</si>
  <si>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</si>
  <si>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</si>
  <si>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</si>
  <si>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</si>
  <si>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</si>
  <si>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</si>
  <si>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</si>
  <si>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</si>
  <si>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</si>
  <si>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</si>
  <si>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</si>
  <si>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</si>
  <si>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</si>
  <si>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</si>
  <si>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</si>
  <si>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</si>
  <si>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</si>
  <si>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</si>
  <si>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</si>
  <si>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</si>
  <si>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</si>
  <si>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</si>
  <si>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</si>
  <si>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</si>
  <si>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</si>
  <si>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</si>
  <si>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</si>
  <si>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</si>
  <si>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</si>
  <si>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</si>
  <si>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</si>
  <si>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</si>
  <si>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</si>
  <si>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</si>
  <si>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</si>
  <si>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</si>
  <si>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</si>
  <si>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</si>
  <si>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</si>
  <si>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</si>
  <si>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</si>
  <si>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</si>
  <si>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</si>
  <si>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</si>
  <si>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</si>
  <si>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</si>
  <si>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</si>
  <si>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</si>
  <si>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</si>
  <si>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</si>
  <si>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</si>
  <si>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</si>
  <si>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</si>
  <si>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</si>
  <si>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</si>
  <si>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</si>
  <si>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</si>
  <si>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</si>
  <si>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</si>
  <si>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</si>
  <si>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</si>
  <si>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</si>
  <si>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</si>
  <si>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</si>
  <si>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</si>
  <si>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</si>
  <si>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</si>
  <si>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</si>
  <si>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</si>
  <si>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</si>
  <si>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</si>
  <si>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</si>
  <si>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</si>
  <si>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</si>
  <si>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</si>
  <si>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</si>
  <si>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</si>
  <si>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</si>
  <si>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</si>
  <si>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</si>
  <si>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</si>
  <si>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</si>
  <si>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</si>
  <si>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</si>
  <si>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</si>
  <si>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</si>
  <si>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</si>
  <si>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</si>
  <si>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</si>
  <si>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</si>
  <si>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</si>
  <si>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</si>
  <si>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</si>
  <si>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</si>
  <si>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</si>
  <si>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</si>
  <si>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</si>
  <si>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</si>
  <si>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</si>
  <si>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</si>
  <si>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</si>
  <si>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</si>
  <si>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</si>
  <si>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</si>
  <si>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</si>
  <si>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</si>
  <si>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</si>
  <si>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</si>
  <si>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</si>
  <si>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</si>
  <si>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</si>
  <si>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</si>
  <si>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</si>
  <si>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</si>
  <si>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</si>
  <si>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</si>
  <si>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</si>
  <si>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</si>
  <si>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</si>
  <si>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</si>
  <si>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</si>
  <si>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</si>
  <si>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</si>
  <si>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</si>
  <si>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</si>
  <si>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</si>
  <si>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</si>
  <si>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QABBBK95248</t>
  </si>
  <si>
    <t>通款童装厚夹克</t>
  </si>
  <si>
    <t>山东盛源</t>
  </si>
  <si>
    <t>合同日期</t>
  </si>
  <si>
    <t>检验资料确认</t>
  </si>
  <si>
    <t>交货形式</t>
  </si>
  <si>
    <t>天津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</si>
  <si>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</si>
  <si>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</si>
  <si>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</si>
  <si>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</si>
  <si>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</si>
  <si>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</si>
  <si>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</si>
  <si>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</si>
  <si>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</si>
  <si>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</si>
  <si>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</si>
  <si>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</si>
  <si>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</si>
  <si>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</si>
  <si>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</si>
  <si>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</si>
  <si>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</si>
  <si>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</si>
  <si>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</si>
  <si>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</si>
  <si>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</si>
  <si>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</si>
  <si>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</si>
  <si>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</si>
  <si>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</si>
  <si>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</si>
  <si>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</si>
  <si>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樱花粉   （120  130  140  160）  241  152  183  264  </t>
  </si>
  <si>
    <t xml:space="preserve">乔戈里黄  （120  140  170） 223  34   31  </t>
  </si>
  <si>
    <t xml:space="preserve">宝蓝      （130  140  ）     273 269  </t>
  </si>
  <si>
    <t>朱雀红  （130  150  170） 135  79  22</t>
  </si>
  <si>
    <t>水手蓝 （140  150  160 ）67  75  78</t>
  </si>
  <si>
    <t>森林绿（120  130  140  150  170）16  27  38  15  163</t>
  </si>
  <si>
    <t>本白 （170）274</t>
  </si>
  <si>
    <t>情况说明：</t>
  </si>
  <si>
    <t xml:space="preserve">【问题点描述】  </t>
  </si>
  <si>
    <t>1.脏污2件</t>
  </si>
  <si>
    <t>2.断线3件</t>
  </si>
  <si>
    <t>3.里布行棉不到头1件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</si>
  <si>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</si>
  <si>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</si>
  <si>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</si>
  <si>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</si>
  <si>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</si>
  <si>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</si>
  <si>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此次出货4692件，按照探路者要求抽箱验货200件，返修6件，未超标，同意出货。</t>
  </si>
  <si>
    <t>品控部</t>
  </si>
  <si>
    <t>检验人</t>
  </si>
  <si>
    <t>曹亚云
张海霞</t>
  </si>
  <si>
    <t>蒋</t>
  </si>
  <si>
    <t>QC规格测量表</t>
  </si>
  <si>
    <t>指示规格 FINAL SPAC</t>
  </si>
  <si>
    <t>样品规格 FINAL SPAC</t>
  </si>
  <si>
    <t>森林绿</t>
  </si>
  <si>
    <t>朱雀红</t>
  </si>
  <si>
    <t>宝蓝</t>
  </si>
  <si>
    <t>乔戈里黄</t>
  </si>
  <si>
    <t>樱花粉</t>
  </si>
  <si>
    <t>水手蓝</t>
  </si>
  <si>
    <t>120/60</t>
  </si>
  <si>
    <t>130/64</t>
  </si>
  <si>
    <t>140/68</t>
  </si>
  <si>
    <t>150/72</t>
  </si>
  <si>
    <t>160/80</t>
  </si>
  <si>
    <t>170/88A</t>
  </si>
  <si>
    <t>后中长</t>
  </si>
  <si>
    <t>+0.5 +1</t>
  </si>
  <si>
    <t>+1  +1</t>
  </si>
  <si>
    <t>+1 +0.5</t>
  </si>
  <si>
    <t>+1  +0.5</t>
  </si>
  <si>
    <t>胸围</t>
  </si>
  <si>
    <t>0  +1</t>
  </si>
  <si>
    <t>+1  0</t>
  </si>
  <si>
    <t>摆围</t>
  </si>
  <si>
    <t>+0.5  0</t>
  </si>
  <si>
    <t>领围</t>
  </si>
  <si>
    <t>0  0</t>
  </si>
  <si>
    <t>+0.5  +0.5</t>
  </si>
  <si>
    <t>后中袖长</t>
  </si>
  <si>
    <t>+0.5  +1</t>
  </si>
  <si>
    <t>-0.5  0</t>
  </si>
  <si>
    <t>+0.5 +0.5</t>
  </si>
  <si>
    <t>0 +0.5</t>
  </si>
  <si>
    <t>袖肥/2</t>
  </si>
  <si>
    <t>+0.6  0</t>
  </si>
  <si>
    <t>+0.3  0</t>
  </si>
  <si>
    <t>+0.7  0</t>
  </si>
  <si>
    <t>-0.6  +0.4</t>
  </si>
  <si>
    <t>袖口围</t>
  </si>
  <si>
    <t xml:space="preserve"> 0  0</t>
  </si>
  <si>
    <t>帽高</t>
  </si>
  <si>
    <t>0  -0.5</t>
  </si>
  <si>
    <t>-0.5  -0.5</t>
  </si>
  <si>
    <t>帽宽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</si>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</sst>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华文楷体"/>
      <charset val="134"/>
    </font>
    <font>
      <b/>
      <sz val="11"/>
      <color theme="1"/>
      <name val="宋体"/>
      <charset val="134"/>
    </font>
    <font>
      <sz val="10"/>
      <color indexed="8"/>
      <name val="华文楷体"/>
      <charset val="134"/>
    </font>
    <font>
      <sz val="12"/>
      <color indexed="8"/>
      <name val="华文楷体"/>
      <charset val="134"/>
    </font>
    <font>
      <sz val="14"/>
      <color indexed="8"/>
      <name val="华文楷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8">
    <xf numFmtId="0" fontId="0" fillId="0" borderId="0"/>
    <xf numFmtId="0" fontId="47" fillId="0" borderId="0" applyProtection="0">
      <alignment vertical="center"/>
    </xf>
    <xf numFmtId="0" fontId="21" fillId="0" borderId="0">
      <alignment vertical="center"/>
    </xf>
    <xf numFmtId="0" fontId="44" fillId="0" borderId="0">
      <alignment vertical="center"/>
    </xf>
    <xf numFmtId="0" fontId="21" fillId="0" borderId="0">
      <alignment vertical="center"/>
    </xf>
    <xf numFmtId="0" fontId="44" fillId="0" borderId="0">
      <alignment vertical="center"/>
    </xf>
    <xf numFmtId="0" fontId="40" fillId="24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58" fillId="34" borderId="73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55" fillId="21" borderId="73" applyNumberFormat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21" fillId="0" borderId="0"/>
    <xf numFmtId="0" fontId="56" fillId="29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8" fillId="17" borderId="70" applyNumberFormat="0" applyAlignment="0" applyProtection="0">
      <alignment vertical="center"/>
    </xf>
    <xf numFmtId="0" fontId="54" fillId="21" borderId="72" applyNumberFormat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2" fontId="44" fillId="0" borderId="0" applyFon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1" fillId="0" borderId="0"/>
    <xf numFmtId="0" fontId="40" fillId="12" borderId="0" applyNumberFormat="0" applyBorder="0" applyAlignment="0" applyProtection="0">
      <alignment vertical="center"/>
    </xf>
    <xf numFmtId="0" fontId="44" fillId="10" borderId="69" applyNumberFormat="0" applyFon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42" fillId="0" borderId="68" applyNumberFormat="0" applyFill="0" applyAlignment="0" applyProtection="0">
      <alignment vertical="center"/>
    </xf>
    <xf numFmtId="0" fontId="47" fillId="0" borderId="0">
      <alignment vertical="center"/>
    </xf>
    <xf numFmtId="0" fontId="39" fillId="27" borderId="0" applyNumberFormat="0" applyBorder="0" applyAlignment="0" applyProtection="0">
      <alignment vertical="center"/>
    </xf>
    <xf numFmtId="0" fontId="41" fillId="0" borderId="67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21" fillId="0" borderId="0"/>
    <xf numFmtId="0" fontId="38" fillId="0" borderId="66" applyNumberFormat="0" applyFill="0" applyAlignment="0" applyProtection="0">
      <alignment vertical="center"/>
    </xf>
  </cellStyleXfs>
  <cellXfs count="34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6" applyFont="1" applyFill="1" applyAlignment="1">
      <alignment horizontal="center" vertical="center"/>
    </xf>
    <xf numFmtId="0" fontId="11" fillId="3" borderId="0" xfId="56" applyFont="1" applyFill="1" applyAlignment="1">
      <alignment horizontal="center" vertical="center"/>
    </xf>
    <xf numFmtId="0" fontId="12" fillId="3" borderId="0" xfId="56" applyFont="1" applyFill="1" applyBorder="1" applyAlignment="1">
      <alignment horizontal="center"/>
    </xf>
    <xf numFmtId="0" fontId="13" fillId="3" borderId="0" xfId="56" applyFont="1" applyFill="1" applyBorder="1" applyAlignment="1">
      <alignment horizontal="center"/>
    </xf>
    <xf numFmtId="0" fontId="14" fillId="0" borderId="5" xfId="0" applyFont="1" applyFill="1" applyBorder="1" applyAlignment="1" applyProtection="1">
      <alignment vertical="center"/>
    </xf>
    <xf numFmtId="0" fontId="14" fillId="0" borderId="6" xfId="0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 vertical="center"/>
    </xf>
    <xf numFmtId="0" fontId="15" fillId="3" borderId="10" xfId="4" applyFont="1" applyFill="1" applyBorder="1" applyAlignment="1">
      <alignment horizontal="center" vertical="center"/>
    </xf>
    <xf numFmtId="0" fontId="11" fillId="3" borderId="11" xfId="56" applyFont="1" applyFill="1" applyBorder="1" applyAlignment="1" applyProtection="1">
      <alignment horizontal="center" vertical="center"/>
    </xf>
    <xf numFmtId="0" fontId="11" fillId="3" borderId="2" xfId="56" applyFont="1" applyFill="1" applyBorder="1" applyAlignment="1">
      <alignment horizontal="center" vertical="center"/>
    </xf>
    <xf numFmtId="0" fontId="16" fillId="0" borderId="2" xfId="1" applyFont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center" vertical="center"/>
    </xf>
    <xf numFmtId="0" fontId="10" fillId="3" borderId="10" xfId="56" applyFont="1" applyFill="1" applyBorder="1" applyAlignment="1">
      <alignment horizontal="center"/>
    </xf>
    <xf numFmtId="0" fontId="10" fillId="3" borderId="2" xfId="56" applyFont="1" applyFill="1" applyBorder="1" applyAlignment="1">
      <alignment horizontal="center"/>
    </xf>
    <xf numFmtId="0" fontId="11" fillId="3" borderId="10" xfId="4" applyFont="1" applyFill="1" applyBorder="1" applyAlignment="1">
      <alignment horizontal="left" vertical="center"/>
    </xf>
    <xf numFmtId="0" fontId="10" fillId="3" borderId="10" xfId="4" applyFont="1" applyFill="1" applyBorder="1" applyAlignment="1">
      <alignment horizontal="center" vertical="center"/>
    </xf>
    <xf numFmtId="0" fontId="19" fillId="3" borderId="2" xfId="56" applyFont="1" applyFill="1" applyBorder="1" applyAlignment="1">
      <alignment horizontal="center" vertical="center"/>
    </xf>
    <xf numFmtId="49" fontId="20" fillId="3" borderId="2" xfId="56" applyNumberFormat="1" applyFont="1" applyFill="1" applyBorder="1" applyAlignment="1">
      <alignment horizontal="center" vertical="center"/>
    </xf>
    <xf numFmtId="0" fontId="10" fillId="3" borderId="12" xfId="4" applyFont="1" applyFill="1" applyBorder="1" applyAlignment="1">
      <alignment horizontal="center" vertical="center"/>
    </xf>
    <xf numFmtId="0" fontId="21" fillId="0" borderId="0" xfId="4" applyFill="1" applyBorder="1" applyAlignment="1">
      <alignment horizontal="left" vertical="center"/>
    </xf>
    <xf numFmtId="0" fontId="21" fillId="0" borderId="0" xfId="4" applyFont="1" applyFill="1" applyAlignment="1">
      <alignment horizontal="left" vertical="center"/>
    </xf>
    <xf numFmtId="0" fontId="21" fillId="0" borderId="0" xfId="4" applyFill="1" applyAlignment="1">
      <alignment horizontal="left" vertical="center"/>
    </xf>
    <xf numFmtId="0" fontId="22" fillId="0" borderId="13" xfId="4" applyFont="1" applyFill="1" applyBorder="1" applyAlignment="1">
      <alignment horizontal="center" vertical="top"/>
    </xf>
    <xf numFmtId="0" fontId="23" fillId="0" borderId="14" xfId="4" applyFont="1" applyFill="1" applyBorder="1" applyAlignment="1">
      <alignment horizontal="left" vertical="center"/>
    </xf>
    <xf numFmtId="0" fontId="24" fillId="0" borderId="15" xfId="4" applyFont="1" applyFill="1" applyBorder="1" applyAlignment="1">
      <alignment horizontal="center" vertical="center"/>
    </xf>
    <xf numFmtId="0" fontId="23" fillId="0" borderId="15" xfId="4" applyFont="1" applyFill="1" applyBorder="1" applyAlignment="1">
      <alignment horizontal="center" vertical="center"/>
    </xf>
    <xf numFmtId="0" fontId="23" fillId="0" borderId="16" xfId="4" applyFont="1" applyFill="1" applyBorder="1" applyAlignment="1">
      <alignment vertical="center"/>
    </xf>
    <xf numFmtId="0" fontId="24" fillId="0" borderId="17" xfId="4" applyFont="1" applyFill="1" applyBorder="1" applyAlignment="1">
      <alignment horizontal="center" vertical="center"/>
    </xf>
    <xf numFmtId="0" fontId="23" fillId="0" borderId="17" xfId="4" applyFont="1" applyFill="1" applyBorder="1" applyAlignment="1">
      <alignment vertical="center"/>
    </xf>
    <xf numFmtId="0" fontId="23" fillId="0" borderId="16" xfId="4" applyFont="1" applyFill="1" applyBorder="1" applyAlignment="1">
      <alignment horizontal="left" vertical="center"/>
    </xf>
    <xf numFmtId="0" fontId="24" fillId="0" borderId="17" xfId="4" applyFont="1" applyFill="1" applyBorder="1" applyAlignment="1">
      <alignment horizontal="right" vertical="center"/>
    </xf>
    <xf numFmtId="0" fontId="23" fillId="0" borderId="17" xfId="4" applyFont="1" applyFill="1" applyBorder="1" applyAlignment="1">
      <alignment horizontal="left" vertical="center"/>
    </xf>
    <xf numFmtId="0" fontId="23" fillId="0" borderId="18" xfId="4" applyFont="1" applyFill="1" applyBorder="1" applyAlignment="1">
      <alignment vertical="center"/>
    </xf>
    <xf numFmtId="0" fontId="25" fillId="0" borderId="19" xfId="4" applyFont="1" applyFill="1" applyBorder="1" applyAlignment="1">
      <alignment horizontal="right" vertical="center" wrapText="1"/>
    </xf>
    <xf numFmtId="0" fontId="25" fillId="0" borderId="19" xfId="4" applyFont="1" applyFill="1" applyBorder="1" applyAlignment="1">
      <alignment horizontal="right" vertical="center"/>
    </xf>
    <xf numFmtId="0" fontId="23" fillId="0" borderId="19" xfId="4" applyFont="1" applyFill="1" applyBorder="1" applyAlignment="1">
      <alignment vertical="center"/>
    </xf>
    <xf numFmtId="0" fontId="23" fillId="0" borderId="0" xfId="4" applyFont="1" applyFill="1" applyBorder="1" applyAlignment="1">
      <alignment vertical="center"/>
    </xf>
    <xf numFmtId="0" fontId="26" fillId="0" borderId="0" xfId="4" applyFont="1" applyFill="1" applyBorder="1" applyAlignment="1">
      <alignment vertical="center"/>
    </xf>
    <xf numFmtId="0" fontId="23" fillId="0" borderId="14" xfId="4" applyFont="1" applyFill="1" applyBorder="1" applyAlignment="1">
      <alignment vertical="center"/>
    </xf>
    <xf numFmtId="0" fontId="23" fillId="0" borderId="15" xfId="4" applyFont="1" applyFill="1" applyBorder="1" applyAlignment="1">
      <alignment vertical="center"/>
    </xf>
    <xf numFmtId="0" fontId="26" fillId="0" borderId="17" xfId="4" applyFont="1" applyFill="1" applyBorder="1" applyAlignment="1">
      <alignment horizontal="left" vertical="center"/>
    </xf>
    <xf numFmtId="0" fontId="27" fillId="0" borderId="20" xfId="4" applyFont="1" applyFill="1" applyBorder="1" applyAlignment="1">
      <alignment horizontal="left" vertical="center"/>
    </xf>
    <xf numFmtId="0" fontId="27" fillId="0" borderId="21" xfId="4" applyFont="1" applyFill="1" applyBorder="1" applyAlignment="1">
      <alignment horizontal="left" vertical="center"/>
    </xf>
    <xf numFmtId="0" fontId="26" fillId="0" borderId="17" xfId="4" applyFont="1" applyFill="1" applyBorder="1" applyAlignment="1">
      <alignment vertical="center"/>
    </xf>
    <xf numFmtId="0" fontId="26" fillId="0" borderId="19" xfId="4" applyFont="1" applyFill="1" applyBorder="1" applyAlignment="1">
      <alignment horizontal="left" vertical="center"/>
    </xf>
    <xf numFmtId="0" fontId="26" fillId="0" borderId="19" xfId="4" applyFont="1" applyFill="1" applyBorder="1" applyAlignment="1">
      <alignment vertical="center"/>
    </xf>
    <xf numFmtId="0" fontId="26" fillId="0" borderId="0" xfId="4" applyFont="1" applyFill="1" applyBorder="1" applyAlignment="1">
      <alignment horizontal="left" vertical="center"/>
    </xf>
    <xf numFmtId="0" fontId="23" fillId="0" borderId="15" xfId="4" applyFont="1" applyFill="1" applyBorder="1" applyAlignment="1">
      <alignment horizontal="left" vertical="center"/>
    </xf>
    <xf numFmtId="0" fontId="26" fillId="0" borderId="16" xfId="4" applyFont="1" applyFill="1" applyBorder="1" applyAlignment="1">
      <alignment horizontal="left" vertical="center"/>
    </xf>
    <xf numFmtId="0" fontId="26" fillId="0" borderId="20" xfId="4" applyFont="1" applyFill="1" applyBorder="1" applyAlignment="1">
      <alignment horizontal="left" vertical="center"/>
    </xf>
    <xf numFmtId="0" fontId="26" fillId="0" borderId="21" xfId="4" applyFont="1" applyFill="1" applyBorder="1" applyAlignment="1">
      <alignment horizontal="left" vertical="center"/>
    </xf>
    <xf numFmtId="0" fontId="23" fillId="0" borderId="18" xfId="4" applyFont="1" applyFill="1" applyBorder="1" applyAlignment="1">
      <alignment horizontal="left" vertical="center"/>
    </xf>
    <xf numFmtId="0" fontId="21" fillId="0" borderId="19" xfId="4" applyFill="1" applyBorder="1" applyAlignment="1">
      <alignment horizontal="center" vertical="center"/>
    </xf>
    <xf numFmtId="0" fontId="23" fillId="0" borderId="22" xfId="4" applyFont="1" applyFill="1" applyBorder="1" applyAlignment="1">
      <alignment horizontal="center" vertical="center"/>
    </xf>
    <xf numFmtId="0" fontId="23" fillId="0" borderId="23" xfId="4" applyFont="1" applyFill="1" applyBorder="1" applyAlignment="1">
      <alignment horizontal="left" vertical="center"/>
    </xf>
    <xf numFmtId="0" fontId="23" fillId="0" borderId="24" xfId="4" applyFont="1" applyFill="1" applyBorder="1" applyAlignment="1">
      <alignment horizontal="left" vertical="center"/>
    </xf>
    <xf numFmtId="0" fontId="21" fillId="0" borderId="20" xfId="4" applyFont="1" applyFill="1" applyBorder="1" applyAlignment="1">
      <alignment horizontal="left" vertical="center"/>
    </xf>
    <xf numFmtId="0" fontId="21" fillId="0" borderId="21" xfId="4" applyFont="1" applyFill="1" applyBorder="1" applyAlignment="1">
      <alignment horizontal="left" vertical="center"/>
    </xf>
    <xf numFmtId="0" fontId="27" fillId="0" borderId="14" xfId="4" applyFont="1" applyFill="1" applyBorder="1" applyAlignment="1">
      <alignment horizontal="left" vertical="center"/>
    </xf>
    <xf numFmtId="0" fontId="27" fillId="0" borderId="15" xfId="4" applyFont="1" applyFill="1" applyBorder="1" applyAlignment="1">
      <alignment horizontal="left" vertical="center"/>
    </xf>
    <xf numFmtId="0" fontId="23" fillId="0" borderId="17" xfId="4" applyFont="1" applyFill="1" applyBorder="1" applyAlignment="1">
      <alignment horizontal="center" vertical="center"/>
    </xf>
    <xf numFmtId="0" fontId="26" fillId="0" borderId="19" xfId="4" applyFont="1" applyFill="1" applyBorder="1" applyAlignment="1">
      <alignment horizontal="center" vertical="center"/>
    </xf>
    <xf numFmtId="0" fontId="23" fillId="0" borderId="25" xfId="4" applyFont="1" applyFill="1" applyBorder="1" applyAlignment="1">
      <alignment horizontal="center" vertical="center"/>
    </xf>
    <xf numFmtId="0" fontId="23" fillId="0" borderId="26" xfId="4" applyFont="1" applyFill="1" applyBorder="1" applyAlignment="1">
      <alignment horizontal="center" vertical="center"/>
    </xf>
    <xf numFmtId="58" fontId="26" fillId="0" borderId="17" xfId="4" applyNumberFormat="1" applyFont="1" applyFill="1" applyBorder="1" applyAlignment="1">
      <alignment horizontal="center" vertical="center"/>
    </xf>
    <xf numFmtId="0" fontId="26" fillId="0" borderId="17" xfId="4" applyFont="1" applyFill="1" applyBorder="1" applyAlignment="1">
      <alignment horizontal="center" vertical="center"/>
    </xf>
    <xf numFmtId="0" fontId="23" fillId="0" borderId="19" xfId="4" applyFont="1" applyFill="1" applyBorder="1" applyAlignment="1">
      <alignment horizontal="left" vertical="center"/>
    </xf>
    <xf numFmtId="0" fontId="26" fillId="0" borderId="0" xfId="4" applyFont="1" applyFill="1" applyAlignment="1">
      <alignment horizontal="left" vertical="center"/>
    </xf>
    <xf numFmtId="0" fontId="26" fillId="0" borderId="25" xfId="4" applyFont="1" applyFill="1" applyBorder="1" applyAlignment="1">
      <alignment horizontal="center" vertical="center"/>
    </xf>
    <xf numFmtId="0" fontId="26" fillId="0" borderId="24" xfId="4" applyFont="1" applyFill="1" applyBorder="1" applyAlignment="1">
      <alignment horizontal="center" vertical="center"/>
    </xf>
    <xf numFmtId="0" fontId="26" fillId="0" borderId="27" xfId="4" applyFont="1" applyFill="1" applyBorder="1" applyAlignment="1">
      <alignment horizontal="center" vertical="center"/>
    </xf>
    <xf numFmtId="0" fontId="26" fillId="0" borderId="21" xfId="4" applyFont="1" applyFill="1" applyBorder="1" applyAlignment="1">
      <alignment horizontal="center" vertical="center"/>
    </xf>
    <xf numFmtId="0" fontId="23" fillId="0" borderId="27" xfId="4" applyFont="1" applyFill="1" applyBorder="1" applyAlignment="1">
      <alignment horizontal="left" vertical="center"/>
    </xf>
    <xf numFmtId="0" fontId="23" fillId="0" borderId="28" xfId="4" applyFont="1" applyFill="1" applyBorder="1" applyAlignment="1">
      <alignment horizontal="left" vertical="center"/>
    </xf>
    <xf numFmtId="0" fontId="26" fillId="0" borderId="19" xfId="4" applyFont="1" applyFill="1" applyBorder="1" applyAlignment="1">
      <alignment vertical="center" wrapText="1"/>
    </xf>
    <xf numFmtId="58" fontId="26" fillId="0" borderId="19" xfId="4" applyNumberFormat="1" applyFont="1" applyFill="1" applyBorder="1" applyAlignment="1">
      <alignment vertical="center"/>
    </xf>
    <xf numFmtId="0" fontId="23" fillId="0" borderId="19" xfId="4" applyFont="1" applyFill="1" applyBorder="1" applyAlignment="1">
      <alignment horizontal="center" vertical="center"/>
    </xf>
    <xf numFmtId="0" fontId="26" fillId="0" borderId="15" xfId="4" applyFont="1" applyFill="1" applyBorder="1" applyAlignment="1">
      <alignment horizontal="center" vertical="center"/>
    </xf>
    <xf numFmtId="0" fontId="26" fillId="0" borderId="29" xfId="4" applyFont="1" applyFill="1" applyBorder="1" applyAlignment="1">
      <alignment horizontal="center" vertical="center"/>
    </xf>
    <xf numFmtId="0" fontId="23" fillId="0" borderId="30" xfId="4" applyFont="1" applyFill="1" applyBorder="1" applyAlignment="1">
      <alignment horizontal="center" vertical="center"/>
    </xf>
    <xf numFmtId="0" fontId="26" fillId="0" borderId="30" xfId="4" applyFont="1" applyFill="1" applyBorder="1" applyAlignment="1">
      <alignment horizontal="left" vertical="center"/>
    </xf>
    <xf numFmtId="0" fontId="26" fillId="0" borderId="31" xfId="4" applyFont="1" applyFill="1" applyBorder="1" applyAlignment="1">
      <alignment horizontal="left" vertical="center"/>
    </xf>
    <xf numFmtId="0" fontId="26" fillId="0" borderId="32" xfId="4" applyFont="1" applyFill="1" applyBorder="1" applyAlignment="1">
      <alignment horizontal="center" vertical="center"/>
    </xf>
    <xf numFmtId="0" fontId="26" fillId="0" borderId="33" xfId="4" applyFont="1" applyFill="1" applyBorder="1" applyAlignment="1">
      <alignment horizontal="center" vertical="center"/>
    </xf>
    <xf numFmtId="0" fontId="27" fillId="0" borderId="33" xfId="4" applyFont="1" applyFill="1" applyBorder="1" applyAlignment="1">
      <alignment horizontal="left" vertical="center"/>
    </xf>
    <xf numFmtId="0" fontId="23" fillId="0" borderId="29" xfId="4" applyFont="1" applyFill="1" applyBorder="1" applyAlignment="1">
      <alignment horizontal="left" vertical="center"/>
    </xf>
    <xf numFmtId="0" fontId="23" fillId="0" borderId="30" xfId="4" applyFont="1" applyFill="1" applyBorder="1" applyAlignment="1">
      <alignment horizontal="left" vertical="center"/>
    </xf>
    <xf numFmtId="0" fontId="26" fillId="0" borderId="33" xfId="4" applyFont="1" applyFill="1" applyBorder="1" applyAlignment="1">
      <alignment horizontal="left" vertical="center"/>
    </xf>
    <xf numFmtId="0" fontId="21" fillId="0" borderId="31" xfId="4" applyFill="1" applyBorder="1" applyAlignment="1">
      <alignment horizontal="center" vertical="center"/>
    </xf>
    <xf numFmtId="0" fontId="23" fillId="0" borderId="32" xfId="4" applyFont="1" applyFill="1" applyBorder="1" applyAlignment="1">
      <alignment horizontal="left" vertical="center"/>
    </xf>
    <xf numFmtId="0" fontId="21" fillId="0" borderId="33" xfId="4" applyFont="1" applyFill="1" applyBorder="1" applyAlignment="1">
      <alignment horizontal="left" vertical="center"/>
    </xf>
    <xf numFmtId="0" fontId="27" fillId="0" borderId="29" xfId="4" applyFont="1" applyFill="1" applyBorder="1" applyAlignment="1">
      <alignment horizontal="left" vertical="center"/>
    </xf>
    <xf numFmtId="0" fontId="26" fillId="0" borderId="31" xfId="4" applyFont="1" applyFill="1" applyBorder="1" applyAlignment="1">
      <alignment horizontal="center" vertical="center"/>
    </xf>
    <xf numFmtId="0" fontId="21" fillId="0" borderId="0" xfId="4" applyFont="1" applyAlignment="1">
      <alignment horizontal="left" vertical="center"/>
    </xf>
    <xf numFmtId="0" fontId="28" fillId="0" borderId="13" xfId="4" applyFont="1" applyBorder="1" applyAlignment="1">
      <alignment horizontal="center" vertical="top"/>
    </xf>
    <xf numFmtId="0" fontId="29" fillId="0" borderId="34" xfId="4" applyFont="1" applyBorder="1" applyAlignment="1">
      <alignment horizontal="left" vertical="center"/>
    </xf>
    <xf numFmtId="0" fontId="24" fillId="0" borderId="35" xfId="4" applyFont="1" applyBorder="1" applyAlignment="1">
      <alignment horizontal="center" vertical="center"/>
    </xf>
    <xf numFmtId="0" fontId="29" fillId="0" borderId="35" xfId="4" applyFont="1" applyBorder="1" applyAlignment="1">
      <alignment horizontal="center" vertical="center"/>
    </xf>
    <xf numFmtId="0" fontId="27" fillId="0" borderId="14" xfId="4" applyFont="1" applyBorder="1" applyAlignment="1">
      <alignment horizontal="center" vertical="center"/>
    </xf>
    <xf numFmtId="0" fontId="27" fillId="0" borderId="15" xfId="4" applyFont="1" applyBorder="1" applyAlignment="1">
      <alignment horizontal="center" vertical="center"/>
    </xf>
    <xf numFmtId="0" fontId="27" fillId="0" borderId="29" xfId="4" applyFont="1" applyBorder="1" applyAlignment="1">
      <alignment horizontal="center" vertical="center"/>
    </xf>
    <xf numFmtId="0" fontId="29" fillId="0" borderId="14" xfId="4" applyFont="1" applyBorder="1" applyAlignment="1">
      <alignment horizontal="center" vertical="center"/>
    </xf>
    <xf numFmtId="0" fontId="27" fillId="0" borderId="16" xfId="4" applyFont="1" applyBorder="1" applyAlignment="1">
      <alignment horizontal="left" vertical="center"/>
    </xf>
    <xf numFmtId="0" fontId="24" fillId="0" borderId="17" xfId="4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center"/>
    </xf>
    <xf numFmtId="0" fontId="27" fillId="0" borderId="16" xfId="4" applyFont="1" applyBorder="1" applyAlignment="1">
      <alignment vertical="center"/>
    </xf>
    <xf numFmtId="0" fontId="26" fillId="0" borderId="17" xfId="4" applyFont="1" applyBorder="1" applyAlignment="1">
      <alignment horizontal="center" vertical="center"/>
    </xf>
    <xf numFmtId="0" fontId="26" fillId="0" borderId="30" xfId="4" applyFont="1" applyBorder="1" applyAlignment="1">
      <alignment horizontal="center" vertical="center"/>
    </xf>
    <xf numFmtId="0" fontId="24" fillId="0" borderId="17" xfId="4" applyFont="1" applyBorder="1" applyAlignment="1">
      <alignment vertical="center"/>
    </xf>
    <xf numFmtId="0" fontId="24" fillId="0" borderId="30" xfId="4" applyFont="1" applyBorder="1" applyAlignment="1">
      <alignment vertical="center"/>
    </xf>
    <xf numFmtId="0" fontId="27" fillId="0" borderId="18" xfId="4" applyFont="1" applyBorder="1" applyAlignment="1">
      <alignment horizontal="left" vertical="center"/>
    </xf>
    <xf numFmtId="0" fontId="24" fillId="0" borderId="19" xfId="4" applyFont="1" applyBorder="1" applyAlignment="1">
      <alignment horizontal="center" vertical="center"/>
    </xf>
    <xf numFmtId="0" fontId="24" fillId="0" borderId="31" xfId="4" applyFont="1" applyBorder="1" applyAlignment="1">
      <alignment horizontal="center" vertical="center"/>
    </xf>
    <xf numFmtId="0" fontId="29" fillId="0" borderId="0" xfId="4" applyFont="1" applyBorder="1" applyAlignment="1">
      <alignment horizontal="left" vertical="center"/>
    </xf>
    <xf numFmtId="0" fontId="27" fillId="0" borderId="14" xfId="4" applyFont="1" applyBorder="1" applyAlignment="1">
      <alignment vertical="center"/>
    </xf>
    <xf numFmtId="0" fontId="21" fillId="0" borderId="15" xfId="4" applyFont="1" applyBorder="1" applyAlignment="1">
      <alignment horizontal="left" vertical="center"/>
    </xf>
    <xf numFmtId="0" fontId="24" fillId="0" borderId="15" xfId="4" applyFont="1" applyBorder="1" applyAlignment="1">
      <alignment horizontal="left" vertical="center"/>
    </xf>
    <xf numFmtId="0" fontId="21" fillId="0" borderId="15" xfId="4" applyFont="1" applyBorder="1" applyAlignment="1">
      <alignment vertical="center"/>
    </xf>
    <xf numFmtId="0" fontId="21" fillId="0" borderId="17" xfId="4" applyFont="1" applyBorder="1" applyAlignment="1">
      <alignment horizontal="left" vertical="center"/>
    </xf>
    <xf numFmtId="0" fontId="24" fillId="0" borderId="17" xfId="4" applyFont="1" applyBorder="1" applyAlignment="1">
      <alignment horizontal="left" vertical="center"/>
    </xf>
    <xf numFmtId="0" fontId="21" fillId="0" borderId="17" xfId="4" applyFont="1" applyBorder="1" applyAlignment="1">
      <alignment vertical="center"/>
    </xf>
    <xf numFmtId="0" fontId="27" fillId="0" borderId="19" xfId="4" applyFont="1" applyBorder="1" applyAlignment="1">
      <alignment horizontal="left" vertical="center"/>
    </xf>
    <xf numFmtId="0" fontId="27" fillId="0" borderId="0" xfId="4" applyFont="1" applyBorder="1" applyAlignment="1">
      <alignment horizontal="left" vertical="center"/>
    </xf>
    <xf numFmtId="0" fontId="26" fillId="0" borderId="14" xfId="4" applyFont="1" applyBorder="1" applyAlignment="1">
      <alignment horizontal="left" vertical="center"/>
    </xf>
    <xf numFmtId="0" fontId="26" fillId="0" borderId="15" xfId="4" applyFont="1" applyBorder="1" applyAlignment="1">
      <alignment horizontal="left" vertical="center"/>
    </xf>
    <xf numFmtId="0" fontId="26" fillId="0" borderId="20" xfId="4" applyFont="1" applyBorder="1" applyAlignment="1">
      <alignment horizontal="left" vertical="center"/>
    </xf>
    <xf numFmtId="0" fontId="26" fillId="0" borderId="21" xfId="4" applyFont="1" applyBorder="1" applyAlignment="1">
      <alignment horizontal="left" vertical="center"/>
    </xf>
    <xf numFmtId="0" fontId="26" fillId="0" borderId="28" xfId="4" applyFont="1" applyBorder="1" applyAlignment="1">
      <alignment horizontal="left" vertical="center"/>
    </xf>
    <xf numFmtId="0" fontId="24" fillId="0" borderId="18" xfId="4" applyFont="1" applyBorder="1" applyAlignment="1">
      <alignment horizontal="left" vertical="center"/>
    </xf>
    <xf numFmtId="0" fontId="24" fillId="0" borderId="19" xfId="4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7" fillId="0" borderId="16" xfId="4" applyFont="1" applyFill="1" applyBorder="1" applyAlignment="1">
      <alignment horizontal="left" vertical="center"/>
    </xf>
    <xf numFmtId="0" fontId="24" fillId="0" borderId="17" xfId="4" applyFont="1" applyFill="1" applyBorder="1" applyAlignment="1">
      <alignment horizontal="left" vertical="center"/>
    </xf>
    <xf numFmtId="0" fontId="27" fillId="0" borderId="18" xfId="4" applyFont="1" applyBorder="1" applyAlignment="1">
      <alignment horizontal="center" vertical="center"/>
    </xf>
    <xf numFmtId="0" fontId="27" fillId="0" borderId="19" xfId="4" applyFont="1" applyBorder="1" applyAlignment="1">
      <alignment horizontal="center" vertical="center"/>
    </xf>
    <xf numFmtId="0" fontId="27" fillId="0" borderId="16" xfId="4" applyFont="1" applyBorder="1" applyAlignment="1">
      <alignment horizontal="center" vertical="center"/>
    </xf>
    <xf numFmtId="0" fontId="23" fillId="0" borderId="17" xfId="4" applyFont="1" applyBorder="1" applyAlignment="1">
      <alignment horizontal="left" vertical="center"/>
    </xf>
    <xf numFmtId="0" fontId="27" fillId="0" borderId="36" xfId="4" applyFont="1" applyFill="1" applyBorder="1" applyAlignment="1">
      <alignment horizontal="left" vertical="center"/>
    </xf>
    <xf numFmtId="0" fontId="27" fillId="0" borderId="37" xfId="4" applyFont="1" applyFill="1" applyBorder="1" applyAlignment="1">
      <alignment horizontal="left" vertical="center"/>
    </xf>
    <xf numFmtId="0" fontId="29" fillId="0" borderId="0" xfId="4" applyFont="1" applyFill="1" applyBorder="1" applyAlignment="1">
      <alignment horizontal="left" vertical="center"/>
    </xf>
    <xf numFmtId="0" fontId="24" fillId="0" borderId="23" xfId="4" applyFont="1" applyFill="1" applyBorder="1" applyAlignment="1">
      <alignment horizontal="left" vertical="center"/>
    </xf>
    <xf numFmtId="0" fontId="24" fillId="0" borderId="24" xfId="4" applyFont="1" applyFill="1" applyBorder="1" applyAlignment="1">
      <alignment horizontal="left" vertical="center"/>
    </xf>
    <xf numFmtId="0" fontId="24" fillId="0" borderId="20" xfId="4" applyFont="1" applyFill="1" applyBorder="1" applyAlignment="1">
      <alignment horizontal="left" vertical="center"/>
    </xf>
    <xf numFmtId="0" fontId="24" fillId="0" borderId="21" xfId="4" applyFont="1" applyFill="1" applyBorder="1" applyAlignment="1">
      <alignment horizontal="left" vertical="center"/>
    </xf>
    <xf numFmtId="0" fontId="27" fillId="0" borderId="20" xfId="4" applyFont="1" applyBorder="1" applyAlignment="1">
      <alignment horizontal="left" vertical="center"/>
    </xf>
    <xf numFmtId="0" fontId="27" fillId="0" borderId="21" xfId="4" applyFont="1" applyBorder="1" applyAlignment="1">
      <alignment horizontal="left" vertical="center"/>
    </xf>
    <xf numFmtId="0" fontId="29" fillId="0" borderId="38" xfId="4" applyFont="1" applyBorder="1" applyAlignment="1">
      <alignment vertical="center"/>
    </xf>
    <xf numFmtId="0" fontId="24" fillId="0" borderId="39" xfId="4" applyFont="1" applyBorder="1" applyAlignment="1">
      <alignment horizontal="center" vertical="center"/>
    </xf>
    <xf numFmtId="0" fontId="29" fillId="0" borderId="39" xfId="4" applyFont="1" applyBorder="1" applyAlignment="1">
      <alignment vertical="center"/>
    </xf>
    <xf numFmtId="0" fontId="29" fillId="0" borderId="40" xfId="4" applyFont="1" applyFill="1" applyBorder="1" applyAlignment="1">
      <alignment horizontal="left" vertical="center"/>
    </xf>
    <xf numFmtId="0" fontId="29" fillId="0" borderId="39" xfId="4" applyFont="1" applyFill="1" applyBorder="1" applyAlignment="1">
      <alignment horizontal="left" vertical="center"/>
    </xf>
    <xf numFmtId="0" fontId="29" fillId="0" borderId="41" xfId="4" applyFont="1" applyFill="1" applyBorder="1" applyAlignment="1">
      <alignment horizontal="center" vertical="center"/>
    </xf>
    <xf numFmtId="0" fontId="29" fillId="0" borderId="42" xfId="4" applyFont="1" applyFill="1" applyBorder="1" applyAlignment="1">
      <alignment horizontal="center" vertical="center"/>
    </xf>
    <xf numFmtId="0" fontId="29" fillId="0" borderId="18" xfId="4" applyFont="1" applyFill="1" applyBorder="1" applyAlignment="1">
      <alignment horizontal="center" vertical="center"/>
    </xf>
    <xf numFmtId="0" fontId="29" fillId="0" borderId="19" xfId="4" applyFont="1" applyFill="1" applyBorder="1" applyAlignment="1">
      <alignment horizontal="center" vertical="center"/>
    </xf>
    <xf numFmtId="0" fontId="27" fillId="0" borderId="35" xfId="4" applyFont="1" applyBorder="1" applyAlignment="1">
      <alignment horizontal="left" vertical="center"/>
    </xf>
    <xf numFmtId="0" fontId="29" fillId="0" borderId="15" xfId="4" applyFont="1" applyBorder="1" applyAlignment="1">
      <alignment horizontal="center" vertical="center"/>
    </xf>
    <xf numFmtId="0" fontId="29" fillId="0" borderId="29" xfId="4" applyFont="1" applyBorder="1" applyAlignment="1">
      <alignment horizontal="center" vertical="center"/>
    </xf>
    <xf numFmtId="0" fontId="27" fillId="0" borderId="17" xfId="4" applyFont="1" applyBorder="1" applyAlignment="1">
      <alignment horizontal="left" vertical="center"/>
    </xf>
    <xf numFmtId="14" fontId="24" fillId="0" borderId="17" xfId="4" applyNumberFormat="1" applyFont="1" applyBorder="1" applyAlignment="1">
      <alignment horizontal="center" vertical="center"/>
    </xf>
    <xf numFmtId="14" fontId="24" fillId="0" borderId="30" xfId="4" applyNumberFormat="1" applyFont="1" applyBorder="1" applyAlignment="1">
      <alignment horizontal="center" vertical="center"/>
    </xf>
    <xf numFmtId="0" fontId="24" fillId="0" borderId="16" xfId="4" applyFont="1" applyBorder="1" applyAlignment="1">
      <alignment horizontal="left" vertical="center"/>
    </xf>
    <xf numFmtId="14" fontId="24" fillId="0" borderId="19" xfId="4" applyNumberFormat="1" applyFont="1" applyBorder="1" applyAlignment="1">
      <alignment horizontal="center" vertical="center"/>
    </xf>
    <xf numFmtId="14" fontId="24" fillId="0" borderId="31" xfId="4" applyNumberFormat="1" applyFont="1" applyBorder="1" applyAlignment="1">
      <alignment horizontal="center" vertical="center"/>
    </xf>
    <xf numFmtId="0" fontId="27" fillId="0" borderId="15" xfId="4" applyFont="1" applyBorder="1" applyAlignment="1">
      <alignment vertical="center"/>
    </xf>
    <xf numFmtId="0" fontId="27" fillId="0" borderId="17" xfId="4" applyFont="1" applyBorder="1" applyAlignment="1">
      <alignment vertical="center"/>
    </xf>
    <xf numFmtId="0" fontId="26" fillId="0" borderId="27" xfId="4" applyFont="1" applyBorder="1" applyAlignment="1">
      <alignment horizontal="left" vertical="center"/>
    </xf>
    <xf numFmtId="0" fontId="27" fillId="0" borderId="17" xfId="4" applyFont="1" applyBorder="1" applyAlignment="1">
      <alignment horizontal="center" vertical="center"/>
    </xf>
    <xf numFmtId="0" fontId="24" fillId="0" borderId="39" xfId="4" applyFont="1" applyBorder="1" applyAlignment="1">
      <alignment vertical="center"/>
    </xf>
    <xf numFmtId="58" fontId="21" fillId="0" borderId="39" xfId="4" applyNumberFormat="1" applyFont="1" applyBorder="1" applyAlignment="1">
      <alignment vertical="center"/>
    </xf>
    <xf numFmtId="0" fontId="29" fillId="0" borderId="39" xfId="4" applyFont="1" applyBorder="1" applyAlignment="1">
      <alignment horizontal="center" vertical="center"/>
    </xf>
    <xf numFmtId="0" fontId="21" fillId="0" borderId="35" xfId="4" applyFont="1" applyBorder="1" applyAlignment="1">
      <alignment horizontal="center" vertical="center"/>
    </xf>
    <xf numFmtId="0" fontId="21" fillId="0" borderId="43" xfId="4" applyFont="1" applyBorder="1" applyAlignment="1">
      <alignment horizontal="center" vertical="center"/>
    </xf>
    <xf numFmtId="0" fontId="24" fillId="0" borderId="30" xfId="4" applyFont="1" applyBorder="1" applyAlignment="1">
      <alignment horizontal="left" vertical="center"/>
    </xf>
    <xf numFmtId="0" fontId="27" fillId="0" borderId="30" xfId="4" applyFont="1" applyBorder="1" applyAlignment="1">
      <alignment horizontal="center" vertical="center"/>
    </xf>
    <xf numFmtId="0" fontId="24" fillId="0" borderId="31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27" fillId="0" borderId="31" xfId="4" applyFont="1" applyBorder="1" applyAlignment="1">
      <alignment horizontal="left" vertical="center"/>
    </xf>
    <xf numFmtId="0" fontId="23" fillId="0" borderId="15" xfId="4" applyFont="1" applyBorder="1" applyAlignment="1">
      <alignment horizontal="left" vertical="center"/>
    </xf>
    <xf numFmtId="0" fontId="23" fillId="0" borderId="29" xfId="4" applyFont="1" applyBorder="1" applyAlignment="1">
      <alignment horizontal="left" vertical="center"/>
    </xf>
    <xf numFmtId="0" fontId="23" fillId="0" borderId="27" xfId="4" applyFont="1" applyBorder="1" applyAlignment="1">
      <alignment horizontal="left" vertical="center"/>
    </xf>
    <xf numFmtId="0" fontId="23" fillId="0" borderId="21" xfId="4" applyFont="1" applyBorder="1" applyAlignment="1">
      <alignment horizontal="left" vertical="center"/>
    </xf>
    <xf numFmtId="0" fontId="23" fillId="0" borderId="33" xfId="4" applyFont="1" applyBorder="1" applyAlignment="1">
      <alignment horizontal="left" vertical="center"/>
    </xf>
    <xf numFmtId="0" fontId="24" fillId="0" borderId="30" xfId="4" applyFont="1" applyFill="1" applyBorder="1" applyAlignment="1">
      <alignment horizontal="left" vertical="center"/>
    </xf>
    <xf numFmtId="0" fontId="27" fillId="0" borderId="31" xfId="4" applyFont="1" applyBorder="1" applyAlignment="1">
      <alignment horizontal="center" vertical="center"/>
    </xf>
    <xf numFmtId="0" fontId="23" fillId="0" borderId="30" xfId="4" applyFont="1" applyBorder="1" applyAlignment="1">
      <alignment horizontal="left" vertical="center"/>
    </xf>
    <xf numFmtId="0" fontId="27" fillId="0" borderId="44" xfId="4" applyFont="1" applyFill="1" applyBorder="1" applyAlignment="1">
      <alignment horizontal="left" vertical="center"/>
    </xf>
    <xf numFmtId="0" fontId="24" fillId="0" borderId="32" xfId="4" applyFont="1" applyFill="1" applyBorder="1" applyAlignment="1">
      <alignment horizontal="left" vertical="center"/>
    </xf>
    <xf numFmtId="0" fontId="24" fillId="0" borderId="33" xfId="4" applyFont="1" applyFill="1" applyBorder="1" applyAlignment="1">
      <alignment horizontal="left" vertical="center"/>
    </xf>
    <xf numFmtId="0" fontId="27" fillId="0" borderId="33" xfId="4" applyFont="1" applyBorder="1" applyAlignment="1">
      <alignment horizontal="left" vertical="center"/>
    </xf>
    <xf numFmtId="0" fontId="24" fillId="0" borderId="45" xfId="4" applyFont="1" applyBorder="1" applyAlignment="1">
      <alignment horizontal="center" vertical="center"/>
    </xf>
    <xf numFmtId="0" fontId="29" fillId="0" borderId="46" xfId="4" applyFont="1" applyFill="1" applyBorder="1" applyAlignment="1">
      <alignment horizontal="left" vertical="center"/>
    </xf>
    <xf numFmtId="0" fontId="29" fillId="0" borderId="47" xfId="4" applyFont="1" applyFill="1" applyBorder="1" applyAlignment="1">
      <alignment horizontal="center" vertical="center"/>
    </xf>
    <xf numFmtId="0" fontId="29" fillId="0" borderId="31" xfId="4" applyFont="1" applyFill="1" applyBorder="1" applyAlignment="1">
      <alignment horizontal="center" vertical="center"/>
    </xf>
    <xf numFmtId="0" fontId="21" fillId="0" borderId="39" xfId="4" applyFont="1" applyBorder="1" applyAlignment="1">
      <alignment horizontal="center" vertical="center"/>
    </xf>
    <xf numFmtId="0" fontId="21" fillId="0" borderId="45" xfId="4" applyFont="1" applyBorder="1" applyAlignment="1">
      <alignment horizontal="center" vertical="center"/>
    </xf>
    <xf numFmtId="0" fontId="21" fillId="0" borderId="0" xfId="4" applyFont="1" applyBorder="1" applyAlignment="1">
      <alignment horizontal="left" vertical="center"/>
    </xf>
    <xf numFmtId="0" fontId="30" fillId="0" borderId="13" xfId="4" applyFont="1" applyBorder="1" applyAlignment="1">
      <alignment horizontal="center" vertical="top"/>
    </xf>
    <xf numFmtId="0" fontId="24" fillId="0" borderId="27" xfId="4" applyFont="1" applyBorder="1" applyAlignment="1">
      <alignment horizontal="left" vertical="center"/>
    </xf>
    <xf numFmtId="0" fontId="24" fillId="0" borderId="33" xfId="4" applyFont="1" applyBorder="1" applyAlignment="1">
      <alignment horizontal="left" vertical="center"/>
    </xf>
    <xf numFmtId="0" fontId="27" fillId="0" borderId="18" xfId="4" applyFont="1" applyBorder="1" applyAlignment="1">
      <alignment vertical="center"/>
    </xf>
    <xf numFmtId="0" fontId="27" fillId="0" borderId="48" xfId="4" applyFont="1" applyBorder="1" applyAlignment="1">
      <alignment horizontal="left" vertical="center"/>
    </xf>
    <xf numFmtId="0" fontId="27" fillId="0" borderId="22" xfId="4" applyFont="1" applyBorder="1" applyAlignment="1">
      <alignment horizontal="left" vertical="center"/>
    </xf>
    <xf numFmtId="0" fontId="29" fillId="0" borderId="40" xfId="4" applyFont="1" applyBorder="1" applyAlignment="1">
      <alignment horizontal="left" vertical="center"/>
    </xf>
    <xf numFmtId="0" fontId="29" fillId="0" borderId="39" xfId="4" applyFont="1" applyBorder="1" applyAlignment="1">
      <alignment horizontal="left" vertical="center"/>
    </xf>
    <xf numFmtId="0" fontId="27" fillId="0" borderId="41" xfId="4" applyFont="1" applyBorder="1" applyAlignment="1">
      <alignment vertical="center"/>
    </xf>
    <xf numFmtId="0" fontId="21" fillId="0" borderId="42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1" fillId="0" borderId="42" xfId="4" applyFont="1" applyBorder="1" applyAlignment="1">
      <alignment vertical="center"/>
    </xf>
    <xf numFmtId="0" fontId="27" fillId="0" borderId="41" xfId="4" applyFont="1" applyBorder="1" applyAlignment="1">
      <alignment horizontal="center" vertical="center"/>
    </xf>
    <xf numFmtId="0" fontId="24" fillId="0" borderId="42" xfId="4" applyFont="1" applyBorder="1" applyAlignment="1">
      <alignment horizontal="center" vertical="center"/>
    </xf>
    <xf numFmtId="0" fontId="27" fillId="0" borderId="36" xfId="4" applyFont="1" applyBorder="1" applyAlignment="1">
      <alignment horizontal="left" vertical="center" wrapText="1"/>
    </xf>
    <xf numFmtId="0" fontId="27" fillId="0" borderId="37" xfId="4" applyFont="1" applyBorder="1" applyAlignment="1">
      <alignment horizontal="left" vertical="center" wrapText="1"/>
    </xf>
    <xf numFmtId="0" fontId="27" fillId="0" borderId="41" xfId="4" applyFont="1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31" fillId="0" borderId="49" xfId="4" applyFont="1" applyBorder="1" applyAlignment="1">
      <alignment horizontal="left" vertical="center" wrapText="1"/>
    </xf>
    <xf numFmtId="9" fontId="24" fillId="0" borderId="17" xfId="4" applyNumberFormat="1" applyFont="1" applyBorder="1" applyAlignment="1">
      <alignment horizontal="center" vertical="center"/>
    </xf>
    <xf numFmtId="0" fontId="29" fillId="0" borderId="40" xfId="0" applyFont="1" applyBorder="1" applyAlignment="1">
      <alignment horizontal="left" vertical="center"/>
    </xf>
    <xf numFmtId="0" fontId="29" fillId="0" borderId="39" xfId="0" applyFont="1" applyBorder="1" applyAlignment="1">
      <alignment horizontal="left" vertical="center"/>
    </xf>
    <xf numFmtId="9" fontId="24" fillId="0" borderId="23" xfId="4" applyNumberFormat="1" applyFont="1" applyBorder="1" applyAlignment="1">
      <alignment horizontal="left" vertical="center"/>
    </xf>
    <xf numFmtId="9" fontId="24" fillId="0" borderId="24" xfId="4" applyNumberFormat="1" applyFont="1" applyBorder="1" applyAlignment="1">
      <alignment horizontal="left" vertical="center"/>
    </xf>
    <xf numFmtId="9" fontId="24" fillId="0" borderId="36" xfId="4" applyNumberFormat="1" applyFont="1" applyBorder="1" applyAlignment="1">
      <alignment horizontal="left" vertical="center"/>
    </xf>
    <xf numFmtId="9" fontId="24" fillId="0" borderId="37" xfId="4" applyNumberFormat="1" applyFont="1" applyBorder="1" applyAlignment="1">
      <alignment horizontal="left" vertical="center"/>
    </xf>
    <xf numFmtId="0" fontId="23" fillId="0" borderId="41" xfId="4" applyFont="1" applyFill="1" applyBorder="1" applyAlignment="1">
      <alignment horizontal="left" vertical="center"/>
    </xf>
    <xf numFmtId="0" fontId="23" fillId="0" borderId="42" xfId="4" applyFont="1" applyFill="1" applyBorder="1" applyAlignment="1">
      <alignment horizontal="left" vertical="center"/>
    </xf>
    <xf numFmtId="0" fontId="29" fillId="0" borderId="22" xfId="4" applyFont="1" applyFill="1" applyBorder="1" applyAlignment="1">
      <alignment horizontal="left" vertical="center"/>
    </xf>
    <xf numFmtId="0" fontId="24" fillId="0" borderId="50" xfId="4" applyFont="1" applyFill="1" applyBorder="1" applyAlignment="1">
      <alignment horizontal="left" vertical="center"/>
    </xf>
    <xf numFmtId="0" fontId="24" fillId="0" borderId="51" xfId="4" applyFont="1" applyFill="1" applyBorder="1" applyAlignment="1">
      <alignment horizontal="left" vertical="center"/>
    </xf>
    <xf numFmtId="0" fontId="29" fillId="0" borderId="34" xfId="4" applyFont="1" applyBorder="1" applyAlignment="1">
      <alignment vertical="center"/>
    </xf>
    <xf numFmtId="0" fontId="32" fillId="0" borderId="39" xfId="4" applyFont="1" applyBorder="1" applyAlignment="1">
      <alignment horizontal="center" vertical="center"/>
    </xf>
    <xf numFmtId="0" fontId="29" fillId="0" borderId="35" xfId="4" applyFont="1" applyBorder="1" applyAlignment="1">
      <alignment vertical="center"/>
    </xf>
    <xf numFmtId="0" fontId="24" fillId="0" borderId="48" xfId="4" applyFont="1" applyFill="1" applyBorder="1" applyAlignment="1">
      <alignment horizontal="left" vertical="center"/>
    </xf>
    <xf numFmtId="0" fontId="24" fillId="0" borderId="22" xfId="4" applyFont="1" applyFill="1" applyBorder="1" applyAlignment="1">
      <alignment horizontal="left" vertical="center"/>
    </xf>
    <xf numFmtId="0" fontId="27" fillId="0" borderId="42" xfId="4" applyFont="1" applyBorder="1" applyAlignment="1">
      <alignment vertical="center"/>
    </xf>
    <xf numFmtId="0" fontId="27" fillId="0" borderId="42" xfId="4" applyFont="1" applyBorder="1" applyAlignment="1">
      <alignment horizontal="center" vertical="center"/>
    </xf>
    <xf numFmtId="0" fontId="21" fillId="0" borderId="42" xfId="4" applyFont="1" applyBorder="1" applyAlignment="1">
      <alignment horizontal="center" vertical="center"/>
    </xf>
    <xf numFmtId="0" fontId="21" fillId="0" borderId="17" xfId="4" applyFont="1" applyBorder="1" applyAlignment="1">
      <alignment horizontal="center" vertical="center"/>
    </xf>
    <xf numFmtId="0" fontId="23" fillId="0" borderId="52" xfId="4" applyFont="1" applyFill="1" applyBorder="1" applyAlignment="1">
      <alignment horizontal="left" vertical="center"/>
    </xf>
    <xf numFmtId="0" fontId="23" fillId="0" borderId="37" xfId="4" applyFont="1" applyFill="1" applyBorder="1" applyAlignment="1">
      <alignment horizontal="left" vertical="center"/>
    </xf>
    <xf numFmtId="0" fontId="24" fillId="0" borderId="53" xfId="4" applyFont="1" applyBorder="1" applyAlignment="1">
      <alignment vertical="center"/>
    </xf>
    <xf numFmtId="0" fontId="29" fillId="0" borderId="53" xfId="4" applyFont="1" applyBorder="1" applyAlignment="1">
      <alignment vertical="center"/>
    </xf>
    <xf numFmtId="58" fontId="21" fillId="0" borderId="35" xfId="4" applyNumberFormat="1" applyFont="1" applyBorder="1" applyAlignment="1">
      <alignment vertical="center"/>
    </xf>
    <xf numFmtId="0" fontId="29" fillId="0" borderId="22" xfId="4" applyFont="1" applyBorder="1" applyAlignment="1">
      <alignment horizontal="center" vertical="center"/>
    </xf>
    <xf numFmtId="0" fontId="21" fillId="0" borderId="53" xfId="4" applyFont="1" applyBorder="1" applyAlignment="1">
      <alignment vertical="center"/>
    </xf>
    <xf numFmtId="0" fontId="27" fillId="0" borderId="54" xfId="4" applyFont="1" applyBorder="1" applyAlignment="1">
      <alignment horizontal="left" vertical="center"/>
    </xf>
    <xf numFmtId="0" fontId="29" fillId="0" borderId="46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7" fillId="0" borderId="0" xfId="4" applyFont="1" applyBorder="1" applyAlignment="1">
      <alignment vertical="center"/>
    </xf>
    <xf numFmtId="0" fontId="27" fillId="0" borderId="44" xfId="4" applyFont="1" applyBorder="1" applyAlignment="1">
      <alignment horizontal="left" vertical="center" wrapText="1"/>
    </xf>
    <xf numFmtId="0" fontId="27" fillId="0" borderId="47" xfId="4" applyFont="1" applyBorder="1" applyAlignment="1">
      <alignment horizontal="left" vertical="center"/>
    </xf>
    <xf numFmtId="0" fontId="25" fillId="0" borderId="30" xfId="4" applyFont="1" applyBorder="1" applyAlignment="1">
      <alignment horizontal="left" vertical="center" wrapText="1"/>
    </xf>
    <xf numFmtId="0" fontId="25" fillId="0" borderId="30" xfId="4" applyFont="1" applyBorder="1" applyAlignment="1">
      <alignment horizontal="left" vertical="center"/>
    </xf>
    <xf numFmtId="0" fontId="26" fillId="0" borderId="30" xfId="4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9" fontId="24" fillId="0" borderId="32" xfId="4" applyNumberFormat="1" applyFont="1" applyBorder="1" applyAlignment="1">
      <alignment horizontal="left" vertical="center"/>
    </xf>
    <xf numFmtId="9" fontId="24" fillId="0" borderId="44" xfId="4" applyNumberFormat="1" applyFont="1" applyBorder="1" applyAlignment="1">
      <alignment horizontal="left" vertical="center"/>
    </xf>
    <xf numFmtId="0" fontId="23" fillId="0" borderId="47" xfId="4" applyFont="1" applyFill="1" applyBorder="1" applyAlignment="1">
      <alignment horizontal="left" vertical="center"/>
    </xf>
    <xf numFmtId="0" fontId="23" fillId="0" borderId="44" xfId="4" applyFont="1" applyFill="1" applyBorder="1" applyAlignment="1">
      <alignment horizontal="left" vertical="center"/>
    </xf>
    <xf numFmtId="0" fontId="24" fillId="0" borderId="55" xfId="4" applyFont="1" applyFill="1" applyBorder="1" applyAlignment="1">
      <alignment horizontal="left" vertical="center"/>
    </xf>
    <xf numFmtId="0" fontId="29" fillId="0" borderId="56" xfId="4" applyFont="1" applyBorder="1" applyAlignment="1">
      <alignment horizontal="center" vertical="center"/>
    </xf>
    <xf numFmtId="0" fontId="24" fillId="0" borderId="53" xfId="4" applyFont="1" applyBorder="1" applyAlignment="1">
      <alignment horizontal="center" vertical="center"/>
    </xf>
    <xf numFmtId="0" fontId="24" fillId="0" borderId="54" xfId="4" applyFont="1" applyBorder="1" applyAlignment="1">
      <alignment horizontal="center" vertical="center"/>
    </xf>
    <xf numFmtId="0" fontId="24" fillId="0" borderId="54" xfId="4" applyFont="1" applyFill="1" applyBorder="1" applyAlignment="1">
      <alignment horizontal="left" vertical="center"/>
    </xf>
    <xf numFmtId="0" fontId="33" fillId="0" borderId="57" xfId="0" applyFont="1" applyBorder="1" applyAlignment="1">
      <alignment horizontal="center" vertical="center" wrapText="1"/>
    </xf>
    <xf numFmtId="0" fontId="33" fillId="0" borderId="58" xfId="0" applyFont="1" applyBorder="1" applyAlignment="1">
      <alignment horizontal="center" vertical="center" wrapText="1"/>
    </xf>
    <xf numFmtId="0" fontId="34" fillId="0" borderId="59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4" borderId="0" xfId="0" applyFill="1"/>
    <xf numFmtId="0" fontId="34" fillId="0" borderId="7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5" borderId="2" xfId="0" applyFont="1" applyFill="1" applyBorder="1"/>
    <xf numFmtId="0" fontId="0" fillId="5" borderId="2" xfId="0" applyFill="1" applyBorder="1"/>
    <xf numFmtId="0" fontId="0" fillId="5" borderId="61" xfId="0" applyFill="1" applyBorder="1"/>
    <xf numFmtId="0" fontId="33" fillId="0" borderId="62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/>
    </xf>
    <xf numFmtId="0" fontId="34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</cellXfs>
  <cellStyles count="58">
    <cellStyle name="常规" xfId="0" builtinId="0"/>
    <cellStyle name="常规 11" xfId="1"/>
    <cellStyle name="常规 38 2" xfId="2"/>
    <cellStyle name="常规 4" xfId="3"/>
    <cellStyle name="常规 2" xfId="4"/>
    <cellStyle name="常规 40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常规 23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常规 68 3" xfId="42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常规 72" xfId="51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常规 3" xfId="56"/>
    <cellStyle name="链接单元格" xfId="57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58770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837295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28165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83729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83729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84999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51530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58770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44470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67990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05810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16910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3177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6799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05810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5341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33930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4663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015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0410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0410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041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25</xdr:row>
          <xdr:rowOff>165100</xdr:rowOff>
        </xdr:from>
        <xdr:to>
          <xdr:col>3</xdr:col>
          <xdr:colOff>635000</xdr:colOff>
          <xdr:row>26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62179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0449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2801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67990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24</xdr:row>
          <xdr:rowOff>165100</xdr:rowOff>
        </xdr:from>
        <xdr:to>
          <xdr:col>3</xdr:col>
          <xdr:colOff>508000</xdr:colOff>
          <xdr:row>28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994400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56890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05810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58770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69590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58770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837295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28165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83729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83729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84999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51530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58770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44470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67990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05810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16910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3177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6799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05810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5341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33930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4663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015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0410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0410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041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25</xdr:row>
          <xdr:rowOff>165100</xdr:rowOff>
        </xdr:from>
        <xdr:to>
          <xdr:col>3</xdr:col>
          <xdr:colOff>635000</xdr:colOff>
          <xdr:row>26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62179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0449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2801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67990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24</xdr:row>
          <xdr:rowOff>165100</xdr:rowOff>
        </xdr:from>
        <xdr:to>
          <xdr:col>3</xdr:col>
          <xdr:colOff>508000</xdr:colOff>
          <xdr:row>28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994400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56890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05810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58770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69590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73025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55165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392045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10</xdr:col>
      <xdr:colOff>9525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855980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9525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493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9525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255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9525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10</xdr:col>
      <xdr:colOff>9525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855980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9525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551180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9525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493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9525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25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9525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9525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551180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9525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551180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9525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493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9525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25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9525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9525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551180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9525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623060" y="5511800"/>
          <a:ext cx="40493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9525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546860" y="5511800"/>
          <a:ext cx="4125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36" customWidth="1"/>
    <col min="3" max="3" width="10.1696428571429" customWidth="1"/>
  </cols>
  <sheetData>
    <row r="1" ht="21" customHeight="1" spans="1:2">
      <c r="A1" s="337"/>
      <c r="B1" s="338" t="s">
        <v>0</v>
      </c>
    </row>
    <row r="2" ht="18" spans="1:2">
      <c r="A2" s="7">
        <v>1</v>
      </c>
      <c r="B2" s="339" t="s">
        <v>1</v>
      </c>
    </row>
    <row r="3" ht="18" spans="1:2">
      <c r="A3" s="7">
        <v>2</v>
      </c>
      <c r="B3" s="339" t="s">
        <v>2</v>
      </c>
    </row>
    <row r="4" ht="18" spans="1:2">
      <c r="A4" s="7">
        <v>3</v>
      </c>
      <c r="B4" s="339" t="s">
        <v>3</v>
      </c>
    </row>
    <row r="5" ht="18" spans="1:2">
      <c r="A5" s="7">
        <v>4</v>
      </c>
      <c r="B5" s="339" t="s">
        <v>4</v>
      </c>
    </row>
    <row r="6" ht="18" spans="1:2">
      <c r="A6" s="7">
        <v>5</v>
      </c>
      <c r="B6" s="339" t="s">
        <v>5</v>
      </c>
    </row>
    <row r="7" ht="18" spans="1:2">
      <c r="A7" s="7">
        <v>6</v>
      </c>
      <c r="B7" s="339" t="s">
        <v>6</v>
      </c>
    </row>
    <row r="8" s="335" customFormat="1" ht="15" customHeight="1" spans="1:2">
      <c r="A8" s="340">
        <v>7</v>
      </c>
      <c r="B8" s="341" t="s">
        <v>7</v>
      </c>
    </row>
    <row r="9" ht="19" customHeight="1" spans="1:2">
      <c r="A9" s="337"/>
      <c r="B9" s="342" t="s">
        <v>8</v>
      </c>
    </row>
    <row r="10" ht="16" customHeight="1" spans="1:2">
      <c r="A10" s="7">
        <v>1</v>
      </c>
      <c r="B10" s="343" t="s">
        <v>9</v>
      </c>
    </row>
    <row r="11" ht="18" spans="1:2">
      <c r="A11" s="7">
        <v>2</v>
      </c>
      <c r="B11" s="339" t="s">
        <v>10</v>
      </c>
    </row>
    <row r="12" ht="36" spans="1:2">
      <c r="A12" s="7">
        <v>3</v>
      </c>
      <c r="B12" s="341" t="s">
        <v>11</v>
      </c>
    </row>
    <row r="13" ht="18" spans="1:2">
      <c r="A13" s="7">
        <v>4</v>
      </c>
      <c r="B13" s="339" t="s">
        <v>12</v>
      </c>
    </row>
    <row r="14" ht="18" spans="1:2">
      <c r="A14" s="7">
        <v>5</v>
      </c>
      <c r="B14" s="339" t="s">
        <v>13</v>
      </c>
    </row>
    <row r="15" ht="18" spans="1:2">
      <c r="A15" s="7">
        <v>6</v>
      </c>
      <c r="B15" s="339" t="s">
        <v>14</v>
      </c>
    </row>
    <row r="16" ht="18" spans="1:2">
      <c r="A16" s="7">
        <v>7</v>
      </c>
      <c r="B16" s="339" t="s">
        <v>15</v>
      </c>
    </row>
    <row r="17" ht="18" spans="1:2">
      <c r="A17" s="7">
        <v>8</v>
      </c>
      <c r="B17" s="339" t="s">
        <v>16</v>
      </c>
    </row>
    <row r="18" ht="18" spans="1:2">
      <c r="A18" s="7">
        <v>9</v>
      </c>
      <c r="B18" s="339" t="s">
        <v>17</v>
      </c>
    </row>
    <row r="19" spans="1:2">
      <c r="A19" s="7"/>
      <c r="B19" s="339"/>
    </row>
    <row r="20" ht="24" spans="1:2">
      <c r="A20" s="337"/>
      <c r="B20" s="338" t="s">
        <v>18</v>
      </c>
    </row>
    <row r="21" ht="18" spans="1:2">
      <c r="A21" s="7">
        <v>1</v>
      </c>
      <c r="B21" s="344" t="s">
        <v>19</v>
      </c>
    </row>
    <row r="22" ht="18" spans="1:2">
      <c r="A22" s="7">
        <v>2</v>
      </c>
      <c r="B22" s="339" t="s">
        <v>20</v>
      </c>
    </row>
    <row r="23" ht="18" spans="1:2">
      <c r="A23" s="7">
        <v>3</v>
      </c>
      <c r="B23" s="339" t="s">
        <v>21</v>
      </c>
    </row>
    <row r="24" ht="18" spans="1:2">
      <c r="A24" s="7">
        <v>4</v>
      </c>
      <c r="B24" s="339" t="s">
        <v>22</v>
      </c>
    </row>
    <row r="25" ht="18" spans="1:2">
      <c r="A25" s="7">
        <v>5</v>
      </c>
      <c r="B25" s="339" t="s">
        <v>23</v>
      </c>
    </row>
    <row r="26" ht="36" spans="1:2">
      <c r="A26" s="7">
        <v>6</v>
      </c>
      <c r="B26" s="339" t="s">
        <v>24</v>
      </c>
    </row>
    <row r="27" ht="18" spans="1:2">
      <c r="A27" s="7">
        <v>7</v>
      </c>
      <c r="B27" s="339" t="s">
        <v>25</v>
      </c>
    </row>
    <row r="28" ht="18" spans="1:2">
      <c r="A28" s="7">
        <v>8</v>
      </c>
      <c r="B28" s="339" t="s">
        <v>26</v>
      </c>
    </row>
    <row r="29" spans="1:2">
      <c r="A29" s="7"/>
      <c r="B29" s="339"/>
    </row>
    <row r="30" ht="24" spans="1:2">
      <c r="A30" s="337"/>
      <c r="B30" s="338" t="s">
        <v>27</v>
      </c>
    </row>
    <row r="31" ht="18" spans="1:2">
      <c r="A31" s="7">
        <v>1</v>
      </c>
      <c r="B31" s="344" t="s">
        <v>28</v>
      </c>
    </row>
    <row r="32" ht="18" spans="1:2">
      <c r="A32" s="7">
        <v>2</v>
      </c>
      <c r="B32" s="339" t="s">
        <v>29</v>
      </c>
    </row>
    <row r="33" ht="18" spans="1:2">
      <c r="A33" s="7">
        <v>3</v>
      </c>
      <c r="B33" s="339" t="s">
        <v>30</v>
      </c>
    </row>
    <row r="34" ht="36" spans="1:2">
      <c r="A34" s="7">
        <v>4</v>
      </c>
      <c r="B34" s="339" t="s">
        <v>31</v>
      </c>
    </row>
    <row r="35" ht="18" spans="1:2">
      <c r="A35" s="7">
        <v>5</v>
      </c>
      <c r="B35" s="339" t="s">
        <v>32</v>
      </c>
    </row>
    <row r="36" ht="18" spans="1:2">
      <c r="A36" s="7">
        <v>6</v>
      </c>
      <c r="B36" s="339" t="s">
        <v>33</v>
      </c>
    </row>
    <row r="37" ht="18" spans="1:2">
      <c r="A37" s="7">
        <v>7</v>
      </c>
      <c r="B37" s="339" t="s">
        <v>34</v>
      </c>
    </row>
    <row r="38" spans="1:2">
      <c r="A38" s="7"/>
      <c r="B38" s="339"/>
    </row>
    <row r="40" spans="1:2">
      <c r="A40" s="345" t="s">
        <v>35</v>
      </c>
      <c r="B40" s="34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298</v>
      </c>
      <c r="B2" s="24" t="s">
        <v>251</v>
      </c>
      <c r="C2" s="24" t="s">
        <v>252</v>
      </c>
      <c r="D2" s="24" t="s">
        <v>253</v>
      </c>
      <c r="E2" s="24" t="s">
        <v>254</v>
      </c>
      <c r="F2" s="24" t="s">
        <v>255</v>
      </c>
      <c r="G2" s="23" t="s">
        <v>299</v>
      </c>
      <c r="H2" s="23" t="s">
        <v>300</v>
      </c>
      <c r="I2" s="23" t="s">
        <v>301</v>
      </c>
      <c r="J2" s="23" t="s">
        <v>300</v>
      </c>
      <c r="K2" s="23" t="s">
        <v>302</v>
      </c>
      <c r="L2" s="23" t="s">
        <v>300</v>
      </c>
      <c r="M2" s="24" t="s">
        <v>294</v>
      </c>
      <c r="N2" s="24" t="s">
        <v>272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298</v>
      </c>
      <c r="B4" s="26" t="s">
        <v>303</v>
      </c>
      <c r="C4" s="26" t="s">
        <v>295</v>
      </c>
      <c r="D4" s="26" t="s">
        <v>253</v>
      </c>
      <c r="E4" s="24" t="s">
        <v>254</v>
      </c>
      <c r="F4" s="24" t="s">
        <v>255</v>
      </c>
      <c r="G4" s="23" t="s">
        <v>299</v>
      </c>
      <c r="H4" s="23" t="s">
        <v>300</v>
      </c>
      <c r="I4" s="23" t="s">
        <v>301</v>
      </c>
      <c r="J4" s="23" t="s">
        <v>300</v>
      </c>
      <c r="K4" s="23" t="s">
        <v>302</v>
      </c>
      <c r="L4" s="23" t="s">
        <v>300</v>
      </c>
      <c r="M4" s="24" t="s">
        <v>294</v>
      </c>
      <c r="N4" s="24" t="s">
        <v>272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274</v>
      </c>
      <c r="B11" s="10"/>
      <c r="C11" s="10"/>
      <c r="D11" s="11"/>
      <c r="E11" s="17"/>
      <c r="F11" s="27"/>
      <c r="G11" s="22"/>
      <c r="H11" s="27"/>
      <c r="I11" s="9" t="s">
        <v>275</v>
      </c>
      <c r="J11" s="10"/>
      <c r="K11" s="10"/>
      <c r="L11" s="10"/>
      <c r="M11" s="10"/>
      <c r="N11" s="20"/>
    </row>
    <row r="12" spans="1:14">
      <c r="A12" s="12" t="s">
        <v>304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288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306</v>
      </c>
      <c r="H2" s="4" t="s">
        <v>307</v>
      </c>
      <c r="I2" s="4" t="s">
        <v>308</v>
      </c>
      <c r="J2" s="4" t="s">
        <v>309</v>
      </c>
      <c r="K2" s="5" t="s">
        <v>294</v>
      </c>
      <c r="L2" s="5" t="s">
        <v>272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274</v>
      </c>
      <c r="B11" s="10"/>
      <c r="C11" s="10"/>
      <c r="D11" s="10"/>
      <c r="E11" s="11"/>
      <c r="F11" s="17"/>
      <c r="G11" s="22"/>
      <c r="H11" s="9" t="s">
        <v>275</v>
      </c>
      <c r="I11" s="10"/>
      <c r="J11" s="10"/>
      <c r="K11" s="10"/>
      <c r="L11" s="20"/>
    </row>
    <row r="12" spans="1:12">
      <c r="A12" s="12" t="s">
        <v>310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311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250</v>
      </c>
      <c r="B2" s="5" t="s">
        <v>255</v>
      </c>
      <c r="C2" s="5" t="s">
        <v>295</v>
      </c>
      <c r="D2" s="5" t="s">
        <v>253</v>
      </c>
      <c r="E2" s="5" t="s">
        <v>254</v>
      </c>
      <c r="F2" s="4" t="s">
        <v>312</v>
      </c>
      <c r="G2" s="4" t="s">
        <v>280</v>
      </c>
      <c r="H2" s="14" t="s">
        <v>281</v>
      </c>
      <c r="I2" s="18" t="s">
        <v>283</v>
      </c>
    </row>
    <row r="3" s="1" customFormat="1" ht="14.4" spans="1:9">
      <c r="A3" s="4"/>
      <c r="B3" s="6"/>
      <c r="C3" s="6"/>
      <c r="D3" s="6"/>
      <c r="E3" s="6"/>
      <c r="F3" s="4" t="s">
        <v>313</v>
      </c>
      <c r="G3" s="4" t="s">
        <v>284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314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5" t="s">
        <v>36</v>
      </c>
      <c r="C2" s="316"/>
      <c r="D2" s="316"/>
      <c r="E2" s="316"/>
      <c r="F2" s="316"/>
      <c r="G2" s="316"/>
      <c r="H2" s="316"/>
      <c r="I2" s="330"/>
    </row>
    <row r="3" ht="28" customHeight="1" spans="2:9">
      <c r="B3" s="317"/>
      <c r="C3" s="318"/>
      <c r="D3" s="319" t="s">
        <v>37</v>
      </c>
      <c r="E3" s="324"/>
      <c r="F3" s="325" t="s">
        <v>38</v>
      </c>
      <c r="G3" s="326"/>
      <c r="H3" s="319" t="s">
        <v>39</v>
      </c>
      <c r="I3" s="331"/>
    </row>
    <row r="4" ht="28" customHeight="1" spans="2:9">
      <c r="B4" s="317" t="s">
        <v>40</v>
      </c>
      <c r="C4" s="318" t="s">
        <v>41</v>
      </c>
      <c r="D4" s="318" t="s">
        <v>42</v>
      </c>
      <c r="E4" s="318" t="s">
        <v>43</v>
      </c>
      <c r="F4" s="327" t="s">
        <v>42</v>
      </c>
      <c r="G4" s="327" t="s">
        <v>43</v>
      </c>
      <c r="H4" s="318" t="s">
        <v>42</v>
      </c>
      <c r="I4" s="332" t="s">
        <v>43</v>
      </c>
    </row>
    <row r="5" ht="28" customHeight="1" spans="2:9">
      <c r="B5" s="320" t="s">
        <v>44</v>
      </c>
      <c r="C5" s="7">
        <v>13</v>
      </c>
      <c r="D5" s="7">
        <v>0</v>
      </c>
      <c r="E5" s="7">
        <v>1</v>
      </c>
      <c r="F5" s="328">
        <v>0</v>
      </c>
      <c r="G5" s="328">
        <v>1</v>
      </c>
      <c r="H5" s="7">
        <v>1</v>
      </c>
      <c r="I5" s="333">
        <v>2</v>
      </c>
    </row>
    <row r="6" ht="28" customHeight="1" spans="2:9">
      <c r="B6" s="320" t="s">
        <v>45</v>
      </c>
      <c r="C6" s="7">
        <v>20</v>
      </c>
      <c r="D6" s="7">
        <v>0</v>
      </c>
      <c r="E6" s="7">
        <v>1</v>
      </c>
      <c r="F6" s="328">
        <v>1</v>
      </c>
      <c r="G6" s="328">
        <v>2</v>
      </c>
      <c r="H6" s="7">
        <v>2</v>
      </c>
      <c r="I6" s="333">
        <v>3</v>
      </c>
    </row>
    <row r="7" ht="28" customHeight="1" spans="2:9">
      <c r="B7" s="320" t="s">
        <v>46</v>
      </c>
      <c r="C7" s="7">
        <v>32</v>
      </c>
      <c r="D7" s="7">
        <v>0</v>
      </c>
      <c r="E7" s="7">
        <v>1</v>
      </c>
      <c r="F7" s="328">
        <v>2</v>
      </c>
      <c r="G7" s="328">
        <v>3</v>
      </c>
      <c r="H7" s="7">
        <v>3</v>
      </c>
      <c r="I7" s="333">
        <v>4</v>
      </c>
    </row>
    <row r="8" ht="28" customHeight="1" spans="2:9">
      <c r="B8" s="320" t="s">
        <v>47</v>
      </c>
      <c r="C8" s="7">
        <v>50</v>
      </c>
      <c r="D8" s="7">
        <v>1</v>
      </c>
      <c r="E8" s="7">
        <v>2</v>
      </c>
      <c r="F8" s="328">
        <v>3</v>
      </c>
      <c r="G8" s="328">
        <v>4</v>
      </c>
      <c r="H8" s="7">
        <v>5</v>
      </c>
      <c r="I8" s="333">
        <v>6</v>
      </c>
    </row>
    <row r="9" ht="28" customHeight="1" spans="2:9">
      <c r="B9" s="320" t="s">
        <v>48</v>
      </c>
      <c r="C9" s="7">
        <v>80</v>
      </c>
      <c r="D9" s="7">
        <v>2</v>
      </c>
      <c r="E9" s="7">
        <v>3</v>
      </c>
      <c r="F9" s="328">
        <v>5</v>
      </c>
      <c r="G9" s="328">
        <v>6</v>
      </c>
      <c r="H9" s="7">
        <v>7</v>
      </c>
      <c r="I9" s="333">
        <v>8</v>
      </c>
    </row>
    <row r="10" ht="28" customHeight="1" spans="2:9">
      <c r="B10" s="320" t="s">
        <v>49</v>
      </c>
      <c r="C10" s="7">
        <v>125</v>
      </c>
      <c r="D10" s="7">
        <v>3</v>
      </c>
      <c r="E10" s="7">
        <v>4</v>
      </c>
      <c r="F10" s="328">
        <v>7</v>
      </c>
      <c r="G10" s="328">
        <v>8</v>
      </c>
      <c r="H10" s="7">
        <v>10</v>
      </c>
      <c r="I10" s="333">
        <v>11</v>
      </c>
    </row>
    <row r="11" ht="28" customHeight="1" spans="2:9">
      <c r="B11" s="320" t="s">
        <v>50</v>
      </c>
      <c r="C11" s="7">
        <v>200</v>
      </c>
      <c r="D11" s="7">
        <v>5</v>
      </c>
      <c r="E11" s="7">
        <v>6</v>
      </c>
      <c r="F11" s="328">
        <v>10</v>
      </c>
      <c r="G11" s="328">
        <v>11</v>
      </c>
      <c r="H11" s="7">
        <v>14</v>
      </c>
      <c r="I11" s="333">
        <v>15</v>
      </c>
    </row>
    <row r="12" ht="28" customHeight="1" spans="2:9">
      <c r="B12" s="321" t="s">
        <v>51</v>
      </c>
      <c r="C12" s="322">
        <v>315</v>
      </c>
      <c r="D12" s="322">
        <v>7</v>
      </c>
      <c r="E12" s="322">
        <v>8</v>
      </c>
      <c r="F12" s="329">
        <v>14</v>
      </c>
      <c r="G12" s="329">
        <v>15</v>
      </c>
      <c r="H12" s="322">
        <v>21</v>
      </c>
      <c r="I12" s="334">
        <v>22</v>
      </c>
    </row>
    <row r="14" spans="2:4">
      <c r="B14" s="323" t="s">
        <v>52</v>
      </c>
      <c r="C14" s="323"/>
      <c r="D14" s="32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45"/>
    <col min="10" max="10" width="8.83035714285714" style="145" customWidth="1"/>
    <col min="11" max="11" width="12" style="145" customWidth="1"/>
    <col min="12" max="16384" width="10.3303571428571" style="145"/>
  </cols>
  <sheetData>
    <row r="1" ht="23.95" spans="1:11">
      <c r="A1" s="249" t="s">
        <v>53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ht="18.35" spans="1:11">
      <c r="A2" s="147" t="s">
        <v>54</v>
      </c>
      <c r="B2" s="148"/>
      <c r="C2" s="148"/>
      <c r="D2" s="149" t="s">
        <v>55</v>
      </c>
      <c r="E2" s="149"/>
      <c r="F2" s="148"/>
      <c r="G2" s="148"/>
      <c r="H2" s="207" t="s">
        <v>56</v>
      </c>
      <c r="I2" s="223"/>
      <c r="J2" s="223"/>
      <c r="K2" s="224"/>
    </row>
    <row r="3" ht="17.6" spans="1:11">
      <c r="A3" s="150" t="s">
        <v>57</v>
      </c>
      <c r="B3" s="151"/>
      <c r="C3" s="152"/>
      <c r="D3" s="153" t="s">
        <v>58</v>
      </c>
      <c r="E3" s="208"/>
      <c r="F3" s="208"/>
      <c r="G3" s="209"/>
      <c r="H3" s="153" t="s">
        <v>59</v>
      </c>
      <c r="I3" s="208"/>
      <c r="J3" s="208"/>
      <c r="K3" s="209"/>
    </row>
    <row r="4" ht="16.8" spans="1:11">
      <c r="A4" s="154" t="s">
        <v>60</v>
      </c>
      <c r="B4" s="171"/>
      <c r="C4" s="225"/>
      <c r="D4" s="154" t="s">
        <v>61</v>
      </c>
      <c r="E4" s="210"/>
      <c r="F4" s="211"/>
      <c r="G4" s="212"/>
      <c r="H4" s="154" t="s">
        <v>62</v>
      </c>
      <c r="I4" s="210"/>
      <c r="J4" s="171" t="s">
        <v>63</v>
      </c>
      <c r="K4" s="225" t="s">
        <v>64</v>
      </c>
    </row>
    <row r="5" ht="16.8" spans="1:11">
      <c r="A5" s="157" t="s">
        <v>65</v>
      </c>
      <c r="B5" s="171"/>
      <c r="C5" s="225"/>
      <c r="D5" s="154" t="s">
        <v>66</v>
      </c>
      <c r="E5" s="210"/>
      <c r="F5" s="211"/>
      <c r="G5" s="212"/>
      <c r="H5" s="154" t="s">
        <v>67</v>
      </c>
      <c r="I5" s="210"/>
      <c r="J5" s="171" t="s">
        <v>63</v>
      </c>
      <c r="K5" s="225" t="s">
        <v>64</v>
      </c>
    </row>
    <row r="6" ht="16.8" spans="1:11">
      <c r="A6" s="154" t="s">
        <v>68</v>
      </c>
      <c r="B6" s="160"/>
      <c r="C6" s="161"/>
      <c r="D6" s="157" t="s">
        <v>69</v>
      </c>
      <c r="E6" s="217"/>
      <c r="F6" s="211"/>
      <c r="G6" s="212"/>
      <c r="H6" s="154" t="s">
        <v>70</v>
      </c>
      <c r="I6" s="210"/>
      <c r="J6" s="171" t="s">
        <v>63</v>
      </c>
      <c r="K6" s="225" t="s">
        <v>64</v>
      </c>
    </row>
    <row r="7" ht="17.6" spans="1:11">
      <c r="A7" s="154" t="s">
        <v>71</v>
      </c>
      <c r="B7" s="250"/>
      <c r="C7" s="251"/>
      <c r="D7" s="157" t="s">
        <v>72</v>
      </c>
      <c r="E7" s="172"/>
      <c r="F7" s="211"/>
      <c r="G7" s="212"/>
      <c r="H7" s="154" t="s">
        <v>73</v>
      </c>
      <c r="I7" s="210"/>
      <c r="J7" s="171" t="s">
        <v>63</v>
      </c>
      <c r="K7" s="225" t="s">
        <v>64</v>
      </c>
    </row>
    <row r="8" ht="17.55" spans="1:11">
      <c r="A8" s="252"/>
      <c r="B8" s="163"/>
      <c r="C8" s="164"/>
      <c r="D8" s="162" t="s">
        <v>74</v>
      </c>
      <c r="E8" s="173"/>
      <c r="F8" s="214"/>
      <c r="G8" s="215"/>
      <c r="H8" s="162" t="s">
        <v>75</v>
      </c>
      <c r="I8" s="173"/>
      <c r="J8" s="181" t="s">
        <v>63</v>
      </c>
      <c r="K8" s="227" t="s">
        <v>64</v>
      </c>
    </row>
    <row r="9" ht="17.55" spans="1:11">
      <c r="A9" s="253" t="s">
        <v>76</v>
      </c>
      <c r="B9" s="254"/>
      <c r="C9" s="254"/>
      <c r="D9" s="254"/>
      <c r="E9" s="254"/>
      <c r="F9" s="254"/>
      <c r="G9" s="254"/>
      <c r="H9" s="254"/>
      <c r="I9" s="254"/>
      <c r="J9" s="254"/>
      <c r="K9" s="296"/>
    </row>
    <row r="10" ht="18.35" spans="1:11">
      <c r="A10" s="255" t="s">
        <v>77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97"/>
    </row>
    <row r="11" ht="17.6" spans="1:11">
      <c r="A11" s="257" t="s">
        <v>78</v>
      </c>
      <c r="B11" s="258" t="s">
        <v>79</v>
      </c>
      <c r="C11" s="259" t="s">
        <v>80</v>
      </c>
      <c r="D11" s="260"/>
      <c r="E11" s="285" t="s">
        <v>81</v>
      </c>
      <c r="F11" s="258" t="s">
        <v>79</v>
      </c>
      <c r="G11" s="259" t="s">
        <v>80</v>
      </c>
      <c r="H11" s="259" t="s">
        <v>82</v>
      </c>
      <c r="I11" s="285" t="s">
        <v>83</v>
      </c>
      <c r="J11" s="258" t="s">
        <v>79</v>
      </c>
      <c r="K11" s="298" t="s">
        <v>80</v>
      </c>
    </row>
    <row r="12" ht="17.6" spans="1:11">
      <c r="A12" s="157" t="s">
        <v>84</v>
      </c>
      <c r="B12" s="170" t="s">
        <v>79</v>
      </c>
      <c r="C12" s="171" t="s">
        <v>80</v>
      </c>
      <c r="D12" s="172"/>
      <c r="E12" s="217" t="s">
        <v>85</v>
      </c>
      <c r="F12" s="170" t="s">
        <v>79</v>
      </c>
      <c r="G12" s="171" t="s">
        <v>80</v>
      </c>
      <c r="H12" s="171" t="s">
        <v>82</v>
      </c>
      <c r="I12" s="217" t="s">
        <v>86</v>
      </c>
      <c r="J12" s="170" t="s">
        <v>79</v>
      </c>
      <c r="K12" s="225" t="s">
        <v>80</v>
      </c>
    </row>
    <row r="13" ht="17.6" spans="1:11">
      <c r="A13" s="157" t="s">
        <v>87</v>
      </c>
      <c r="B13" s="170" t="s">
        <v>79</v>
      </c>
      <c r="C13" s="171" t="s">
        <v>80</v>
      </c>
      <c r="D13" s="172"/>
      <c r="E13" s="217" t="s">
        <v>88</v>
      </c>
      <c r="F13" s="171" t="s">
        <v>89</v>
      </c>
      <c r="G13" s="171" t="s">
        <v>90</v>
      </c>
      <c r="H13" s="171" t="s">
        <v>82</v>
      </c>
      <c r="I13" s="217" t="s">
        <v>91</v>
      </c>
      <c r="J13" s="170" t="s">
        <v>79</v>
      </c>
      <c r="K13" s="225" t="s">
        <v>80</v>
      </c>
    </row>
    <row r="14" ht="17.55" spans="1:11">
      <c r="A14" s="162" t="s">
        <v>92</v>
      </c>
      <c r="B14" s="173"/>
      <c r="C14" s="173"/>
      <c r="D14" s="173"/>
      <c r="E14" s="173"/>
      <c r="F14" s="173"/>
      <c r="G14" s="173"/>
      <c r="H14" s="173"/>
      <c r="I14" s="173"/>
      <c r="J14" s="173"/>
      <c r="K14" s="229"/>
    </row>
    <row r="15" ht="18.35" spans="1:11">
      <c r="A15" s="255" t="s">
        <v>93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97"/>
    </row>
    <row r="16" ht="17.6" spans="1:11">
      <c r="A16" s="261" t="s">
        <v>94</v>
      </c>
      <c r="B16" s="259" t="s">
        <v>89</v>
      </c>
      <c r="C16" s="259" t="s">
        <v>90</v>
      </c>
      <c r="D16" s="262"/>
      <c r="E16" s="286" t="s">
        <v>95</v>
      </c>
      <c r="F16" s="259" t="s">
        <v>89</v>
      </c>
      <c r="G16" s="259" t="s">
        <v>90</v>
      </c>
      <c r="H16" s="287"/>
      <c r="I16" s="286" t="s">
        <v>96</v>
      </c>
      <c r="J16" s="259" t="s">
        <v>89</v>
      </c>
      <c r="K16" s="298" t="s">
        <v>90</v>
      </c>
    </row>
    <row r="17" customHeight="1" spans="1:22">
      <c r="A17" s="187" t="s">
        <v>97</v>
      </c>
      <c r="B17" s="171" t="s">
        <v>89</v>
      </c>
      <c r="C17" s="171" t="s">
        <v>90</v>
      </c>
      <c r="D17" s="155"/>
      <c r="E17" s="219" t="s">
        <v>98</v>
      </c>
      <c r="F17" s="171" t="s">
        <v>89</v>
      </c>
      <c r="G17" s="171" t="s">
        <v>90</v>
      </c>
      <c r="H17" s="288"/>
      <c r="I17" s="219" t="s">
        <v>99</v>
      </c>
      <c r="J17" s="171" t="s">
        <v>89</v>
      </c>
      <c r="K17" s="225" t="s">
        <v>90</v>
      </c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</row>
    <row r="18" ht="18" customHeight="1" spans="1:11">
      <c r="A18" s="263" t="s">
        <v>100</v>
      </c>
      <c r="B18" s="264"/>
      <c r="C18" s="264"/>
      <c r="D18" s="264"/>
      <c r="E18" s="264"/>
      <c r="F18" s="264"/>
      <c r="G18" s="264"/>
      <c r="H18" s="264"/>
      <c r="I18" s="264"/>
      <c r="J18" s="264"/>
      <c r="K18" s="300"/>
    </row>
    <row r="19" s="248" customFormat="1" ht="18" customHeight="1" spans="1:11">
      <c r="A19" s="255" t="s">
        <v>101</v>
      </c>
      <c r="B19" s="256"/>
      <c r="C19" s="256"/>
      <c r="D19" s="256"/>
      <c r="E19" s="256"/>
      <c r="F19" s="256"/>
      <c r="G19" s="256"/>
      <c r="H19" s="256"/>
      <c r="I19" s="256"/>
      <c r="J19" s="256"/>
      <c r="K19" s="297"/>
    </row>
    <row r="20" customHeight="1" spans="1:11">
      <c r="A20" s="265" t="s">
        <v>102</v>
      </c>
      <c r="B20" s="266"/>
      <c r="C20" s="266"/>
      <c r="D20" s="266"/>
      <c r="E20" s="266"/>
      <c r="F20" s="266"/>
      <c r="G20" s="266"/>
      <c r="H20" s="266"/>
      <c r="I20" s="266"/>
      <c r="J20" s="266"/>
      <c r="K20" s="301"/>
    </row>
    <row r="21" ht="21.75" customHeight="1" spans="1:11">
      <c r="A21" s="267" t="s">
        <v>103</v>
      </c>
      <c r="B21" s="219" t="s">
        <v>104</v>
      </c>
      <c r="C21" s="219" t="s">
        <v>105</v>
      </c>
      <c r="D21" s="219" t="s">
        <v>106</v>
      </c>
      <c r="E21" s="219" t="s">
        <v>107</v>
      </c>
      <c r="F21" s="219" t="s">
        <v>108</v>
      </c>
      <c r="G21" s="219" t="s">
        <v>109</v>
      </c>
      <c r="H21" s="219" t="s">
        <v>110</v>
      </c>
      <c r="I21" s="219" t="s">
        <v>111</v>
      </c>
      <c r="J21" s="219" t="s">
        <v>112</v>
      </c>
      <c r="K21" s="237" t="s">
        <v>113</v>
      </c>
    </row>
    <row r="22" customHeight="1" spans="1:11">
      <c r="A22" s="213"/>
      <c r="B22" s="268"/>
      <c r="C22" s="268"/>
      <c r="D22" s="268"/>
      <c r="E22" s="268"/>
      <c r="F22" s="268"/>
      <c r="G22" s="268"/>
      <c r="H22" s="268"/>
      <c r="I22" s="268"/>
      <c r="J22" s="268"/>
      <c r="K22" s="302"/>
    </row>
    <row r="23" customHeight="1" spans="1:11">
      <c r="A23" s="213"/>
      <c r="B23" s="268"/>
      <c r="C23" s="268"/>
      <c r="D23" s="268"/>
      <c r="E23" s="268"/>
      <c r="F23" s="268"/>
      <c r="G23" s="268"/>
      <c r="H23" s="268"/>
      <c r="I23" s="268"/>
      <c r="J23" s="268"/>
      <c r="K23" s="303"/>
    </row>
    <row r="24" customHeight="1" spans="1:11">
      <c r="A24" s="213"/>
      <c r="B24" s="268"/>
      <c r="C24" s="268"/>
      <c r="D24" s="268"/>
      <c r="E24" s="268"/>
      <c r="F24" s="268"/>
      <c r="G24" s="268"/>
      <c r="H24" s="268"/>
      <c r="I24" s="268"/>
      <c r="J24" s="268"/>
      <c r="K24" s="303"/>
    </row>
    <row r="25" customHeight="1" spans="1:11">
      <c r="A25" s="213"/>
      <c r="B25" s="268"/>
      <c r="C25" s="268"/>
      <c r="D25" s="268"/>
      <c r="E25" s="268"/>
      <c r="F25" s="268"/>
      <c r="G25" s="268"/>
      <c r="H25" s="268"/>
      <c r="I25" s="268"/>
      <c r="J25" s="268"/>
      <c r="K25" s="304"/>
    </row>
    <row r="26" customHeight="1" spans="1:11">
      <c r="A26" s="213"/>
      <c r="B26" s="268"/>
      <c r="C26" s="268"/>
      <c r="D26" s="268"/>
      <c r="E26" s="268"/>
      <c r="F26" s="268"/>
      <c r="G26" s="268"/>
      <c r="H26" s="268"/>
      <c r="I26" s="268"/>
      <c r="J26" s="268"/>
      <c r="K26" s="304"/>
    </row>
    <row r="27" customHeight="1" spans="1:11">
      <c r="A27" s="213"/>
      <c r="B27" s="268"/>
      <c r="C27" s="268"/>
      <c r="D27" s="268"/>
      <c r="E27" s="268"/>
      <c r="F27" s="268"/>
      <c r="G27" s="268"/>
      <c r="H27" s="268"/>
      <c r="I27" s="268"/>
      <c r="J27" s="268"/>
      <c r="K27" s="304"/>
    </row>
    <row r="28" customHeight="1" spans="1:11">
      <c r="A28" s="213"/>
      <c r="B28" s="268"/>
      <c r="C28" s="268"/>
      <c r="D28" s="268"/>
      <c r="E28" s="268"/>
      <c r="F28" s="268"/>
      <c r="G28" s="268"/>
      <c r="H28" s="268"/>
      <c r="I28" s="268"/>
      <c r="J28" s="268"/>
      <c r="K28" s="304"/>
    </row>
    <row r="29" ht="18" customHeight="1" spans="1:11">
      <c r="A29" s="269" t="s">
        <v>114</v>
      </c>
      <c r="B29" s="270"/>
      <c r="C29" s="270"/>
      <c r="D29" s="270"/>
      <c r="E29" s="270"/>
      <c r="F29" s="270"/>
      <c r="G29" s="270"/>
      <c r="H29" s="270"/>
      <c r="I29" s="270"/>
      <c r="J29" s="270"/>
      <c r="K29" s="305"/>
    </row>
    <row r="30" ht="18.75" customHeight="1" spans="1:11">
      <c r="A30" s="271"/>
      <c r="B30" s="272"/>
      <c r="C30" s="272"/>
      <c r="D30" s="272"/>
      <c r="E30" s="272"/>
      <c r="F30" s="272"/>
      <c r="G30" s="272"/>
      <c r="H30" s="272"/>
      <c r="I30" s="272"/>
      <c r="J30" s="272"/>
      <c r="K30" s="306"/>
    </row>
    <row r="31" ht="18.75" customHeight="1" spans="1:11">
      <c r="A31" s="273"/>
      <c r="B31" s="274"/>
      <c r="C31" s="274"/>
      <c r="D31" s="274"/>
      <c r="E31" s="274"/>
      <c r="F31" s="274"/>
      <c r="G31" s="274"/>
      <c r="H31" s="274"/>
      <c r="I31" s="274"/>
      <c r="J31" s="274"/>
      <c r="K31" s="307"/>
    </row>
    <row r="32" ht="18" customHeight="1" spans="1:11">
      <c r="A32" s="269" t="s">
        <v>115</v>
      </c>
      <c r="B32" s="270"/>
      <c r="C32" s="270"/>
      <c r="D32" s="270"/>
      <c r="E32" s="270"/>
      <c r="F32" s="270"/>
      <c r="G32" s="270"/>
      <c r="H32" s="270"/>
      <c r="I32" s="270"/>
      <c r="J32" s="270"/>
      <c r="K32" s="305"/>
    </row>
    <row r="33" spans="1:11">
      <c r="A33" s="275" t="s">
        <v>116</v>
      </c>
      <c r="B33" s="276"/>
      <c r="C33" s="276"/>
      <c r="D33" s="276"/>
      <c r="E33" s="276"/>
      <c r="F33" s="276"/>
      <c r="G33" s="276"/>
      <c r="H33" s="276"/>
      <c r="I33" s="276"/>
      <c r="J33" s="276"/>
      <c r="K33" s="308"/>
    </row>
    <row r="34" ht="17.55" spans="1:11">
      <c r="A34" s="81" t="s">
        <v>117</v>
      </c>
      <c r="B34" s="83"/>
      <c r="C34" s="171" t="s">
        <v>63</v>
      </c>
      <c r="D34" s="171" t="s">
        <v>64</v>
      </c>
      <c r="E34" s="289" t="s">
        <v>118</v>
      </c>
      <c r="F34" s="290"/>
      <c r="G34" s="290"/>
      <c r="H34" s="290"/>
      <c r="I34" s="290"/>
      <c r="J34" s="290"/>
      <c r="K34" s="309"/>
    </row>
    <row r="35" ht="18.75" spans="1:11">
      <c r="A35" s="277" t="s">
        <v>119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77"/>
    </row>
    <row r="36" ht="16.8" spans="1:11">
      <c r="A36" s="278"/>
      <c r="B36" s="279"/>
      <c r="C36" s="279"/>
      <c r="D36" s="279"/>
      <c r="E36" s="279"/>
      <c r="F36" s="279"/>
      <c r="G36" s="279"/>
      <c r="H36" s="279"/>
      <c r="I36" s="279"/>
      <c r="J36" s="279"/>
      <c r="K36" s="310"/>
    </row>
    <row r="37" ht="16.8" spans="1:11">
      <c r="A37" s="194"/>
      <c r="B37" s="195"/>
      <c r="C37" s="195"/>
      <c r="D37" s="195"/>
      <c r="E37" s="195"/>
      <c r="F37" s="195"/>
      <c r="G37" s="195"/>
      <c r="H37" s="195"/>
      <c r="I37" s="195"/>
      <c r="J37" s="195"/>
      <c r="K37" s="240"/>
    </row>
    <row r="38" ht="16.8" spans="1:11">
      <c r="A38" s="194"/>
      <c r="B38" s="195"/>
      <c r="C38" s="195"/>
      <c r="D38" s="195"/>
      <c r="E38" s="195"/>
      <c r="F38" s="195"/>
      <c r="G38" s="195"/>
      <c r="H38" s="195"/>
      <c r="I38" s="195"/>
      <c r="J38" s="195"/>
      <c r="K38" s="240"/>
    </row>
    <row r="39" ht="16.8" spans="1:11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240"/>
    </row>
    <row r="40" ht="16.8" spans="1:11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240"/>
    </row>
    <row r="41" ht="16.8" spans="1:11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240"/>
    </row>
    <row r="42" ht="16.8" spans="1:11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240"/>
    </row>
    <row r="43" ht="17.55" spans="1:11">
      <c r="A43" s="189" t="s">
        <v>120</v>
      </c>
      <c r="B43" s="190"/>
      <c r="C43" s="190"/>
      <c r="D43" s="190"/>
      <c r="E43" s="190"/>
      <c r="F43" s="190"/>
      <c r="G43" s="190"/>
      <c r="H43" s="190"/>
      <c r="I43" s="190"/>
      <c r="J43" s="190"/>
      <c r="K43" s="238"/>
    </row>
    <row r="44" ht="18.35" spans="1:11">
      <c r="A44" s="255" t="s">
        <v>121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97"/>
    </row>
    <row r="45" ht="16.8" spans="1:11">
      <c r="A45" s="261" t="s">
        <v>122</v>
      </c>
      <c r="B45" s="259" t="s">
        <v>89</v>
      </c>
      <c r="C45" s="259" t="s">
        <v>90</v>
      </c>
      <c r="D45" s="259" t="s">
        <v>82</v>
      </c>
      <c r="E45" s="286" t="s">
        <v>123</v>
      </c>
      <c r="F45" s="259" t="s">
        <v>89</v>
      </c>
      <c r="G45" s="259" t="s">
        <v>90</v>
      </c>
      <c r="H45" s="259" t="s">
        <v>82</v>
      </c>
      <c r="I45" s="286" t="s">
        <v>124</v>
      </c>
      <c r="J45" s="259" t="s">
        <v>89</v>
      </c>
      <c r="K45" s="298" t="s">
        <v>90</v>
      </c>
    </row>
    <row r="46" ht="16.8" spans="1:11">
      <c r="A46" s="187" t="s">
        <v>81</v>
      </c>
      <c r="B46" s="171" t="s">
        <v>89</v>
      </c>
      <c r="C46" s="171" t="s">
        <v>90</v>
      </c>
      <c r="D46" s="171" t="s">
        <v>82</v>
      </c>
      <c r="E46" s="219" t="s">
        <v>88</v>
      </c>
      <c r="F46" s="171" t="s">
        <v>89</v>
      </c>
      <c r="G46" s="171" t="s">
        <v>90</v>
      </c>
      <c r="H46" s="171" t="s">
        <v>82</v>
      </c>
      <c r="I46" s="219" t="s">
        <v>99</v>
      </c>
      <c r="J46" s="171" t="s">
        <v>89</v>
      </c>
      <c r="K46" s="225" t="s">
        <v>90</v>
      </c>
    </row>
    <row r="47" ht="17.55" spans="1:11">
      <c r="A47" s="162" t="s">
        <v>92</v>
      </c>
      <c r="B47" s="173"/>
      <c r="C47" s="173"/>
      <c r="D47" s="173"/>
      <c r="E47" s="173"/>
      <c r="F47" s="173"/>
      <c r="G47" s="173"/>
      <c r="H47" s="173"/>
      <c r="I47" s="173"/>
      <c r="J47" s="173"/>
      <c r="K47" s="229"/>
    </row>
    <row r="48" ht="18.35" spans="1:11">
      <c r="A48" s="277" t="s">
        <v>125</v>
      </c>
      <c r="B48" s="277"/>
      <c r="C48" s="277"/>
      <c r="D48" s="277"/>
      <c r="E48" s="277"/>
      <c r="F48" s="277"/>
      <c r="G48" s="277"/>
      <c r="H48" s="277"/>
      <c r="I48" s="277"/>
      <c r="J48" s="277"/>
      <c r="K48" s="277"/>
    </row>
    <row r="49" ht="17.55" spans="1:11">
      <c r="A49" s="278"/>
      <c r="B49" s="279"/>
      <c r="C49" s="279"/>
      <c r="D49" s="279"/>
      <c r="E49" s="279"/>
      <c r="F49" s="279"/>
      <c r="G49" s="279"/>
      <c r="H49" s="279"/>
      <c r="I49" s="279"/>
      <c r="J49" s="279"/>
      <c r="K49" s="310"/>
    </row>
    <row r="50" ht="18.35" spans="1:11">
      <c r="A50" s="280" t="s">
        <v>126</v>
      </c>
      <c r="B50" s="281" t="s">
        <v>127</v>
      </c>
      <c r="C50" s="281"/>
      <c r="D50" s="282" t="s">
        <v>128</v>
      </c>
      <c r="E50" s="291"/>
      <c r="F50" s="292" t="s">
        <v>129</v>
      </c>
      <c r="G50" s="293"/>
      <c r="H50" s="294" t="s">
        <v>130</v>
      </c>
      <c r="I50" s="311"/>
      <c r="J50" s="312"/>
      <c r="K50" s="313"/>
    </row>
    <row r="51" ht="18.35" spans="1:11">
      <c r="A51" s="277" t="s">
        <v>131</v>
      </c>
      <c r="B51" s="277"/>
      <c r="C51" s="277"/>
      <c r="D51" s="277"/>
      <c r="E51" s="277"/>
      <c r="F51" s="277"/>
      <c r="G51" s="277"/>
      <c r="H51" s="277"/>
      <c r="I51" s="277"/>
      <c r="J51" s="277"/>
      <c r="K51" s="277"/>
    </row>
    <row r="52" ht="17.55" spans="1:11">
      <c r="A52" s="283"/>
      <c r="B52" s="284"/>
      <c r="C52" s="284"/>
      <c r="D52" s="284"/>
      <c r="E52" s="284"/>
      <c r="F52" s="284"/>
      <c r="G52" s="284"/>
      <c r="H52" s="284"/>
      <c r="I52" s="284"/>
      <c r="J52" s="284"/>
      <c r="K52" s="314"/>
    </row>
    <row r="53" ht="18.35" spans="1:11">
      <c r="A53" s="280" t="s">
        <v>126</v>
      </c>
      <c r="B53" s="281" t="s">
        <v>127</v>
      </c>
      <c r="C53" s="281"/>
      <c r="D53" s="282" t="s">
        <v>128</v>
      </c>
      <c r="E53" s="295"/>
      <c r="F53" s="292" t="s">
        <v>132</v>
      </c>
      <c r="G53" s="293"/>
      <c r="H53" s="294" t="s">
        <v>130</v>
      </c>
      <c r="I53" s="311"/>
      <c r="J53" s="312"/>
      <c r="K53" s="31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45"/>
  </cols>
  <sheetData>
    <row r="1" ht="22.5" customHeight="1" spans="1:11">
      <c r="A1" s="146" t="s">
        <v>133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7.25" customHeight="1" spans="1:11">
      <c r="A2" s="147" t="s">
        <v>54</v>
      </c>
      <c r="B2" s="148"/>
      <c r="C2" s="148"/>
      <c r="D2" s="149" t="s">
        <v>55</v>
      </c>
      <c r="E2" s="149"/>
      <c r="F2" s="148"/>
      <c r="G2" s="148"/>
      <c r="H2" s="207" t="s">
        <v>56</v>
      </c>
      <c r="I2" s="223"/>
      <c r="J2" s="223"/>
      <c r="K2" s="224"/>
    </row>
    <row r="3" customHeight="1" spans="1:11">
      <c r="A3" s="150" t="s">
        <v>57</v>
      </c>
      <c r="B3" s="151"/>
      <c r="C3" s="152"/>
      <c r="D3" s="153" t="s">
        <v>58</v>
      </c>
      <c r="E3" s="208"/>
      <c r="F3" s="208"/>
      <c r="G3" s="209"/>
      <c r="H3" s="153" t="s">
        <v>59</v>
      </c>
      <c r="I3" s="208"/>
      <c r="J3" s="208"/>
      <c r="K3" s="209"/>
    </row>
    <row r="4" customHeight="1" spans="1:11">
      <c r="A4" s="154" t="s">
        <v>60</v>
      </c>
      <c r="B4" s="155"/>
      <c r="C4" s="156"/>
      <c r="D4" s="154" t="s">
        <v>61</v>
      </c>
      <c r="E4" s="210"/>
      <c r="F4" s="211"/>
      <c r="G4" s="212"/>
      <c r="H4" s="154" t="s">
        <v>134</v>
      </c>
      <c r="I4" s="210"/>
      <c r="J4" s="171" t="s">
        <v>63</v>
      </c>
      <c r="K4" s="225" t="s">
        <v>64</v>
      </c>
    </row>
    <row r="5" customHeight="1" spans="1:11">
      <c r="A5" s="157" t="s">
        <v>65</v>
      </c>
      <c r="B5" s="158"/>
      <c r="C5" s="159"/>
      <c r="D5" s="154" t="s">
        <v>135</v>
      </c>
      <c r="E5" s="210"/>
      <c r="F5" s="155"/>
      <c r="G5" s="156"/>
      <c r="H5" s="154" t="s">
        <v>136</v>
      </c>
      <c r="I5" s="210"/>
      <c r="J5" s="171" t="s">
        <v>63</v>
      </c>
      <c r="K5" s="225" t="s">
        <v>64</v>
      </c>
    </row>
    <row r="6" customHeight="1" spans="1:11">
      <c r="A6" s="154" t="s">
        <v>68</v>
      </c>
      <c r="B6" s="160"/>
      <c r="C6" s="161"/>
      <c r="D6" s="154" t="s">
        <v>137</v>
      </c>
      <c r="E6" s="210"/>
      <c r="F6" s="155"/>
      <c r="G6" s="156"/>
      <c r="H6" s="187" t="s">
        <v>138</v>
      </c>
      <c r="I6" s="219"/>
      <c r="J6" s="219"/>
      <c r="K6" s="226"/>
    </row>
    <row r="7" customHeight="1" spans="1:11">
      <c r="A7" s="154" t="s">
        <v>71</v>
      </c>
      <c r="B7" s="155"/>
      <c r="C7" s="156"/>
      <c r="D7" s="154" t="s">
        <v>139</v>
      </c>
      <c r="E7" s="210"/>
      <c r="F7" s="155"/>
      <c r="G7" s="156"/>
      <c r="H7" s="213"/>
      <c r="I7" s="171"/>
      <c r="J7" s="171"/>
      <c r="K7" s="225"/>
    </row>
    <row r="8" customHeight="1" spans="1:11">
      <c r="A8" s="162"/>
      <c r="B8" s="163"/>
      <c r="C8" s="164"/>
      <c r="D8" s="162" t="s">
        <v>74</v>
      </c>
      <c r="E8" s="173"/>
      <c r="F8" s="214"/>
      <c r="G8" s="215"/>
      <c r="H8" s="180"/>
      <c r="I8" s="181"/>
      <c r="J8" s="181"/>
      <c r="K8" s="227"/>
    </row>
    <row r="9" customHeight="1" spans="1:11">
      <c r="A9" s="165" t="s">
        <v>140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</row>
    <row r="10" customHeight="1" spans="1:11">
      <c r="A10" s="166" t="s">
        <v>78</v>
      </c>
      <c r="B10" s="167" t="s">
        <v>79</v>
      </c>
      <c r="C10" s="168" t="s">
        <v>80</v>
      </c>
      <c r="D10" s="169"/>
      <c r="E10" s="216" t="s">
        <v>83</v>
      </c>
      <c r="F10" s="167" t="s">
        <v>79</v>
      </c>
      <c r="G10" s="168" t="s">
        <v>80</v>
      </c>
      <c r="H10" s="167"/>
      <c r="I10" s="216" t="s">
        <v>81</v>
      </c>
      <c r="J10" s="167" t="s">
        <v>79</v>
      </c>
      <c r="K10" s="228" t="s">
        <v>80</v>
      </c>
    </row>
    <row r="11" customHeight="1" spans="1:11">
      <c r="A11" s="157" t="s">
        <v>84</v>
      </c>
      <c r="B11" s="170" t="s">
        <v>79</v>
      </c>
      <c r="C11" s="171" t="s">
        <v>80</v>
      </c>
      <c r="D11" s="172"/>
      <c r="E11" s="217" t="s">
        <v>86</v>
      </c>
      <c r="F11" s="170" t="s">
        <v>79</v>
      </c>
      <c r="G11" s="171" t="s">
        <v>80</v>
      </c>
      <c r="H11" s="170"/>
      <c r="I11" s="217" t="s">
        <v>91</v>
      </c>
      <c r="J11" s="170" t="s">
        <v>79</v>
      </c>
      <c r="K11" s="225" t="s">
        <v>80</v>
      </c>
    </row>
    <row r="12" customHeight="1" spans="1:11">
      <c r="A12" s="162" t="s">
        <v>118</v>
      </c>
      <c r="B12" s="173"/>
      <c r="C12" s="173"/>
      <c r="D12" s="173"/>
      <c r="E12" s="173"/>
      <c r="F12" s="173"/>
      <c r="G12" s="173"/>
      <c r="H12" s="173"/>
      <c r="I12" s="173"/>
      <c r="J12" s="173"/>
      <c r="K12" s="229"/>
    </row>
    <row r="13" customHeight="1" spans="1:11">
      <c r="A13" s="174" t="s">
        <v>141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</row>
    <row r="14" customHeight="1" spans="1:11">
      <c r="A14" s="175"/>
      <c r="B14" s="176"/>
      <c r="C14" s="176"/>
      <c r="D14" s="176"/>
      <c r="E14" s="176"/>
      <c r="F14" s="176"/>
      <c r="G14" s="176"/>
      <c r="H14" s="176"/>
      <c r="I14" s="230"/>
      <c r="J14" s="230"/>
      <c r="K14" s="231"/>
    </row>
    <row r="15" customHeight="1" spans="1:11">
      <c r="A15" s="177"/>
      <c r="B15" s="178"/>
      <c r="C15" s="178"/>
      <c r="D15" s="179"/>
      <c r="E15" s="218"/>
      <c r="F15" s="178"/>
      <c r="G15" s="178"/>
      <c r="H15" s="179"/>
      <c r="I15" s="232"/>
      <c r="J15" s="233"/>
      <c r="K15" s="234"/>
    </row>
    <row r="16" customHeight="1" spans="1:11">
      <c r="A16" s="180"/>
      <c r="B16" s="181"/>
      <c r="C16" s="181"/>
      <c r="D16" s="181"/>
      <c r="E16" s="181"/>
      <c r="F16" s="181"/>
      <c r="G16" s="181"/>
      <c r="H16" s="181"/>
      <c r="I16" s="181"/>
      <c r="J16" s="181"/>
      <c r="K16" s="227"/>
    </row>
    <row r="17" customHeight="1" spans="1:11">
      <c r="A17" s="174" t="s">
        <v>142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</row>
    <row r="18" customHeight="1" spans="1:11">
      <c r="A18" s="175"/>
      <c r="B18" s="176"/>
      <c r="C18" s="176"/>
      <c r="D18" s="176"/>
      <c r="E18" s="176"/>
      <c r="F18" s="176"/>
      <c r="G18" s="176"/>
      <c r="H18" s="176"/>
      <c r="I18" s="230"/>
      <c r="J18" s="230"/>
      <c r="K18" s="231"/>
    </row>
    <row r="19" customHeight="1" spans="1:11">
      <c r="A19" s="177"/>
      <c r="B19" s="178"/>
      <c r="C19" s="178"/>
      <c r="D19" s="179"/>
      <c r="E19" s="218"/>
      <c r="F19" s="178"/>
      <c r="G19" s="178"/>
      <c r="H19" s="179"/>
      <c r="I19" s="232"/>
      <c r="J19" s="233"/>
      <c r="K19" s="234"/>
    </row>
    <row r="20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27"/>
    </row>
    <row r="21" customHeight="1" spans="1:11">
      <c r="A21" s="182" t="s">
        <v>115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</row>
    <row r="22" customHeight="1" spans="1:11">
      <c r="A22" s="75" t="s">
        <v>116</v>
      </c>
      <c r="B22" s="99"/>
      <c r="C22" s="99"/>
      <c r="D22" s="99"/>
      <c r="E22" s="99"/>
      <c r="F22" s="99"/>
      <c r="G22" s="99"/>
      <c r="H22" s="99"/>
      <c r="I22" s="99"/>
      <c r="J22" s="99"/>
      <c r="K22" s="137"/>
    </row>
    <row r="23" customHeight="1" spans="1:11">
      <c r="A23" s="81" t="s">
        <v>117</v>
      </c>
      <c r="B23" s="83"/>
      <c r="C23" s="171" t="s">
        <v>63</v>
      </c>
      <c r="D23" s="171" t="s">
        <v>64</v>
      </c>
      <c r="E23" s="112"/>
      <c r="F23" s="112"/>
      <c r="G23" s="112"/>
      <c r="H23" s="112"/>
      <c r="I23" s="112"/>
      <c r="J23" s="112"/>
      <c r="K23" s="131"/>
    </row>
    <row r="24" customHeight="1" spans="1:11">
      <c r="A24" s="183" t="s">
        <v>143</v>
      </c>
      <c r="B24" s="184"/>
      <c r="C24" s="184"/>
      <c r="D24" s="184"/>
      <c r="E24" s="184"/>
      <c r="F24" s="184"/>
      <c r="G24" s="184"/>
      <c r="H24" s="184"/>
      <c r="I24" s="184"/>
      <c r="J24" s="184"/>
      <c r="K24" s="235"/>
    </row>
    <row r="25" customHeight="1" spans="1:11">
      <c r="A25" s="185"/>
      <c r="B25" s="186"/>
      <c r="C25" s="186"/>
      <c r="D25" s="186"/>
      <c r="E25" s="186"/>
      <c r="F25" s="186"/>
      <c r="G25" s="186"/>
      <c r="H25" s="186"/>
      <c r="I25" s="186"/>
      <c r="J25" s="186"/>
      <c r="K25" s="236"/>
    </row>
    <row r="26" customHeight="1" spans="1:11">
      <c r="A26" s="165" t="s">
        <v>121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customHeight="1" spans="1:11">
      <c r="A27" s="150" t="s">
        <v>122</v>
      </c>
      <c r="B27" s="168" t="s">
        <v>89</v>
      </c>
      <c r="C27" s="168" t="s">
        <v>90</v>
      </c>
      <c r="D27" s="168" t="s">
        <v>82</v>
      </c>
      <c r="E27" s="151" t="s">
        <v>123</v>
      </c>
      <c r="F27" s="168" t="s">
        <v>89</v>
      </c>
      <c r="G27" s="168" t="s">
        <v>90</v>
      </c>
      <c r="H27" s="168" t="s">
        <v>82</v>
      </c>
      <c r="I27" s="151" t="s">
        <v>124</v>
      </c>
      <c r="J27" s="168" t="s">
        <v>89</v>
      </c>
      <c r="K27" s="228" t="s">
        <v>90</v>
      </c>
    </row>
    <row r="28" customHeight="1" spans="1:11">
      <c r="A28" s="187" t="s">
        <v>81</v>
      </c>
      <c r="B28" s="171" t="s">
        <v>89</v>
      </c>
      <c r="C28" s="171" t="s">
        <v>90</v>
      </c>
      <c r="D28" s="171" t="s">
        <v>82</v>
      </c>
      <c r="E28" s="219" t="s">
        <v>88</v>
      </c>
      <c r="F28" s="171" t="s">
        <v>89</v>
      </c>
      <c r="G28" s="171" t="s">
        <v>90</v>
      </c>
      <c r="H28" s="171" t="s">
        <v>82</v>
      </c>
      <c r="I28" s="219" t="s">
        <v>99</v>
      </c>
      <c r="J28" s="171" t="s">
        <v>89</v>
      </c>
      <c r="K28" s="225" t="s">
        <v>90</v>
      </c>
    </row>
    <row r="29" customHeight="1" spans="1:11">
      <c r="A29" s="154" t="s">
        <v>92</v>
      </c>
      <c r="B29" s="188"/>
      <c r="C29" s="188"/>
      <c r="D29" s="188"/>
      <c r="E29" s="188"/>
      <c r="F29" s="188"/>
      <c r="G29" s="188"/>
      <c r="H29" s="188"/>
      <c r="I29" s="188"/>
      <c r="J29" s="188"/>
      <c r="K29" s="237"/>
    </row>
    <row r="30" customHeight="1" spans="1:11">
      <c r="A30" s="189"/>
      <c r="B30" s="190"/>
      <c r="C30" s="190"/>
      <c r="D30" s="190"/>
      <c r="E30" s="190"/>
      <c r="F30" s="190"/>
      <c r="G30" s="190"/>
      <c r="H30" s="190"/>
      <c r="I30" s="190"/>
      <c r="J30" s="190"/>
      <c r="K30" s="238"/>
    </row>
    <row r="31" customHeight="1" spans="1:11">
      <c r="A31" s="191" t="s">
        <v>144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</row>
    <row r="32" ht="17.25" customHeight="1" spans="1:11">
      <c r="A32" s="192"/>
      <c r="B32" s="193"/>
      <c r="C32" s="193"/>
      <c r="D32" s="193"/>
      <c r="E32" s="193"/>
      <c r="F32" s="193"/>
      <c r="G32" s="193"/>
      <c r="H32" s="193"/>
      <c r="I32" s="193"/>
      <c r="J32" s="193"/>
      <c r="K32" s="239"/>
    </row>
    <row r="33" ht="17.25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195"/>
      <c r="K33" s="240"/>
    </row>
    <row r="34" ht="17.25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195"/>
      <c r="K34" s="240"/>
    </row>
    <row r="35" ht="17.25" customHeight="1" spans="1:11">
      <c r="A35" s="194"/>
      <c r="B35" s="195"/>
      <c r="C35" s="195"/>
      <c r="D35" s="195"/>
      <c r="E35" s="195"/>
      <c r="F35" s="195"/>
      <c r="G35" s="195"/>
      <c r="H35" s="195"/>
      <c r="I35" s="195"/>
      <c r="J35" s="195"/>
      <c r="K35" s="240"/>
    </row>
    <row r="36" ht="17.25" customHeight="1" spans="1:11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240"/>
    </row>
    <row r="37" ht="17.25" customHeight="1" spans="1:11">
      <c r="A37" s="194"/>
      <c r="B37" s="195"/>
      <c r="C37" s="195"/>
      <c r="D37" s="195"/>
      <c r="E37" s="195"/>
      <c r="F37" s="195"/>
      <c r="G37" s="195"/>
      <c r="H37" s="195"/>
      <c r="I37" s="195"/>
      <c r="J37" s="195"/>
      <c r="K37" s="240"/>
    </row>
    <row r="38" ht="17.25" customHeight="1" spans="1:11">
      <c r="A38" s="194"/>
      <c r="B38" s="195"/>
      <c r="C38" s="195"/>
      <c r="D38" s="195"/>
      <c r="E38" s="195"/>
      <c r="F38" s="195"/>
      <c r="G38" s="195"/>
      <c r="H38" s="195"/>
      <c r="I38" s="195"/>
      <c r="J38" s="195"/>
      <c r="K38" s="240"/>
    </row>
    <row r="39" ht="17.25" customHeight="1" spans="1:11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240"/>
    </row>
    <row r="40" ht="17.25" customHeight="1" spans="1:11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240"/>
    </row>
    <row r="41" ht="17.25" customHeight="1" spans="1:11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240"/>
    </row>
    <row r="42" ht="17.25" customHeight="1" spans="1:11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240"/>
    </row>
    <row r="43" ht="17.25" customHeight="1" spans="1:11">
      <c r="A43" s="189" t="s">
        <v>120</v>
      </c>
      <c r="B43" s="190"/>
      <c r="C43" s="190"/>
      <c r="D43" s="190"/>
      <c r="E43" s="190"/>
      <c r="F43" s="190"/>
      <c r="G43" s="190"/>
      <c r="H43" s="190"/>
      <c r="I43" s="190"/>
      <c r="J43" s="190"/>
      <c r="K43" s="238"/>
    </row>
    <row r="44" customHeight="1" spans="1:11">
      <c r="A44" s="191" t="s">
        <v>145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</row>
    <row r="45" ht="18" customHeight="1" spans="1:11">
      <c r="A45" s="196" t="s">
        <v>118</v>
      </c>
      <c r="B45" s="197"/>
      <c r="C45" s="197"/>
      <c r="D45" s="197"/>
      <c r="E45" s="197"/>
      <c r="F45" s="197"/>
      <c r="G45" s="197"/>
      <c r="H45" s="197"/>
      <c r="I45" s="197"/>
      <c r="J45" s="197"/>
      <c r="K45" s="241"/>
    </row>
    <row r="46" ht="18" customHeight="1" spans="1:11">
      <c r="A46" s="196"/>
      <c r="B46" s="197"/>
      <c r="C46" s="197"/>
      <c r="D46" s="197"/>
      <c r="E46" s="197"/>
      <c r="F46" s="197"/>
      <c r="G46" s="197"/>
      <c r="H46" s="197"/>
      <c r="I46" s="197"/>
      <c r="J46" s="197"/>
      <c r="K46" s="241"/>
    </row>
    <row r="47" ht="18" customHeight="1" spans="1:11">
      <c r="A47" s="185"/>
      <c r="B47" s="186"/>
      <c r="C47" s="186"/>
      <c r="D47" s="186"/>
      <c r="E47" s="186"/>
      <c r="F47" s="186"/>
      <c r="G47" s="186"/>
      <c r="H47" s="186"/>
      <c r="I47" s="186"/>
      <c r="J47" s="186"/>
      <c r="K47" s="236"/>
    </row>
    <row r="48" ht="21" customHeight="1" spans="1:11">
      <c r="A48" s="198" t="s">
        <v>126</v>
      </c>
      <c r="B48" s="199" t="s">
        <v>127</v>
      </c>
      <c r="C48" s="199"/>
      <c r="D48" s="200" t="s">
        <v>128</v>
      </c>
      <c r="E48" s="220"/>
      <c r="F48" s="200" t="s">
        <v>129</v>
      </c>
      <c r="G48" s="221"/>
      <c r="H48" s="222" t="s">
        <v>130</v>
      </c>
      <c r="I48" s="222"/>
      <c r="J48" s="199"/>
      <c r="K48" s="242"/>
    </row>
    <row r="49" customHeight="1" spans="1:11">
      <c r="A49" s="201" t="s">
        <v>131</v>
      </c>
      <c r="B49" s="202"/>
      <c r="C49" s="202"/>
      <c r="D49" s="202"/>
      <c r="E49" s="202"/>
      <c r="F49" s="202"/>
      <c r="G49" s="202"/>
      <c r="H49" s="202"/>
      <c r="I49" s="202"/>
      <c r="J49" s="202"/>
      <c r="K49" s="243"/>
    </row>
    <row r="50" customHeight="1" spans="1:11">
      <c r="A50" s="203"/>
      <c r="B50" s="204"/>
      <c r="C50" s="204"/>
      <c r="D50" s="204"/>
      <c r="E50" s="204"/>
      <c r="F50" s="204"/>
      <c r="G50" s="204"/>
      <c r="H50" s="204"/>
      <c r="I50" s="204"/>
      <c r="J50" s="204"/>
      <c r="K50" s="244"/>
    </row>
    <row r="51" customHeight="1" spans="1:11">
      <c r="A51" s="205"/>
      <c r="B51" s="206"/>
      <c r="C51" s="206"/>
      <c r="D51" s="206"/>
      <c r="E51" s="206"/>
      <c r="F51" s="206"/>
      <c r="G51" s="206"/>
      <c r="H51" s="206"/>
      <c r="I51" s="206"/>
      <c r="J51" s="206"/>
      <c r="K51" s="245"/>
    </row>
    <row r="52" ht="21" customHeight="1" spans="1:11">
      <c r="A52" s="198" t="s">
        <v>126</v>
      </c>
      <c r="B52" s="199" t="s">
        <v>127</v>
      </c>
      <c r="C52" s="199"/>
      <c r="D52" s="200" t="s">
        <v>128</v>
      </c>
      <c r="E52" s="200"/>
      <c r="F52" s="200" t="s">
        <v>129</v>
      </c>
      <c r="G52" s="200"/>
      <c r="H52" s="222" t="s">
        <v>130</v>
      </c>
      <c r="I52" s="222"/>
      <c r="J52" s="246"/>
      <c r="K52" s="24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5"/>
  <sheetViews>
    <sheetView tabSelected="1" zoomScale="125" zoomScaleNormal="125" topLeftCell="A21" workbookViewId="0">
      <selection activeCell="L27" sqref="L27"/>
    </sheetView>
  </sheetViews>
  <sheetFormatPr defaultColWidth="10.1696428571429" defaultRowHeight="17.6"/>
  <cols>
    <col min="1" max="1" width="9.66964285714286" style="73" customWidth="1"/>
    <col min="2" max="2" width="11.1696428571429" style="73" customWidth="1"/>
    <col min="3" max="3" width="9.16964285714286" style="73" customWidth="1"/>
    <col min="4" max="4" width="9.5" style="73" customWidth="1"/>
    <col min="5" max="5" width="9.16964285714286" style="73" customWidth="1"/>
    <col min="6" max="6" width="10.3303571428571" style="73" customWidth="1"/>
    <col min="7" max="7" width="9.5" style="73" customWidth="1"/>
    <col min="8" max="8" width="9.16964285714286" style="73" customWidth="1"/>
    <col min="9" max="9" width="8.16964285714286" style="73" customWidth="1"/>
    <col min="10" max="10" width="10.5" style="73" customWidth="1"/>
    <col min="11" max="11" width="12.1696428571429" style="73" customWidth="1"/>
    <col min="12" max="16384" width="10.1696428571429" style="73"/>
  </cols>
  <sheetData>
    <row r="1" ht="29.55" spans="1:11">
      <c r="A1" s="74" t="s">
        <v>146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>
      <c r="A2" s="75" t="s">
        <v>54</v>
      </c>
      <c r="B2" s="76" t="s">
        <v>147</v>
      </c>
      <c r="C2" s="76"/>
      <c r="D2" s="77" t="s">
        <v>60</v>
      </c>
      <c r="E2" s="56" t="s">
        <v>148</v>
      </c>
      <c r="F2" s="57"/>
      <c r="G2" s="114" t="s">
        <v>149</v>
      </c>
      <c r="H2" s="115"/>
      <c r="I2" s="99" t="s">
        <v>56</v>
      </c>
      <c r="J2" s="129" t="s">
        <v>150</v>
      </c>
      <c r="K2" s="130"/>
    </row>
    <row r="3" spans="1:11">
      <c r="A3" s="78" t="s">
        <v>71</v>
      </c>
      <c r="B3" s="79">
        <v>4692</v>
      </c>
      <c r="C3" s="79"/>
      <c r="D3" s="80" t="s">
        <v>151</v>
      </c>
      <c r="E3" s="116">
        <v>44793</v>
      </c>
      <c r="F3" s="117"/>
      <c r="G3" s="117"/>
      <c r="H3" s="112" t="s">
        <v>152</v>
      </c>
      <c r="I3" s="112"/>
      <c r="J3" s="112"/>
      <c r="K3" s="131"/>
    </row>
    <row r="4" spans="1:11">
      <c r="A4" s="81" t="s">
        <v>68</v>
      </c>
      <c r="B4" s="82">
        <v>7</v>
      </c>
      <c r="C4" s="82">
        <v>6</v>
      </c>
      <c r="D4" s="83" t="s">
        <v>153</v>
      </c>
      <c r="E4" s="117" t="s">
        <v>154</v>
      </c>
      <c r="F4" s="117"/>
      <c r="G4" s="117"/>
      <c r="H4" s="83" t="s">
        <v>155</v>
      </c>
      <c r="I4" s="83"/>
      <c r="J4" s="92" t="s">
        <v>63</v>
      </c>
      <c r="K4" s="132" t="s">
        <v>64</v>
      </c>
    </row>
    <row r="5" spans="1:11">
      <c r="A5" s="81" t="s">
        <v>156</v>
      </c>
      <c r="B5" s="79">
        <v>1</v>
      </c>
      <c r="C5" s="79"/>
      <c r="D5" s="80"/>
      <c r="E5" s="80"/>
      <c r="F5" s="80"/>
      <c r="G5" s="80"/>
      <c r="H5" s="83" t="s">
        <v>157</v>
      </c>
      <c r="I5" s="83"/>
      <c r="J5" s="92" t="s">
        <v>63</v>
      </c>
      <c r="K5" s="132" t="s">
        <v>64</v>
      </c>
    </row>
    <row r="6" ht="40" customHeight="1" spans="1:11">
      <c r="A6" s="84" t="s">
        <v>158</v>
      </c>
      <c r="B6" s="85">
        <v>200</v>
      </c>
      <c r="C6" s="86"/>
      <c r="D6" s="87" t="s">
        <v>159</v>
      </c>
      <c r="E6" s="97">
        <v>4692</v>
      </c>
      <c r="F6" s="96"/>
      <c r="G6" s="87"/>
      <c r="H6" s="118" t="s">
        <v>160</v>
      </c>
      <c r="I6" s="118"/>
      <c r="J6" s="96" t="s">
        <v>63</v>
      </c>
      <c r="K6" s="133" t="s">
        <v>64</v>
      </c>
    </row>
    <row r="7" ht="18.35" spans="1:11">
      <c r="A7" s="88"/>
      <c r="B7" s="89"/>
      <c r="C7" s="89"/>
      <c r="D7" s="88"/>
      <c r="E7" s="89"/>
      <c r="F7" s="119"/>
      <c r="G7" s="88"/>
      <c r="H7" s="119"/>
      <c r="I7" s="89"/>
      <c r="J7" s="89"/>
      <c r="K7" s="89"/>
    </row>
    <row r="8" spans="1:11">
      <c r="A8" s="90" t="s">
        <v>161</v>
      </c>
      <c r="B8" s="91" t="s">
        <v>162</v>
      </c>
      <c r="C8" s="91" t="s">
        <v>163</v>
      </c>
      <c r="D8" s="91" t="s">
        <v>164</v>
      </c>
      <c r="E8" s="91" t="s">
        <v>165</v>
      </c>
      <c r="F8" s="91" t="s">
        <v>166</v>
      </c>
      <c r="G8" s="120"/>
      <c r="H8" s="121"/>
      <c r="I8" s="121"/>
      <c r="J8" s="121"/>
      <c r="K8" s="134"/>
    </row>
    <row r="9" spans="1:11">
      <c r="A9" s="81" t="s">
        <v>167</v>
      </c>
      <c r="B9" s="83"/>
      <c r="C9" s="92" t="s">
        <v>63</v>
      </c>
      <c r="D9" s="92" t="s">
        <v>64</v>
      </c>
      <c r="E9" s="80" t="s">
        <v>168</v>
      </c>
      <c r="F9" s="95" t="s">
        <v>169</v>
      </c>
      <c r="G9" s="122"/>
      <c r="H9" s="123"/>
      <c r="I9" s="123"/>
      <c r="J9" s="123"/>
      <c r="K9" s="135"/>
    </row>
    <row r="10" spans="1:11">
      <c r="A10" s="81" t="s">
        <v>170</v>
      </c>
      <c r="B10" s="83"/>
      <c r="C10" s="92" t="s">
        <v>63</v>
      </c>
      <c r="D10" s="92" t="s">
        <v>64</v>
      </c>
      <c r="E10" s="80" t="s">
        <v>171</v>
      </c>
      <c r="F10" s="95" t="s">
        <v>172</v>
      </c>
      <c r="G10" s="122" t="s">
        <v>173</v>
      </c>
      <c r="H10" s="123"/>
      <c r="I10" s="123"/>
      <c r="J10" s="123"/>
      <c r="K10" s="135"/>
    </row>
    <row r="11" spans="1:11">
      <c r="A11" s="93" t="s">
        <v>140</v>
      </c>
      <c r="B11" s="94"/>
      <c r="C11" s="94"/>
      <c r="D11" s="94"/>
      <c r="E11" s="94"/>
      <c r="F11" s="94"/>
      <c r="G11" s="94"/>
      <c r="H11" s="94"/>
      <c r="I11" s="94"/>
      <c r="J11" s="94"/>
      <c r="K11" s="136"/>
    </row>
    <row r="12" spans="1:11">
      <c r="A12" s="78" t="s">
        <v>83</v>
      </c>
      <c r="B12" s="92" t="s">
        <v>79</v>
      </c>
      <c r="C12" s="92" t="s">
        <v>80</v>
      </c>
      <c r="D12" s="95"/>
      <c r="E12" s="80" t="s">
        <v>81</v>
      </c>
      <c r="F12" s="92" t="s">
        <v>79</v>
      </c>
      <c r="G12" s="92" t="s">
        <v>80</v>
      </c>
      <c r="H12" s="92"/>
      <c r="I12" s="80" t="s">
        <v>174</v>
      </c>
      <c r="J12" s="92" t="s">
        <v>79</v>
      </c>
      <c r="K12" s="132" t="s">
        <v>80</v>
      </c>
    </row>
    <row r="13" spans="1:11">
      <c r="A13" s="78" t="s">
        <v>86</v>
      </c>
      <c r="B13" s="92" t="s">
        <v>79</v>
      </c>
      <c r="C13" s="92" t="s">
        <v>80</v>
      </c>
      <c r="D13" s="95"/>
      <c r="E13" s="80" t="s">
        <v>91</v>
      </c>
      <c r="F13" s="92" t="s">
        <v>79</v>
      </c>
      <c r="G13" s="92" t="s">
        <v>80</v>
      </c>
      <c r="H13" s="92"/>
      <c r="I13" s="80" t="s">
        <v>175</v>
      </c>
      <c r="J13" s="92" t="s">
        <v>79</v>
      </c>
      <c r="K13" s="132" t="s">
        <v>80</v>
      </c>
    </row>
    <row r="14" ht="18.35" spans="1:11">
      <c r="A14" s="84" t="s">
        <v>176</v>
      </c>
      <c r="B14" s="96" t="s">
        <v>79</v>
      </c>
      <c r="C14" s="96" t="s">
        <v>80</v>
      </c>
      <c r="D14" s="97"/>
      <c r="E14" s="87" t="s">
        <v>177</v>
      </c>
      <c r="F14" s="96" t="s">
        <v>79</v>
      </c>
      <c r="G14" s="96" t="s">
        <v>80</v>
      </c>
      <c r="H14" s="96"/>
      <c r="I14" s="87" t="s">
        <v>178</v>
      </c>
      <c r="J14" s="96" t="s">
        <v>79</v>
      </c>
      <c r="K14" s="133" t="s">
        <v>80</v>
      </c>
    </row>
    <row r="15" ht="18.35" spans="1:11">
      <c r="A15" s="88"/>
      <c r="B15" s="98"/>
      <c r="C15" s="98"/>
      <c r="D15" s="89"/>
      <c r="E15" s="88"/>
      <c r="F15" s="98"/>
      <c r="G15" s="98"/>
      <c r="H15" s="98"/>
      <c r="I15" s="88"/>
      <c r="J15" s="98"/>
      <c r="K15" s="98"/>
    </row>
    <row r="16" s="71" customFormat="1" spans="1:11">
      <c r="A16" s="75" t="s">
        <v>179</v>
      </c>
      <c r="B16" s="99"/>
      <c r="C16" s="99"/>
      <c r="D16" s="99"/>
      <c r="E16" s="99"/>
      <c r="F16" s="99"/>
      <c r="G16" s="99"/>
      <c r="H16" s="99"/>
      <c r="I16" s="99"/>
      <c r="J16" s="99"/>
      <c r="K16" s="137"/>
    </row>
    <row r="17" spans="1:11">
      <c r="A17" s="81" t="s">
        <v>180</v>
      </c>
      <c r="B17" s="83"/>
      <c r="C17" s="83"/>
      <c r="D17" s="83"/>
      <c r="E17" s="83"/>
      <c r="F17" s="83"/>
      <c r="G17" s="83"/>
      <c r="H17" s="83"/>
      <c r="I17" s="83"/>
      <c r="J17" s="83"/>
      <c r="K17" s="138"/>
    </row>
    <row r="18" spans="1:11">
      <c r="A18" s="81" t="s">
        <v>181</v>
      </c>
      <c r="B18" s="83"/>
      <c r="C18" s="83"/>
      <c r="D18" s="83"/>
      <c r="E18" s="83"/>
      <c r="F18" s="83"/>
      <c r="G18" s="83"/>
      <c r="H18" s="83"/>
      <c r="I18" s="83"/>
      <c r="J18" s="83"/>
      <c r="K18" s="138"/>
    </row>
    <row r="19" spans="1:11">
      <c r="A19" s="100" t="s">
        <v>182</v>
      </c>
      <c r="B19" s="92"/>
      <c r="C19" s="92"/>
      <c r="D19" s="92"/>
      <c r="E19" s="92"/>
      <c r="F19" s="92"/>
      <c r="G19" s="92"/>
      <c r="H19" s="92"/>
      <c r="I19" s="92"/>
      <c r="J19" s="92"/>
      <c r="K19" s="132"/>
    </row>
    <row r="20" spans="1:11">
      <c r="A20" s="100" t="s">
        <v>183</v>
      </c>
      <c r="B20" s="92"/>
      <c r="C20" s="92"/>
      <c r="D20" s="92"/>
      <c r="E20" s="92"/>
      <c r="F20" s="92"/>
      <c r="G20" s="92"/>
      <c r="H20" s="92"/>
      <c r="I20" s="92"/>
      <c r="J20" s="92"/>
      <c r="K20" s="132"/>
    </row>
    <row r="21" spans="1:11">
      <c r="A21" s="100" t="s">
        <v>184</v>
      </c>
      <c r="B21" s="92"/>
      <c r="C21" s="92"/>
      <c r="D21" s="92"/>
      <c r="E21" s="92"/>
      <c r="F21" s="92"/>
      <c r="G21" s="92"/>
      <c r="H21" s="92"/>
      <c r="I21" s="92"/>
      <c r="J21" s="92"/>
      <c r="K21" s="132"/>
    </row>
    <row r="22" spans="1:11">
      <c r="A22" s="100" t="s">
        <v>185</v>
      </c>
      <c r="B22" s="92"/>
      <c r="C22" s="92"/>
      <c r="D22" s="92"/>
      <c r="E22" s="92"/>
      <c r="F22" s="92"/>
      <c r="G22" s="92"/>
      <c r="H22" s="92"/>
      <c r="I22" s="92"/>
      <c r="J22" s="92"/>
      <c r="K22" s="132"/>
    </row>
    <row r="23" spans="1:11">
      <c r="A23" s="100" t="s">
        <v>186</v>
      </c>
      <c r="B23" s="92"/>
      <c r="C23" s="92"/>
      <c r="D23" s="92"/>
      <c r="E23" s="92"/>
      <c r="F23" s="92"/>
      <c r="G23" s="92"/>
      <c r="H23" s="92"/>
      <c r="I23" s="92"/>
      <c r="J23" s="92"/>
      <c r="K23" s="132"/>
    </row>
    <row r="24" spans="1:11">
      <c r="A24" s="100" t="s">
        <v>187</v>
      </c>
      <c r="B24" s="92"/>
      <c r="C24" s="92"/>
      <c r="D24" s="92"/>
      <c r="E24" s="92"/>
      <c r="F24" s="92"/>
      <c r="G24" s="92"/>
      <c r="H24" s="92"/>
      <c r="I24" s="92"/>
      <c r="J24" s="92"/>
      <c r="K24" s="132"/>
    </row>
    <row r="25" spans="1:11">
      <c r="A25" s="100" t="s">
        <v>188</v>
      </c>
      <c r="B25" s="92"/>
      <c r="C25" s="92"/>
      <c r="D25" s="92"/>
      <c r="E25" s="92"/>
      <c r="F25" s="92"/>
      <c r="G25" s="92"/>
      <c r="H25" s="92"/>
      <c r="I25" s="92"/>
      <c r="J25" s="92"/>
      <c r="K25" s="132"/>
    </row>
    <row r="26" spans="1:11">
      <c r="A26" s="101"/>
      <c r="B26" s="102"/>
      <c r="C26" s="102"/>
      <c r="D26" s="102"/>
      <c r="E26" s="102"/>
      <c r="F26" s="102"/>
      <c r="G26" s="102"/>
      <c r="H26" s="102"/>
      <c r="I26" s="102"/>
      <c r="J26" s="102"/>
      <c r="K26" s="139"/>
    </row>
    <row r="27" spans="1:11">
      <c r="A27" s="81" t="s">
        <v>117</v>
      </c>
      <c r="B27" s="83"/>
      <c r="C27" s="92" t="s">
        <v>63</v>
      </c>
      <c r="D27" s="92" t="s">
        <v>64</v>
      </c>
      <c r="E27" s="112"/>
      <c r="F27" s="112"/>
      <c r="G27" s="112"/>
      <c r="H27" s="112"/>
      <c r="I27" s="112"/>
      <c r="J27" s="112"/>
      <c r="K27" s="131"/>
    </row>
    <row r="28" ht="18.35" spans="1:11">
      <c r="A28" s="103" t="s">
        <v>189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40"/>
    </row>
    <row r="29" ht="18.35" spans="1:1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</row>
    <row r="30" spans="1:11">
      <c r="A30" s="106" t="s">
        <v>190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41"/>
    </row>
    <row r="31" spans="1:11">
      <c r="A31" s="108" t="s">
        <v>191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42"/>
    </row>
    <row r="32" spans="1:11">
      <c r="A32" s="108" t="s">
        <v>192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42"/>
    </row>
    <row r="33" spans="1:11">
      <c r="A33" s="108" t="s">
        <v>193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42"/>
    </row>
    <row r="34" spans="1:11">
      <c r="A34" s="108"/>
      <c r="B34" s="109"/>
      <c r="C34" s="109"/>
      <c r="D34" s="109"/>
      <c r="E34" s="109"/>
      <c r="F34" s="109"/>
      <c r="G34" s="109"/>
      <c r="H34" s="109"/>
      <c r="I34" s="109"/>
      <c r="J34" s="109"/>
      <c r="K34" s="142"/>
    </row>
    <row r="35" spans="1:11">
      <c r="A35" s="108"/>
      <c r="B35" s="109"/>
      <c r="C35" s="109"/>
      <c r="D35" s="109"/>
      <c r="E35" s="109"/>
      <c r="F35" s="109"/>
      <c r="G35" s="109"/>
      <c r="H35" s="109"/>
      <c r="I35" s="109"/>
      <c r="J35" s="109"/>
      <c r="K35" s="142"/>
    </row>
    <row r="36" ht="23" customHeight="1" spans="1:11">
      <c r="A36" s="108"/>
      <c r="B36" s="109"/>
      <c r="C36" s="109"/>
      <c r="D36" s="109"/>
      <c r="E36" s="109"/>
      <c r="F36" s="109"/>
      <c r="G36" s="109"/>
      <c r="H36" s="109"/>
      <c r="I36" s="109"/>
      <c r="J36" s="109"/>
      <c r="K36" s="142"/>
    </row>
    <row r="37" ht="18.75" customHeight="1" spans="1:11">
      <c r="A37" s="110" t="s">
        <v>194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43"/>
    </row>
    <row r="38" s="72" customFormat="1" ht="18.75" customHeight="1" spans="1:11">
      <c r="A38" s="81" t="s">
        <v>195</v>
      </c>
      <c r="B38" s="83"/>
      <c r="C38" s="83"/>
      <c r="D38" s="112" t="s">
        <v>196</v>
      </c>
      <c r="E38" s="112"/>
      <c r="F38" s="124" t="s">
        <v>197</v>
      </c>
      <c r="G38" s="125"/>
      <c r="H38" s="83" t="s">
        <v>198</v>
      </c>
      <c r="I38" s="83"/>
      <c r="J38" s="83" t="s">
        <v>199</v>
      </c>
      <c r="K38" s="138"/>
    </row>
    <row r="39" ht="18.75" customHeight="1" spans="1:13">
      <c r="A39" s="81" t="s">
        <v>118</v>
      </c>
      <c r="B39" s="83"/>
      <c r="C39" s="83"/>
      <c r="D39" s="83"/>
      <c r="E39" s="83"/>
      <c r="F39" s="83"/>
      <c r="G39" s="83"/>
      <c r="H39" s="83"/>
      <c r="I39" s="83"/>
      <c r="J39" s="83"/>
      <c r="K39" s="138"/>
      <c r="M39" s="72"/>
    </row>
    <row r="40" ht="31" customHeight="1" spans="1:11">
      <c r="A40" s="81" t="s">
        <v>200</v>
      </c>
      <c r="B40" s="83"/>
      <c r="C40" s="83"/>
      <c r="D40" s="83"/>
      <c r="E40" s="83"/>
      <c r="F40" s="83"/>
      <c r="G40" s="83"/>
      <c r="H40" s="83"/>
      <c r="I40" s="83"/>
      <c r="J40" s="83"/>
      <c r="K40" s="138"/>
    </row>
    <row r="41" ht="18.75" customHeight="1" spans="1:11">
      <c r="A41" s="81"/>
      <c r="B41" s="83"/>
      <c r="C41" s="83"/>
      <c r="D41" s="83"/>
      <c r="E41" s="83"/>
      <c r="F41" s="83"/>
      <c r="G41" s="83"/>
      <c r="H41" s="83"/>
      <c r="I41" s="83"/>
      <c r="J41" s="83"/>
      <c r="K41" s="138"/>
    </row>
    <row r="42" ht="32" customHeight="1" spans="1:11">
      <c r="A42" s="84" t="s">
        <v>126</v>
      </c>
      <c r="B42" s="113" t="s">
        <v>201</v>
      </c>
      <c r="C42" s="113"/>
      <c r="D42" s="87" t="s">
        <v>202</v>
      </c>
      <c r="E42" s="126" t="s">
        <v>203</v>
      </c>
      <c r="F42" s="87" t="s">
        <v>129</v>
      </c>
      <c r="G42" s="127">
        <v>44791</v>
      </c>
      <c r="H42" s="128" t="s">
        <v>130</v>
      </c>
      <c r="I42" s="128"/>
      <c r="J42" s="113" t="s">
        <v>204</v>
      </c>
      <c r="K42" s="144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B27"/>
    <mergeCell ref="E27:K27"/>
    <mergeCell ref="B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25</xdr:row>
                    <xdr:rowOff>165100</xdr:rowOff>
                  </from>
                  <to>
                    <xdr:col>3</xdr:col>
                    <xdr:colOff>635000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24</xdr:row>
                    <xdr:rowOff>165100</xdr:rowOff>
                  </from>
                  <to>
                    <xdr:col>3</xdr:col>
                    <xdr:colOff>508000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25</xdr:row>
                    <xdr:rowOff>165100</xdr:rowOff>
                  </from>
                  <to>
                    <xdr:col>3</xdr:col>
                    <xdr:colOff>635000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24</xdr:row>
                    <xdr:rowOff>165100</xdr:rowOff>
                  </from>
                  <to>
                    <xdr:col>3</xdr:col>
                    <xdr:colOff>508000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14"/>
  <sheetViews>
    <sheetView topLeftCell="A6" workbookViewId="0">
      <selection activeCell="E2" sqref="E2:G2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8.625" style="52" customWidth="1"/>
    <col min="4" max="4" width="7.125" style="52" customWidth="1"/>
    <col min="5" max="5" width="7.625" style="52" customWidth="1"/>
    <col min="6" max="6" width="7.75" style="52" customWidth="1"/>
    <col min="7" max="7" width="8.25" style="52" customWidth="1"/>
    <col min="8" max="8" width="1.5" style="52" customWidth="1"/>
    <col min="9" max="14" width="11" style="52" customWidth="1"/>
    <col min="15" max="16381" width="9.75" style="52" customWidth="1"/>
    <col min="16382" max="16384" width="9.75" style="51"/>
  </cols>
  <sheetData>
    <row r="1" s="51" customFormat="1" ht="44" customHeight="1" spans="1:19">
      <c r="A1" s="53" t="s">
        <v>205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2"/>
      <c r="P1" s="52"/>
      <c r="Q1" s="52"/>
      <c r="R1" s="52"/>
      <c r="S1" s="52"/>
    </row>
    <row r="2" s="51" customFormat="1" customHeight="1" spans="1:19">
      <c r="A2" s="55" t="s">
        <v>60</v>
      </c>
      <c r="B2" s="56" t="s">
        <v>148</v>
      </c>
      <c r="C2" s="57"/>
      <c r="D2" s="58" t="s">
        <v>65</v>
      </c>
      <c r="E2" s="58" t="s">
        <v>149</v>
      </c>
      <c r="F2" s="58"/>
      <c r="G2" s="58"/>
      <c r="H2" s="64"/>
      <c r="I2" s="66"/>
      <c r="J2" s="67"/>
      <c r="K2" s="67"/>
      <c r="L2" s="67"/>
      <c r="M2" s="67"/>
      <c r="N2" s="70"/>
      <c r="O2" s="52"/>
      <c r="P2" s="52"/>
      <c r="Q2" s="52"/>
      <c r="R2" s="52"/>
      <c r="S2" s="52"/>
    </row>
    <row r="3" s="51" customFormat="1" customHeight="1" spans="1:19">
      <c r="A3" s="59"/>
      <c r="B3" s="60" t="s">
        <v>206</v>
      </c>
      <c r="C3" s="60"/>
      <c r="D3" s="60"/>
      <c r="E3" s="60"/>
      <c r="F3" s="60"/>
      <c r="G3" s="60"/>
      <c r="H3" s="65"/>
      <c r="I3" s="60" t="s">
        <v>207</v>
      </c>
      <c r="J3" s="60"/>
      <c r="K3" s="60"/>
      <c r="L3" s="60"/>
      <c r="M3" s="60"/>
      <c r="N3" s="60"/>
      <c r="O3" s="52"/>
      <c r="P3" s="52"/>
      <c r="Q3" s="52"/>
      <c r="R3" s="52"/>
      <c r="S3" s="52"/>
    </row>
    <row r="4" s="51" customFormat="1" customHeight="1" spans="1:19">
      <c r="A4" s="59"/>
      <c r="B4" s="61"/>
      <c r="C4" s="61"/>
      <c r="D4" s="61"/>
      <c r="E4" s="61"/>
      <c r="F4" s="61"/>
      <c r="G4" s="61"/>
      <c r="H4" s="65"/>
      <c r="I4" s="68" t="s">
        <v>208</v>
      </c>
      <c r="J4" s="68" t="s">
        <v>209</v>
      </c>
      <c r="K4" s="68" t="s">
        <v>210</v>
      </c>
      <c r="L4" s="68" t="s">
        <v>211</v>
      </c>
      <c r="M4" s="68" t="s">
        <v>212</v>
      </c>
      <c r="N4" s="68" t="s">
        <v>213</v>
      </c>
      <c r="O4" s="52"/>
      <c r="P4" s="52"/>
      <c r="Q4" s="52"/>
      <c r="R4" s="52"/>
      <c r="S4" s="52"/>
    </row>
    <row r="5" s="51" customFormat="1" customHeight="1" spans="1:19">
      <c r="A5" s="59"/>
      <c r="B5" s="62" t="s">
        <v>214</v>
      </c>
      <c r="C5" s="62" t="s">
        <v>215</v>
      </c>
      <c r="D5" s="62" t="s">
        <v>216</v>
      </c>
      <c r="E5" s="62" t="s">
        <v>217</v>
      </c>
      <c r="F5" s="62" t="s">
        <v>218</v>
      </c>
      <c r="G5" s="62" t="s">
        <v>219</v>
      </c>
      <c r="H5" s="65"/>
      <c r="I5" s="60">
        <v>120</v>
      </c>
      <c r="J5" s="60">
        <v>130</v>
      </c>
      <c r="K5" s="60">
        <v>140</v>
      </c>
      <c r="L5" s="60">
        <v>150</v>
      </c>
      <c r="M5" s="60">
        <v>160</v>
      </c>
      <c r="N5" s="60">
        <v>170</v>
      </c>
      <c r="O5" s="52"/>
      <c r="P5" s="52"/>
      <c r="Q5" s="52"/>
      <c r="R5" s="52"/>
      <c r="S5" s="52"/>
    </row>
    <row r="6" s="51" customFormat="1" customHeight="1" spans="1:19">
      <c r="A6" s="63" t="s">
        <v>220</v>
      </c>
      <c r="B6" s="63">
        <f t="shared" ref="B6:B8" si="0">C6-4</f>
        <v>53</v>
      </c>
      <c r="C6" s="63">
        <v>57</v>
      </c>
      <c r="D6" s="63">
        <f t="shared" ref="D6:G6" si="1">C6+4</f>
        <v>61</v>
      </c>
      <c r="E6" s="63">
        <f t="shared" si="1"/>
        <v>65</v>
      </c>
      <c r="F6" s="63">
        <f t="shared" si="1"/>
        <v>69</v>
      </c>
      <c r="G6" s="63">
        <f t="shared" si="1"/>
        <v>73</v>
      </c>
      <c r="H6" s="65"/>
      <c r="I6" s="69" t="s">
        <v>221</v>
      </c>
      <c r="J6" s="69" t="s">
        <v>222</v>
      </c>
      <c r="K6" s="69" t="s">
        <v>223</v>
      </c>
      <c r="L6" s="69" t="s">
        <v>224</v>
      </c>
      <c r="M6" s="69" t="s">
        <v>223</v>
      </c>
      <c r="N6" s="69" t="s">
        <v>223</v>
      </c>
      <c r="O6" s="52"/>
      <c r="P6" s="52"/>
      <c r="Q6" s="52"/>
      <c r="R6" s="52"/>
      <c r="S6" s="52"/>
    </row>
    <row r="7" s="51" customFormat="1" customHeight="1" spans="1:19">
      <c r="A7" s="63" t="s">
        <v>225</v>
      </c>
      <c r="B7" s="63">
        <f t="shared" si="0"/>
        <v>90</v>
      </c>
      <c r="C7" s="63">
        <v>94</v>
      </c>
      <c r="D7" s="63">
        <f>C7+4</f>
        <v>98</v>
      </c>
      <c r="E7" s="63">
        <f t="shared" ref="E7:G7" si="2">D7+6</f>
        <v>104</v>
      </c>
      <c r="F7" s="63">
        <f t="shared" si="2"/>
        <v>110</v>
      </c>
      <c r="G7" s="63">
        <f t="shared" si="2"/>
        <v>116</v>
      </c>
      <c r="H7" s="65"/>
      <c r="I7" s="69" t="s">
        <v>222</v>
      </c>
      <c r="J7" s="69" t="s">
        <v>226</v>
      </c>
      <c r="K7" s="69" t="s">
        <v>224</v>
      </c>
      <c r="L7" s="69" t="s">
        <v>222</v>
      </c>
      <c r="M7" s="69" t="s">
        <v>222</v>
      </c>
      <c r="N7" s="69" t="s">
        <v>227</v>
      </c>
      <c r="O7" s="52"/>
      <c r="P7" s="52"/>
      <c r="Q7" s="52"/>
      <c r="R7" s="52"/>
      <c r="S7" s="52"/>
    </row>
    <row r="8" s="51" customFormat="1" customHeight="1" spans="1:19">
      <c r="A8" s="63" t="s">
        <v>228</v>
      </c>
      <c r="B8" s="63">
        <f t="shared" si="0"/>
        <v>88</v>
      </c>
      <c r="C8" s="63">
        <v>92</v>
      </c>
      <c r="D8" s="63">
        <f>C8+4</f>
        <v>96</v>
      </c>
      <c r="E8" s="63">
        <f t="shared" ref="E8:G8" si="3">D8+6</f>
        <v>102</v>
      </c>
      <c r="F8" s="63">
        <f t="shared" si="3"/>
        <v>108</v>
      </c>
      <c r="G8" s="63">
        <f t="shared" si="3"/>
        <v>114</v>
      </c>
      <c r="H8" s="65"/>
      <c r="I8" s="69" t="s">
        <v>226</v>
      </c>
      <c r="J8" s="69" t="s">
        <v>224</v>
      </c>
      <c r="K8" s="69" t="s">
        <v>226</v>
      </c>
      <c r="L8" s="69" t="s">
        <v>226</v>
      </c>
      <c r="M8" s="69" t="s">
        <v>229</v>
      </c>
      <c r="N8" s="69" t="s">
        <v>229</v>
      </c>
      <c r="O8" s="52"/>
      <c r="P8" s="52"/>
      <c r="Q8" s="52"/>
      <c r="R8" s="52"/>
      <c r="S8" s="52"/>
    </row>
    <row r="9" s="51" customFormat="1" customHeight="1" spans="1:19">
      <c r="A9" s="63" t="s">
        <v>230</v>
      </c>
      <c r="B9" s="63">
        <f>C9-1</f>
        <v>48</v>
      </c>
      <c r="C9" s="63">
        <v>49</v>
      </c>
      <c r="D9" s="63">
        <f>C9+1</f>
        <v>50</v>
      </c>
      <c r="E9" s="63">
        <f t="shared" ref="E9:G9" si="4">D9+1.5</f>
        <v>51.5</v>
      </c>
      <c r="F9" s="63">
        <f t="shared" si="4"/>
        <v>53</v>
      </c>
      <c r="G9" s="63">
        <f t="shared" si="4"/>
        <v>54.5</v>
      </c>
      <c r="H9" s="65"/>
      <c r="I9" s="69" t="s">
        <v>222</v>
      </c>
      <c r="J9" s="69" t="s">
        <v>231</v>
      </c>
      <c r="K9" s="69" t="s">
        <v>222</v>
      </c>
      <c r="L9" s="69" t="s">
        <v>232</v>
      </c>
      <c r="M9" s="69" t="s">
        <v>222</v>
      </c>
      <c r="N9" s="69" t="s">
        <v>222</v>
      </c>
      <c r="O9" s="52"/>
      <c r="P9" s="52"/>
      <c r="Q9" s="52"/>
      <c r="R9" s="52"/>
      <c r="S9" s="52"/>
    </row>
    <row r="10" s="51" customFormat="1" customHeight="1" spans="1:19">
      <c r="A10" s="63" t="s">
        <v>233</v>
      </c>
      <c r="B10" s="63">
        <f>C10-4.75</f>
        <v>56.25</v>
      </c>
      <c r="C10" s="63">
        <v>61</v>
      </c>
      <c r="D10" s="63">
        <f t="shared" ref="D10:G10" si="5">C10+4.1</f>
        <v>65.1</v>
      </c>
      <c r="E10" s="63">
        <f t="shared" si="5"/>
        <v>69.2</v>
      </c>
      <c r="F10" s="63">
        <f t="shared" si="5"/>
        <v>73.3</v>
      </c>
      <c r="G10" s="63">
        <f t="shared" si="5"/>
        <v>77.4</v>
      </c>
      <c r="H10" s="65"/>
      <c r="I10" s="69" t="s">
        <v>234</v>
      </c>
      <c r="J10" s="69" t="s">
        <v>235</v>
      </c>
      <c r="K10" s="69" t="s">
        <v>236</v>
      </c>
      <c r="L10" s="69" t="s">
        <v>234</v>
      </c>
      <c r="M10" s="69" t="s">
        <v>236</v>
      </c>
      <c r="N10" s="69" t="s">
        <v>237</v>
      </c>
      <c r="O10" s="52"/>
      <c r="P10" s="52"/>
      <c r="Q10" s="52"/>
      <c r="R10" s="52"/>
      <c r="S10" s="52"/>
    </row>
    <row r="11" s="51" customFormat="1" customHeight="1" spans="1:19">
      <c r="A11" s="63" t="s">
        <v>238</v>
      </c>
      <c r="B11" s="63">
        <f>C11-1.2</f>
        <v>18.3</v>
      </c>
      <c r="C11" s="63">
        <v>19.5</v>
      </c>
      <c r="D11" s="63">
        <f t="shared" ref="D11:G11" si="6">C11+1.2</f>
        <v>20.7</v>
      </c>
      <c r="E11" s="63">
        <f t="shared" si="6"/>
        <v>21.9</v>
      </c>
      <c r="F11" s="63">
        <f t="shared" si="6"/>
        <v>23.1</v>
      </c>
      <c r="G11" s="63">
        <f t="shared" si="6"/>
        <v>24.3</v>
      </c>
      <c r="H11" s="65"/>
      <c r="I11" s="69" t="s">
        <v>239</v>
      </c>
      <c r="J11" s="69" t="s">
        <v>240</v>
      </c>
      <c r="K11" s="69" t="s">
        <v>236</v>
      </c>
      <c r="L11" s="69" t="s">
        <v>241</v>
      </c>
      <c r="M11" s="69" t="s">
        <v>242</v>
      </c>
      <c r="N11" s="69" t="s">
        <v>242</v>
      </c>
      <c r="O11" s="52"/>
      <c r="P11" s="52"/>
      <c r="Q11" s="52"/>
      <c r="R11" s="52"/>
      <c r="S11" s="52"/>
    </row>
    <row r="12" s="51" customFormat="1" customHeight="1" spans="1:19">
      <c r="A12" s="63" t="s">
        <v>243</v>
      </c>
      <c r="B12" s="63">
        <f>C12-0.2</f>
        <v>12.8</v>
      </c>
      <c r="C12" s="63">
        <v>13</v>
      </c>
      <c r="D12" s="63">
        <f>C12+0.2</f>
        <v>13.2</v>
      </c>
      <c r="E12" s="63">
        <f t="shared" ref="E12:G12" si="7">D12+0.4</f>
        <v>13.6</v>
      </c>
      <c r="F12" s="63">
        <f t="shared" si="7"/>
        <v>14</v>
      </c>
      <c r="G12" s="63">
        <f t="shared" si="7"/>
        <v>14.4</v>
      </c>
      <c r="H12" s="65"/>
      <c r="I12" s="69" t="s">
        <v>231</v>
      </c>
      <c r="J12" s="69" t="s">
        <v>244</v>
      </c>
      <c r="K12" s="69" t="s">
        <v>231</v>
      </c>
      <c r="L12" s="69" t="s">
        <v>231</v>
      </c>
      <c r="M12" s="69" t="s">
        <v>231</v>
      </c>
      <c r="N12" s="69" t="s">
        <v>231</v>
      </c>
      <c r="O12" s="52"/>
      <c r="P12" s="52"/>
      <c r="Q12" s="52"/>
      <c r="R12" s="52"/>
      <c r="S12" s="52"/>
    </row>
    <row r="13" s="51" customFormat="1" customHeight="1" spans="1:19">
      <c r="A13" s="63" t="s">
        <v>245</v>
      </c>
      <c r="B13" s="63">
        <f>C13-0.8</f>
        <v>32.7</v>
      </c>
      <c r="C13" s="63">
        <v>33.5</v>
      </c>
      <c r="D13" s="63">
        <f t="shared" ref="D13:G13" si="8">C13+0.8</f>
        <v>34.3</v>
      </c>
      <c r="E13" s="63">
        <f t="shared" si="8"/>
        <v>35.1</v>
      </c>
      <c r="F13" s="63">
        <f t="shared" si="8"/>
        <v>35.9</v>
      </c>
      <c r="G13" s="63">
        <f t="shared" si="8"/>
        <v>36.7</v>
      </c>
      <c r="H13" s="65"/>
      <c r="I13" s="69" t="s">
        <v>246</v>
      </c>
      <c r="J13" s="69" t="s">
        <v>235</v>
      </c>
      <c r="K13" s="69" t="s">
        <v>247</v>
      </c>
      <c r="L13" s="69" t="s">
        <v>235</v>
      </c>
      <c r="M13" s="69" t="s">
        <v>247</v>
      </c>
      <c r="N13" s="69" t="s">
        <v>235</v>
      </c>
      <c r="O13" s="52"/>
      <c r="P13" s="52"/>
      <c r="Q13" s="52"/>
      <c r="R13" s="52"/>
      <c r="S13" s="52"/>
    </row>
    <row r="14" s="51" customFormat="1" customHeight="1" spans="1:19">
      <c r="A14" s="63" t="s">
        <v>248</v>
      </c>
      <c r="B14" s="63">
        <f>C14-0.5</f>
        <v>24.5</v>
      </c>
      <c r="C14" s="63">
        <v>25</v>
      </c>
      <c r="D14" s="63">
        <f>C14+0.5</f>
        <v>25.5</v>
      </c>
      <c r="E14" s="63">
        <f t="shared" ref="E14:G14" si="9">D14+0.75</f>
        <v>26.25</v>
      </c>
      <c r="F14" s="63">
        <f t="shared" si="9"/>
        <v>27</v>
      </c>
      <c r="G14" s="63">
        <f t="shared" si="9"/>
        <v>27.75</v>
      </c>
      <c r="H14" s="65"/>
      <c r="I14" s="69" t="s">
        <v>229</v>
      </c>
      <c r="J14" s="69" t="s">
        <v>232</v>
      </c>
      <c r="K14" s="69" t="s">
        <v>229</v>
      </c>
      <c r="L14" s="69" t="s">
        <v>236</v>
      </c>
      <c r="M14" s="69" t="s">
        <v>236</v>
      </c>
      <c r="N14" s="69" t="s">
        <v>236</v>
      </c>
      <c r="O14" s="52"/>
      <c r="P14" s="52"/>
      <c r="Q14" s="52"/>
      <c r="R14" s="52"/>
      <c r="S14" s="5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250</v>
      </c>
      <c r="B2" s="5" t="s">
        <v>251</v>
      </c>
      <c r="C2" s="5" t="s">
        <v>252</v>
      </c>
      <c r="D2" s="5" t="s">
        <v>253</v>
      </c>
      <c r="E2" s="5" t="s">
        <v>254</v>
      </c>
      <c r="F2" s="5" t="s">
        <v>255</v>
      </c>
      <c r="G2" s="5" t="s">
        <v>256</v>
      </c>
      <c r="H2" s="5" t="s">
        <v>257</v>
      </c>
      <c r="I2" s="4" t="s">
        <v>258</v>
      </c>
      <c r="J2" s="4" t="s">
        <v>259</v>
      </c>
      <c r="K2" s="4" t="s">
        <v>260</v>
      </c>
      <c r="L2" s="4" t="s">
        <v>261</v>
      </c>
      <c r="M2" s="4" t="s">
        <v>262</v>
      </c>
      <c r="N2" s="4" t="s">
        <v>263</v>
      </c>
      <c r="O2" s="49" t="s">
        <v>264</v>
      </c>
      <c r="P2" s="4" t="s">
        <v>265</v>
      </c>
      <c r="Q2" s="4" t="s">
        <v>266</v>
      </c>
      <c r="R2" s="5" t="s">
        <v>267</v>
      </c>
      <c r="S2" s="5" t="s">
        <v>268</v>
      </c>
      <c r="T2" s="5" t="s">
        <v>269</v>
      </c>
      <c r="U2" s="5" t="s">
        <v>270</v>
      </c>
      <c r="V2" s="5" t="s">
        <v>271</v>
      </c>
      <c r="W2" s="5" t="s">
        <v>272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273</v>
      </c>
      <c r="J3" s="4" t="s">
        <v>273</v>
      </c>
      <c r="K3" s="4" t="s">
        <v>273</v>
      </c>
      <c r="L3" s="4" t="s">
        <v>273</v>
      </c>
      <c r="M3" s="4" t="s">
        <v>273</v>
      </c>
      <c r="N3" s="4" t="s">
        <v>273</v>
      </c>
      <c r="O3" s="35" t="s">
        <v>273</v>
      </c>
      <c r="P3" s="4" t="s">
        <v>273</v>
      </c>
      <c r="Q3" s="4" t="s">
        <v>273</v>
      </c>
      <c r="R3" s="4" t="s">
        <v>273</v>
      </c>
      <c r="S3" s="4" t="s">
        <v>273</v>
      </c>
      <c r="T3" s="4" t="s">
        <v>273</v>
      </c>
      <c r="U3" s="4" t="s">
        <v>273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274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275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276</v>
      </c>
    </row>
    <row r="15" spans="1:23">
      <c r="A15" s="12" t="s">
        <v>277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250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279</v>
      </c>
      <c r="H2" s="4"/>
      <c r="I2" s="4" t="s">
        <v>280</v>
      </c>
      <c r="J2" s="4"/>
      <c r="K2" s="14" t="s">
        <v>281</v>
      </c>
      <c r="L2" s="40" t="s">
        <v>282</v>
      </c>
      <c r="M2" s="18" t="s">
        <v>283</v>
      </c>
    </row>
    <row r="3" s="1" customFormat="1" ht="14.4" spans="1:13">
      <c r="A3" s="4"/>
      <c r="B3" s="6"/>
      <c r="C3" s="6"/>
      <c r="D3" s="6"/>
      <c r="E3" s="6"/>
      <c r="F3" s="6"/>
      <c r="G3" s="4" t="s">
        <v>284</v>
      </c>
      <c r="H3" s="4" t="s">
        <v>285</v>
      </c>
      <c r="I3" s="4" t="s">
        <v>284</v>
      </c>
      <c r="J3" s="4" t="s">
        <v>285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274</v>
      </c>
      <c r="B13" s="10"/>
      <c r="C13" s="10"/>
      <c r="D13" s="10"/>
      <c r="E13" s="11"/>
      <c r="F13" s="17"/>
      <c r="G13" s="22"/>
      <c r="H13" s="9" t="s">
        <v>275</v>
      </c>
      <c r="I13" s="10"/>
      <c r="J13" s="10"/>
      <c r="K13" s="11"/>
      <c r="L13" s="42"/>
      <c r="M13" s="20"/>
    </row>
    <row r="14" spans="1:13">
      <c r="A14" s="39" t="s">
        <v>286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288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35" t="s">
        <v>289</v>
      </c>
      <c r="H2" s="36"/>
      <c r="I2" s="37"/>
      <c r="J2" s="35" t="s">
        <v>290</v>
      </c>
      <c r="K2" s="36"/>
      <c r="L2" s="37"/>
      <c r="M2" s="35" t="s">
        <v>291</v>
      </c>
      <c r="N2" s="36"/>
      <c r="O2" s="37"/>
      <c r="P2" s="35" t="s">
        <v>292</v>
      </c>
      <c r="Q2" s="36"/>
      <c r="R2" s="37"/>
      <c r="S2" s="36" t="s">
        <v>293</v>
      </c>
      <c r="T2" s="36"/>
      <c r="U2" s="37"/>
      <c r="V2" s="24" t="s">
        <v>294</v>
      </c>
      <c r="W2" s="24" t="s">
        <v>272</v>
      </c>
    </row>
    <row r="3" s="1" customFormat="1" ht="14.4" spans="1:23">
      <c r="A3" s="6"/>
      <c r="B3" s="28"/>
      <c r="C3" s="28"/>
      <c r="D3" s="28"/>
      <c r="E3" s="28"/>
      <c r="F3" s="28"/>
      <c r="G3" s="4" t="s">
        <v>295</v>
      </c>
      <c r="H3" s="4" t="s">
        <v>65</v>
      </c>
      <c r="I3" s="4" t="s">
        <v>255</v>
      </c>
      <c r="J3" s="4" t="s">
        <v>295</v>
      </c>
      <c r="K3" s="4" t="s">
        <v>65</v>
      </c>
      <c r="L3" s="4" t="s">
        <v>255</v>
      </c>
      <c r="M3" s="4" t="s">
        <v>295</v>
      </c>
      <c r="N3" s="4" t="s">
        <v>65</v>
      </c>
      <c r="O3" s="4" t="s">
        <v>255</v>
      </c>
      <c r="P3" s="4" t="s">
        <v>295</v>
      </c>
      <c r="Q3" s="4" t="s">
        <v>65</v>
      </c>
      <c r="R3" s="4" t="s">
        <v>255</v>
      </c>
      <c r="S3" s="4" t="s">
        <v>295</v>
      </c>
      <c r="T3" s="4" t="s">
        <v>65</v>
      </c>
      <c r="U3" s="4" t="s">
        <v>255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274</v>
      </c>
      <c r="B17" s="10"/>
      <c r="C17" s="10"/>
      <c r="D17" s="10"/>
      <c r="E17" s="11"/>
      <c r="F17" s="17"/>
      <c r="G17" s="22"/>
      <c r="H17" s="27"/>
      <c r="I17" s="27"/>
      <c r="J17" s="9" t="s">
        <v>275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296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2020-03-11T09:34:00Z</dcterms:created>
  <dcterms:modified xsi:type="dcterms:W3CDTF">2022-08-19T19:05:35Z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