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<sst xmlns="http://schemas.openxmlformats.org/spreadsheetml/2006/main" count="98" uniqueCount="48">
  <si>
    <t>探路者产品规格表</t>
  </si>
  <si>
    <t>单位：</t>
  </si>
  <si>
    <t>cm</t>
  </si>
  <si>
    <t>日期</t>
  </si>
  <si>
    <t>产品代码：</t>
  </si>
  <si>
    <t>男童单夹克</t>
  </si>
  <si>
    <t>款号</t>
  </si>
  <si>
    <t>QABBAK93209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</si>
  <si>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</si>
  <si>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</si>
  <si>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</si>
  <si>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</si>
  <si>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</si>
  <si>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</si>
  <si>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</si>
  <si>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</si>
  <si>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-0.5-0.5</t>
  </si>
  <si>
    <t>0-0</t>
  </si>
  <si>
    <t>-0-0</t>
  </si>
  <si>
    <t>胸围</t>
  </si>
  <si>
    <t>摆围</t>
  </si>
  <si>
    <t>+1-1</t>
  </si>
  <si>
    <t>肩宽</t>
  </si>
  <si>
    <t>+0.5+0.8</t>
  </si>
  <si>
    <t>+0.5+0.5</t>
  </si>
  <si>
    <t>+0.5+0.6</t>
  </si>
  <si>
    <t>下领围</t>
  </si>
  <si>
    <t>+1+0.5</t>
  </si>
  <si>
    <t>+0.4+0</t>
  </si>
  <si>
    <t>+0.3+0.5</t>
  </si>
  <si>
    <t>+0.5+0.7</t>
  </si>
  <si>
    <t>肩点袖长</t>
  </si>
  <si>
    <t>0+0</t>
  </si>
  <si>
    <t>+0.3+0</t>
  </si>
  <si>
    <t>+0.6+0.8</t>
  </si>
  <si>
    <t>+0.4+0.4</t>
  </si>
  <si>
    <t>袖肥/2</t>
  </si>
  <si>
    <t>+0.5-0.5</t>
  </si>
  <si>
    <t>+0.6-0.5</t>
  </si>
  <si>
    <t>+0.5-0.4</t>
  </si>
  <si>
    <t>袖肘围/2</t>
  </si>
  <si>
    <t>-0.3+0.5</t>
  </si>
  <si>
    <t>0+0.5</t>
  </si>
  <si>
    <t>-0.4+0.5</t>
  </si>
  <si>
    <t>袖口围/2</t>
  </si>
  <si>
    <t>0+0.8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</si>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</sst>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3"/>
      <name val="华文楷体"/>
      <charset val="134"/>
    </font>
    <font>
      <b/>
      <sz val="12"/>
      <color theme="3"/>
      <name val="华文楷体"/>
      <charset val="134"/>
    </font>
    <font>
      <sz val="12"/>
      <color theme="3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176" fontId="3" fillId="2" borderId="1" xfId="0" applyNumberFormat="1" applyFon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L5" sqref="L5:M15"/>
    </sheetView>
  </sheetViews>
  <sheetFormatPr defaultColWidth="9" defaultRowHeight="13.5"/>
  <cols>
    <col min="8" max="13" width="13.625" customWidth="1"/>
  </cols>
  <sheetData>
    <row r="1" ht="24.75" spans="1:7">
      <c r="A1" s="1" t="s">
        <v>0</v>
      </c>
      <c r="B1" s="1"/>
      <c r="C1" s="1"/>
      <c r="D1" s="1"/>
      <c r="E1" s="1"/>
      <c r="F1" s="1"/>
      <c r="G1" s="1"/>
    </row>
    <row r="2" ht="17.25" spans="1:7">
      <c r="A2" s="2" t="s">
        <v>1</v>
      </c>
      <c r="B2" s="2" t="s">
        <v>2</v>
      </c>
      <c r="C2" s="2"/>
      <c r="D2" s="2"/>
      <c r="E2" s="2" t="s">
        <v>3</v>
      </c>
      <c r="F2" s="3"/>
      <c r="G2" s="3"/>
    </row>
    <row r="3" ht="17.25" spans="1:7">
      <c r="A3" s="2" t="s">
        <v>4</v>
      </c>
      <c r="B3" s="2" t="s">
        <v>5</v>
      </c>
      <c r="C3" s="2"/>
      <c r="D3" s="2"/>
      <c r="E3" s="2" t="s">
        <v>6</v>
      </c>
      <c r="F3" s="2" t="s">
        <v>7</v>
      </c>
      <c r="G3" s="2"/>
    </row>
    <row r="4" ht="17.25" spans="1:13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ht="17.25" spans="1:13">
      <c r="A5" s="4" t="s">
        <v>15</v>
      </c>
      <c r="B5" s="4">
        <f>C5-4</f>
        <v>50</v>
      </c>
      <c r="C5" s="4">
        <v>54</v>
      </c>
      <c r="D5" s="4">
        <f t="shared" ref="D5:G5" si="0">C5+4</f>
        <v>58</v>
      </c>
      <c r="E5" s="4">
        <f t="shared" si="0"/>
        <v>62</v>
      </c>
      <c r="F5" s="4">
        <f t="shared" si="0"/>
        <v>66</v>
      </c>
      <c r="G5" s="4">
        <f t="shared" si="0"/>
        <v>70</v>
      </c>
      <c r="H5" s="5" t="s">
        <v>16</v>
      </c>
      <c r="I5" s="7" t="s">
        <v>17</v>
      </c>
      <c r="J5" s="7" t="s">
        <v>18</v>
      </c>
      <c r="K5" s="7" t="s">
        <v>16</v>
      </c>
      <c r="L5" s="5" t="s">
        <v>16</v>
      </c>
      <c r="M5" s="7" t="s">
        <v>17</v>
      </c>
    </row>
    <row r="6" ht="17.25" spans="1:13">
      <c r="A6" s="4" t="s">
        <v>19</v>
      </c>
      <c r="B6" s="4">
        <f>C6-4</f>
        <v>92</v>
      </c>
      <c r="C6" s="4">
        <v>96</v>
      </c>
      <c r="D6" s="4">
        <f>C6+4</f>
        <v>100</v>
      </c>
      <c r="E6" s="4">
        <f>D6+6</f>
        <v>106</v>
      </c>
      <c r="F6" s="4">
        <f>E6+6</f>
        <v>112</v>
      </c>
      <c r="G6" s="4">
        <f>F6+4</f>
        <v>116</v>
      </c>
      <c r="H6" s="5" t="s">
        <v>16</v>
      </c>
      <c r="I6" s="7" t="s">
        <v>16</v>
      </c>
      <c r="J6" s="7" t="s">
        <v>16</v>
      </c>
      <c r="K6" s="7" t="s">
        <v>16</v>
      </c>
      <c r="L6" s="5" t="s">
        <v>16</v>
      </c>
      <c r="M6" s="7" t="s">
        <v>16</v>
      </c>
    </row>
    <row r="7" ht="17.25" spans="1:13">
      <c r="A7" s="4" t="s">
        <v>20</v>
      </c>
      <c r="B7" s="4">
        <f>C7-4</f>
        <v>90</v>
      </c>
      <c r="C7" s="4">
        <v>94</v>
      </c>
      <c r="D7" s="4">
        <f>C7+4</f>
        <v>98</v>
      </c>
      <c r="E7" s="4">
        <f>D7+6</f>
        <v>104</v>
      </c>
      <c r="F7" s="4">
        <f>E7+6</f>
        <v>110</v>
      </c>
      <c r="G7" s="4">
        <f>F7+4</f>
        <v>114</v>
      </c>
      <c r="H7" s="6" t="s">
        <v>21</v>
      </c>
      <c r="I7" s="8" t="s">
        <v>21</v>
      </c>
      <c r="J7" s="8" t="s">
        <v>21</v>
      </c>
      <c r="K7" s="8" t="s">
        <v>21</v>
      </c>
      <c r="L7" s="6" t="s">
        <v>21</v>
      </c>
      <c r="M7" s="8" t="s">
        <v>21</v>
      </c>
    </row>
    <row r="8" ht="17.25" spans="1:13">
      <c r="A8" s="4" t="s">
        <v>22</v>
      </c>
      <c r="B8" s="4">
        <f>C8-1.5</f>
        <v>43.5</v>
      </c>
      <c r="C8" s="4">
        <v>45</v>
      </c>
      <c r="D8" s="4">
        <f t="shared" ref="D8:G8" si="1">C8+2.2</f>
        <v>47.2</v>
      </c>
      <c r="E8" s="4">
        <f t="shared" si="1"/>
        <v>49.4</v>
      </c>
      <c r="F8" s="4">
        <f t="shared" si="1"/>
        <v>51.6</v>
      </c>
      <c r="G8" s="4">
        <f t="shared" si="1"/>
        <v>53.8</v>
      </c>
      <c r="H8" s="5" t="s">
        <v>23</v>
      </c>
      <c r="I8" s="7" t="s">
        <v>24</v>
      </c>
      <c r="J8" s="7" t="s">
        <v>23</v>
      </c>
      <c r="K8" s="7" t="s">
        <v>25</v>
      </c>
      <c r="L8" s="5" t="s">
        <v>23</v>
      </c>
      <c r="M8" s="7" t="s">
        <v>24</v>
      </c>
    </row>
    <row r="9" ht="17.25" spans="1:13">
      <c r="A9" s="4" t="s">
        <v>26</v>
      </c>
      <c r="B9" s="4">
        <f>C9-1</f>
        <v>49</v>
      </c>
      <c r="C9" s="4">
        <v>50</v>
      </c>
      <c r="D9" s="4">
        <f>C9+1</f>
        <v>51</v>
      </c>
      <c r="E9" s="4">
        <f t="shared" ref="E9:G9" si="2">D9+1.5</f>
        <v>52.5</v>
      </c>
      <c r="F9" s="4">
        <f t="shared" si="2"/>
        <v>54</v>
      </c>
      <c r="G9" s="4">
        <f t="shared" si="2"/>
        <v>55.5</v>
      </c>
      <c r="H9" s="5" t="s">
        <v>27</v>
      </c>
      <c r="I9" s="7" t="s">
        <v>28</v>
      </c>
      <c r="J9" s="7" t="s">
        <v>29</v>
      </c>
      <c r="K9" s="7" t="s">
        <v>30</v>
      </c>
      <c r="L9" s="5" t="s">
        <v>27</v>
      </c>
      <c r="M9" s="7" t="s">
        <v>28</v>
      </c>
    </row>
    <row r="10" ht="17.25" spans="1:13">
      <c r="A10" s="4" t="s">
        <v>31</v>
      </c>
      <c r="B10" s="4">
        <f>C10-4</f>
        <v>38</v>
      </c>
      <c r="C10" s="4">
        <v>42</v>
      </c>
      <c r="D10" s="4">
        <f t="shared" ref="D10:G10" si="3">C10+3</f>
        <v>45</v>
      </c>
      <c r="E10" s="4">
        <f t="shared" si="3"/>
        <v>48</v>
      </c>
      <c r="F10" s="4">
        <f t="shared" si="3"/>
        <v>51</v>
      </c>
      <c r="G10" s="4">
        <f t="shared" si="3"/>
        <v>54</v>
      </c>
      <c r="H10" s="5" t="s">
        <v>32</v>
      </c>
      <c r="I10" s="7" t="s">
        <v>33</v>
      </c>
      <c r="J10" s="7" t="s">
        <v>34</v>
      </c>
      <c r="K10" s="7" t="s">
        <v>35</v>
      </c>
      <c r="L10" s="5" t="s">
        <v>32</v>
      </c>
      <c r="M10" s="7" t="s">
        <v>33</v>
      </c>
    </row>
    <row r="11" ht="17.25" spans="1:13">
      <c r="A11" s="4" t="s">
        <v>36</v>
      </c>
      <c r="B11" s="4">
        <v>18</v>
      </c>
      <c r="C11" s="4">
        <v>19</v>
      </c>
      <c r="D11" s="4">
        <v>20</v>
      </c>
      <c r="E11" s="4">
        <v>21</v>
      </c>
      <c r="F11" s="4">
        <v>22</v>
      </c>
      <c r="G11" s="4">
        <v>23</v>
      </c>
      <c r="H11" s="5" t="s">
        <v>37</v>
      </c>
      <c r="I11" s="7" t="s">
        <v>21</v>
      </c>
      <c r="J11" s="7" t="s">
        <v>38</v>
      </c>
      <c r="K11" s="7" t="s">
        <v>39</v>
      </c>
      <c r="L11" s="5" t="s">
        <v>37</v>
      </c>
      <c r="M11" s="7" t="s">
        <v>21</v>
      </c>
    </row>
    <row r="12" ht="17.25" spans="1:13">
      <c r="A12" s="4" t="s">
        <v>40</v>
      </c>
      <c r="B12" s="4">
        <f>C12-0.8</f>
        <v>17.2</v>
      </c>
      <c r="C12" s="4">
        <v>18</v>
      </c>
      <c r="D12" s="4">
        <f>C12+0.8</f>
        <v>18.8</v>
      </c>
      <c r="E12" s="4">
        <v>17.6</v>
      </c>
      <c r="F12" s="4">
        <v>18.4</v>
      </c>
      <c r="G12" s="4">
        <v>19.2</v>
      </c>
      <c r="H12" s="5" t="s">
        <v>16</v>
      </c>
      <c r="I12" s="7" t="s">
        <v>41</v>
      </c>
      <c r="J12" s="7" t="s">
        <v>42</v>
      </c>
      <c r="K12" s="7" t="s">
        <v>43</v>
      </c>
      <c r="L12" s="5" t="s">
        <v>16</v>
      </c>
      <c r="M12" s="7" t="s">
        <v>41</v>
      </c>
    </row>
    <row r="13" ht="17.25" spans="1:13">
      <c r="A13" s="4" t="s">
        <v>44</v>
      </c>
      <c r="B13" s="4">
        <f>C13-0.2</f>
        <v>12.3</v>
      </c>
      <c r="C13" s="4">
        <v>12.5</v>
      </c>
      <c r="D13" s="4">
        <f>C13+0.2</f>
        <v>12.7</v>
      </c>
      <c r="E13" s="4">
        <f t="shared" ref="E13:G13" si="4">D13+0.4</f>
        <v>13.1</v>
      </c>
      <c r="F13" s="4">
        <f t="shared" si="4"/>
        <v>13.5</v>
      </c>
      <c r="G13" s="4">
        <f t="shared" si="4"/>
        <v>13.9</v>
      </c>
      <c r="H13" s="5" t="s">
        <v>24</v>
      </c>
      <c r="I13" s="7" t="s">
        <v>24</v>
      </c>
      <c r="J13" s="7" t="s">
        <v>24</v>
      </c>
      <c r="K13" s="7" t="s">
        <v>45</v>
      </c>
      <c r="L13" s="5" t="s">
        <v>24</v>
      </c>
      <c r="M13" s="7" t="s">
        <v>24</v>
      </c>
    </row>
    <row r="14" ht="17.25" spans="1:13">
      <c r="A14" s="4" t="s">
        <v>46</v>
      </c>
      <c r="B14" s="4">
        <f>C14-0.8</f>
        <v>30.2</v>
      </c>
      <c r="C14" s="4">
        <v>31</v>
      </c>
      <c r="D14" s="4">
        <f t="shared" ref="D14:G14" si="5">C14+0.8</f>
        <v>31.8</v>
      </c>
      <c r="E14" s="4">
        <f t="shared" si="5"/>
        <v>32.6</v>
      </c>
      <c r="F14" s="4">
        <f t="shared" si="5"/>
        <v>33.4</v>
      </c>
      <c r="G14" s="4">
        <f t="shared" si="5"/>
        <v>34.2</v>
      </c>
      <c r="H14" s="5" t="s">
        <v>16</v>
      </c>
      <c r="I14" s="7" t="s">
        <v>41</v>
      </c>
      <c r="J14" s="7" t="s">
        <v>42</v>
      </c>
      <c r="K14" s="7" t="s">
        <v>43</v>
      </c>
      <c r="L14" s="5" t="s">
        <v>16</v>
      </c>
      <c r="M14" s="7" t="s">
        <v>41</v>
      </c>
    </row>
    <row r="15" ht="17.25" spans="1:13">
      <c r="A15" s="4" t="s">
        <v>47</v>
      </c>
      <c r="B15" s="4">
        <f>C15-0.5</f>
        <v>24.5</v>
      </c>
      <c r="C15" s="4">
        <v>25</v>
      </c>
      <c r="D15" s="4">
        <f>C15+0.5</f>
        <v>25.5</v>
      </c>
      <c r="E15" s="4">
        <f t="shared" ref="E15:G15" si="6">D15+0.75</f>
        <v>26.25</v>
      </c>
      <c r="F15" s="4">
        <f t="shared" si="6"/>
        <v>27</v>
      </c>
      <c r="G15" s="4">
        <f t="shared" si="6"/>
        <v>27.75</v>
      </c>
      <c r="H15" s="5" t="s">
        <v>24</v>
      </c>
      <c r="I15" s="7" t="s">
        <v>24</v>
      </c>
      <c r="J15" s="7" t="s">
        <v>24</v>
      </c>
      <c r="K15" s="7" t="s">
        <v>45</v>
      </c>
      <c r="L15" s="5" t="s">
        <v>24</v>
      </c>
      <c r="M15" s="7" t="s">
        <v>24</v>
      </c>
    </row>
  </sheetData>
  <mergeCells count="5">
    <mergeCell ref="A1:G1"/>
    <mergeCell ref="B2:D2"/>
    <mergeCell ref="F2:G2"/>
    <mergeCell ref="B3:D3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2022-08-11T04:52:06Z</dcterms:created>
  <dcterms:modified xsi:type="dcterms:W3CDTF">2022-08-11T04:54:38Z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34E95254DA1442698E112946D352586B</vt:lpwstr>
  </property>
  <property fmtid="{D5CDD505-2E9C-101B-9397-08002B2CF9AE}" pid="3" name="KSOProductBuildVer">
    <vt:lpwstr>2052-11.1.0.12302</vt:lpwstr>
  </property>
</Properties>
</file>