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<sst xmlns="http://schemas.openxmlformats.org/spreadsheetml/2006/main" count="105" uniqueCount="63">
  <si>
    <t>探路者产品规格表</t>
  </si>
  <si>
    <t>单位：cm</t>
  </si>
  <si>
    <t>日期：</t>
  </si>
  <si>
    <t>产品名称：</t>
  </si>
  <si>
    <t>女式羽绒服</t>
  </si>
  <si>
    <t>款号：</t>
  </si>
  <si>
    <t>TADDBK92734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</si>
  <si>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</si>
  <si>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</si>
  <si>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</si>
  <si>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</si>
  <si>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</si>
  <si>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</si>
  <si>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</si>
  <si>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</si>
  <si>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</si>
  <si>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</si>
  <si>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</si>
  <si>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</si>
  <si>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</si>
  <si>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</si>
  <si>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</si>
  <si>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</si>
  <si>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</si>
  <si>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-1-1+1</t>
  </si>
  <si>
    <t>-1-1-1</t>
  </si>
  <si>
    <t>胸围</t>
  </si>
  <si>
    <t>-1+1-1</t>
  </si>
  <si>
    <t>+1-1-1</t>
  </si>
  <si>
    <t>-0-0-0</t>
  </si>
  <si>
    <t>+1-0-1</t>
  </si>
  <si>
    <t>腰围</t>
  </si>
  <si>
    <t>+1+0.8+0.6</t>
  </si>
  <si>
    <t>+1+1+0.8</t>
  </si>
  <si>
    <t>+1+1+1</t>
  </si>
  <si>
    <t>+0.8+0.8+1</t>
  </si>
  <si>
    <t>+0.6+1+0.5</t>
  </si>
  <si>
    <t>摆围</t>
  </si>
  <si>
    <t>-0.4-0-0.4</t>
  </si>
  <si>
    <t>-0.5-0.5-0.4</t>
  </si>
  <si>
    <t>-0.5-0.5-0.5</t>
  </si>
  <si>
    <t>-0.4-0.4-0.3</t>
  </si>
  <si>
    <t>后中袖长</t>
  </si>
  <si>
    <t>-0+0.4-0</t>
  </si>
  <si>
    <t>-0-0+0.4</t>
  </si>
  <si>
    <t>+0.4+0.5+0.5</t>
  </si>
  <si>
    <t>+0.5+0.5+0.4</t>
  </si>
  <si>
    <t>+0.5+0.5+0.5</t>
  </si>
  <si>
    <t>袖肥/2（参考值）</t>
  </si>
  <si>
    <t>-1-0.5-0.5</t>
  </si>
  <si>
    <t>-0.5-0.5-1</t>
  </si>
  <si>
    <t>-0-1-1</t>
  </si>
  <si>
    <t>袖肘围/2</t>
  </si>
  <si>
    <t>-0.5-0-0.5</t>
  </si>
  <si>
    <t>-1-0.5-1</t>
  </si>
  <si>
    <t>袖口围/2</t>
  </si>
  <si>
    <t>袖口围/2(防风袖口）</t>
  </si>
  <si>
    <t>-0-0.5-0</t>
  </si>
  <si>
    <t>-0.5-0.5-0</t>
  </si>
  <si>
    <t>-0-0-0.5</t>
  </si>
  <si>
    <t>领围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</si>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</sst>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5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2" fillId="2" borderId="1" xfId="1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8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94297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O14" sqref="O14"/>
    </sheetView>
  </sheetViews>
  <sheetFormatPr defaultColWidth="9" defaultRowHeight="13.5"/>
  <cols>
    <col min="9" max="13" width="13.625" style="1" customWidth="1"/>
  </cols>
  <sheetData>
    <row r="1" ht="24.75" spans="1:8">
      <c r="A1" s="2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/>
      <c r="C2" s="3"/>
      <c r="D2" s="3"/>
      <c r="E2" s="3"/>
      <c r="F2" s="4" t="s">
        <v>2</v>
      </c>
      <c r="G2" s="3"/>
      <c r="H2" s="3"/>
    </row>
    <row r="3" ht="16.5" spans="1:8">
      <c r="A3" s="5" t="s">
        <v>3</v>
      </c>
      <c r="B3" s="6" t="s">
        <v>4</v>
      </c>
      <c r="C3" s="6"/>
      <c r="D3" s="6"/>
      <c r="E3" s="6"/>
      <c r="F3" s="7" t="s">
        <v>5</v>
      </c>
      <c r="G3" s="6" t="s">
        <v>6</v>
      </c>
      <c r="H3" s="6"/>
    </row>
    <row r="4" ht="16.5" spans="1:8">
      <c r="A4" s="8"/>
      <c r="B4" s="9"/>
      <c r="C4" s="9"/>
      <c r="D4" s="9"/>
      <c r="E4" s="9"/>
      <c r="F4" s="9"/>
      <c r="G4" s="9"/>
      <c r="H4" s="10"/>
    </row>
    <row r="5" ht="16.5" spans="1:13">
      <c r="A5" s="11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</row>
    <row r="6" ht="16.5" spans="1:13">
      <c r="A6" s="12" t="s">
        <v>15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17</v>
      </c>
      <c r="J6" s="6" t="s">
        <v>18</v>
      </c>
      <c r="K6" s="6" t="s">
        <v>19</v>
      </c>
      <c r="L6" s="6" t="s">
        <v>20</v>
      </c>
      <c r="M6" s="6" t="s">
        <v>21</v>
      </c>
    </row>
    <row r="7" ht="16.5" spans="1:13">
      <c r="A7" s="13" t="s">
        <v>23</v>
      </c>
      <c r="B7" s="14">
        <f>C7-1</f>
        <v>62</v>
      </c>
      <c r="C7" s="14">
        <f>D7-2</f>
        <v>63</v>
      </c>
      <c r="D7" s="6">
        <v>65</v>
      </c>
      <c r="E7" s="14">
        <f>D7+2</f>
        <v>67</v>
      </c>
      <c r="F7" s="14">
        <f>E7+2</f>
        <v>69</v>
      </c>
      <c r="G7" s="14">
        <f>F7+1</f>
        <v>70</v>
      </c>
      <c r="H7" s="14">
        <f>G7+1</f>
        <v>71</v>
      </c>
      <c r="I7" s="16" t="s">
        <v>24</v>
      </c>
      <c r="J7" s="16" t="s">
        <v>25</v>
      </c>
      <c r="K7" s="16" t="s">
        <v>25</v>
      </c>
      <c r="L7" s="16" t="s">
        <v>25</v>
      </c>
      <c r="M7" s="16" t="s">
        <v>25</v>
      </c>
    </row>
    <row r="8" ht="16.5" spans="1:13">
      <c r="A8" s="13" t="s">
        <v>26</v>
      </c>
      <c r="B8" s="14">
        <f t="shared" ref="B8:B10" si="0">C8-4</f>
        <v>100</v>
      </c>
      <c r="C8" s="14">
        <f t="shared" ref="C8:C10" si="1">D8-4</f>
        <v>104</v>
      </c>
      <c r="D8" s="6">
        <v>108</v>
      </c>
      <c r="E8" s="14">
        <f t="shared" ref="E8:E10" si="2">D8+4</f>
        <v>112</v>
      </c>
      <c r="F8" s="14">
        <f>E8+4</f>
        <v>116</v>
      </c>
      <c r="G8" s="14">
        <f t="shared" ref="G8:G10" si="3">F8+6</f>
        <v>122</v>
      </c>
      <c r="H8" s="14">
        <f>G8+6</f>
        <v>128</v>
      </c>
      <c r="I8" s="16" t="s">
        <v>27</v>
      </c>
      <c r="J8" s="16" t="s">
        <v>28</v>
      </c>
      <c r="K8" s="16" t="s">
        <v>27</v>
      </c>
      <c r="L8" s="16" t="s">
        <v>29</v>
      </c>
      <c r="M8" s="16" t="s">
        <v>30</v>
      </c>
    </row>
    <row r="9" ht="16.5" spans="1:13">
      <c r="A9" s="13" t="s">
        <v>31</v>
      </c>
      <c r="B9" s="14">
        <f t="shared" si="0"/>
        <v>92</v>
      </c>
      <c r="C9" s="14">
        <f t="shared" si="1"/>
        <v>96</v>
      </c>
      <c r="D9" s="6">
        <v>100</v>
      </c>
      <c r="E9" s="14">
        <f t="shared" si="2"/>
        <v>104</v>
      </c>
      <c r="F9" s="14">
        <f>E9+5</f>
        <v>109</v>
      </c>
      <c r="G9" s="14">
        <f t="shared" si="3"/>
        <v>115</v>
      </c>
      <c r="H9" s="14">
        <f>G9+7</f>
        <v>122</v>
      </c>
      <c r="I9" s="16" t="s">
        <v>32</v>
      </c>
      <c r="J9" s="16" t="s">
        <v>33</v>
      </c>
      <c r="K9" s="16" t="s">
        <v>34</v>
      </c>
      <c r="L9" s="16" t="s">
        <v>35</v>
      </c>
      <c r="M9" s="16" t="s">
        <v>36</v>
      </c>
    </row>
    <row r="10" ht="16.5" spans="1:13">
      <c r="A10" s="13" t="s">
        <v>37</v>
      </c>
      <c r="B10" s="14">
        <f t="shared" si="0"/>
        <v>112</v>
      </c>
      <c r="C10" s="14">
        <f t="shared" si="1"/>
        <v>116</v>
      </c>
      <c r="D10" s="6">
        <v>120</v>
      </c>
      <c r="E10" s="14">
        <f t="shared" si="2"/>
        <v>124</v>
      </c>
      <c r="F10" s="14">
        <f>E10+5</f>
        <v>129</v>
      </c>
      <c r="G10" s="14">
        <f t="shared" si="3"/>
        <v>135</v>
      </c>
      <c r="H10" s="14">
        <f>G10+7</f>
        <v>142</v>
      </c>
      <c r="I10" s="16" t="s">
        <v>38</v>
      </c>
      <c r="J10" s="16" t="s">
        <v>39</v>
      </c>
      <c r="K10" s="16" t="s">
        <v>40</v>
      </c>
      <c r="L10" s="16" t="s">
        <v>41</v>
      </c>
      <c r="M10" s="16" t="s">
        <v>40</v>
      </c>
    </row>
    <row r="11" ht="16.5" spans="1:13">
      <c r="A11" s="13" t="s">
        <v>42</v>
      </c>
      <c r="B11" s="14">
        <f>C11-1</f>
        <v>80</v>
      </c>
      <c r="C11" s="14">
        <f>D11-1.5</f>
        <v>81</v>
      </c>
      <c r="D11" s="6">
        <v>82.5</v>
      </c>
      <c r="E11" s="14">
        <f>D11+1.5</f>
        <v>84</v>
      </c>
      <c r="F11" s="14">
        <f>E11+1.5</f>
        <v>85.5</v>
      </c>
      <c r="G11" s="14">
        <f>F11+1.1</f>
        <v>86.6</v>
      </c>
      <c r="H11" s="14">
        <f>G11+1.1</f>
        <v>87.7</v>
      </c>
      <c r="I11" s="16" t="s">
        <v>43</v>
      </c>
      <c r="J11" s="16" t="s">
        <v>44</v>
      </c>
      <c r="K11" s="16" t="s">
        <v>45</v>
      </c>
      <c r="L11" s="16" t="s">
        <v>46</v>
      </c>
      <c r="M11" s="16" t="s">
        <v>47</v>
      </c>
    </row>
    <row r="12" ht="16.5" spans="1:13">
      <c r="A12" s="13" t="s">
        <v>48</v>
      </c>
      <c r="B12" s="14">
        <f>C12-0.8</f>
        <v>19.9</v>
      </c>
      <c r="C12" s="14">
        <f>D12-0.8</f>
        <v>20.7</v>
      </c>
      <c r="D12" s="6">
        <v>21.5</v>
      </c>
      <c r="E12" s="14">
        <f>D12+0.8</f>
        <v>22.3</v>
      </c>
      <c r="F12" s="14">
        <f>E12+0.8</f>
        <v>23.1</v>
      </c>
      <c r="G12" s="14">
        <f>F12+1.3</f>
        <v>24.4</v>
      </c>
      <c r="H12" s="14">
        <f>G12+1.3</f>
        <v>25.7</v>
      </c>
      <c r="I12" s="16" t="s">
        <v>49</v>
      </c>
      <c r="J12" s="16" t="s">
        <v>25</v>
      </c>
      <c r="K12" s="16" t="s">
        <v>50</v>
      </c>
      <c r="L12" s="16" t="s">
        <v>50</v>
      </c>
      <c r="M12" s="16" t="s">
        <v>51</v>
      </c>
    </row>
    <row r="13" ht="16.5" spans="1:13">
      <c r="A13" s="13" t="s">
        <v>52</v>
      </c>
      <c r="B13" s="14">
        <f>C13-0.7</f>
        <v>17.1</v>
      </c>
      <c r="C13" s="14">
        <f>D13-0.7</f>
        <v>17.8</v>
      </c>
      <c r="D13" s="6">
        <v>18.5</v>
      </c>
      <c r="E13" s="14">
        <f>D13+0.7</f>
        <v>19.2</v>
      </c>
      <c r="F13" s="14">
        <f>E13+0.7</f>
        <v>19.9</v>
      </c>
      <c r="G13" s="14">
        <f>F13+1</f>
        <v>20.9</v>
      </c>
      <c r="H13" s="14">
        <f>G13+1</f>
        <v>21.9</v>
      </c>
      <c r="I13" s="16" t="s">
        <v>53</v>
      </c>
      <c r="J13" s="16" t="s">
        <v>39</v>
      </c>
      <c r="K13" s="16" t="s">
        <v>50</v>
      </c>
      <c r="L13" s="16" t="s">
        <v>54</v>
      </c>
      <c r="M13" s="16" t="s">
        <v>40</v>
      </c>
    </row>
    <row r="14" ht="16.5" spans="1:13">
      <c r="A14" s="13" t="s">
        <v>55</v>
      </c>
      <c r="B14" s="14">
        <f>C14-0.5</f>
        <v>13</v>
      </c>
      <c r="C14" s="14">
        <f>D14-0.5</f>
        <v>13.5</v>
      </c>
      <c r="D14" s="6">
        <v>14</v>
      </c>
      <c r="E14" s="14">
        <f>D14+0.5</f>
        <v>14.5</v>
      </c>
      <c r="F14" s="14">
        <f>E14+0.5</f>
        <v>15</v>
      </c>
      <c r="G14" s="14">
        <f>F14+0.7</f>
        <v>15.7</v>
      </c>
      <c r="H14" s="14">
        <f>G14+0.7</f>
        <v>16.4</v>
      </c>
      <c r="I14" s="16" t="s">
        <v>43</v>
      </c>
      <c r="J14" s="16" t="s">
        <v>44</v>
      </c>
      <c r="K14" s="16" t="s">
        <v>45</v>
      </c>
      <c r="L14" s="16" t="s">
        <v>46</v>
      </c>
      <c r="M14" s="16" t="s">
        <v>47</v>
      </c>
    </row>
    <row r="15" ht="16.5" spans="1:13">
      <c r="A15" s="13" t="s">
        <v>56</v>
      </c>
      <c r="B15" s="14">
        <f>C15-0.5</f>
        <v>9</v>
      </c>
      <c r="C15" s="14">
        <f>D15-0.5</f>
        <v>9.5</v>
      </c>
      <c r="D15" s="6">
        <v>10</v>
      </c>
      <c r="E15" s="14">
        <f>D15+0.5</f>
        <v>10.5</v>
      </c>
      <c r="F15" s="14">
        <f>E15+0.5</f>
        <v>11</v>
      </c>
      <c r="G15" s="14">
        <f>F15+0.7</f>
        <v>11.7</v>
      </c>
      <c r="H15" s="14">
        <f>G15+0.7</f>
        <v>12.4</v>
      </c>
      <c r="I15" s="16" t="s">
        <v>57</v>
      </c>
      <c r="J15" s="16" t="s">
        <v>57</v>
      </c>
      <c r="K15" s="16" t="s">
        <v>40</v>
      </c>
      <c r="L15" s="16" t="s">
        <v>58</v>
      </c>
      <c r="M15" s="16" t="s">
        <v>59</v>
      </c>
    </row>
    <row r="16" ht="16.5" spans="1:13">
      <c r="A16" s="13" t="s">
        <v>60</v>
      </c>
      <c r="B16" s="14">
        <f>C16-1</f>
        <v>53</v>
      </c>
      <c r="C16" s="14">
        <f>D16-1</f>
        <v>54</v>
      </c>
      <c r="D16" s="6">
        <v>55</v>
      </c>
      <c r="E16" s="14">
        <f>D16+1</f>
        <v>56</v>
      </c>
      <c r="F16" s="14">
        <f>E16+1</f>
        <v>57</v>
      </c>
      <c r="G16" s="14">
        <f>F16+1.5</f>
        <v>58.5</v>
      </c>
      <c r="H16" s="14">
        <f>G16+1.5</f>
        <v>60</v>
      </c>
      <c r="I16" s="16" t="s">
        <v>53</v>
      </c>
      <c r="J16" s="16" t="s">
        <v>39</v>
      </c>
      <c r="K16" s="16" t="s">
        <v>50</v>
      </c>
      <c r="L16" s="16" t="s">
        <v>54</v>
      </c>
      <c r="M16" s="16" t="s">
        <v>40</v>
      </c>
    </row>
    <row r="17" ht="16.5" spans="1:13">
      <c r="A17" s="13" t="s">
        <v>61</v>
      </c>
      <c r="B17" s="14">
        <f>C17-0.5</f>
        <v>37</v>
      </c>
      <c r="C17" s="14">
        <f>D17-0.5</f>
        <v>37.5</v>
      </c>
      <c r="D17" s="15">
        <v>38</v>
      </c>
      <c r="E17" s="14">
        <f>D17+0.5</f>
        <v>38.5</v>
      </c>
      <c r="F17" s="14">
        <f>E17+0.5</f>
        <v>39</v>
      </c>
      <c r="G17" s="14">
        <f>F17+0.5</f>
        <v>39.5</v>
      </c>
      <c r="H17" s="14">
        <f>G17</f>
        <v>39.5</v>
      </c>
      <c r="I17" s="16" t="s">
        <v>43</v>
      </c>
      <c r="J17" s="16" t="s">
        <v>44</v>
      </c>
      <c r="K17" s="16" t="s">
        <v>45</v>
      </c>
      <c r="L17" s="16" t="s">
        <v>46</v>
      </c>
      <c r="M17" s="16" t="s">
        <v>47</v>
      </c>
    </row>
    <row r="18" ht="16.5" spans="1:13">
      <c r="A18" s="13" t="s">
        <v>62</v>
      </c>
      <c r="B18" s="14">
        <f>C18-0.5</f>
        <v>26</v>
      </c>
      <c r="C18" s="14">
        <f>D18-0.5</f>
        <v>26.5</v>
      </c>
      <c r="D18" s="15">
        <v>27</v>
      </c>
      <c r="E18" s="14">
        <f>D18+0.5</f>
        <v>27.5</v>
      </c>
      <c r="F18" s="14">
        <f>E18+0.5</f>
        <v>28</v>
      </c>
      <c r="G18" s="14">
        <f>F18+0.75</f>
        <v>28.75</v>
      </c>
      <c r="H18" s="14">
        <f>G18</f>
        <v>28.75</v>
      </c>
      <c r="I18" s="16" t="s">
        <v>53</v>
      </c>
      <c r="J18" s="16" t="s">
        <v>39</v>
      </c>
      <c r="K18" s="16" t="s">
        <v>50</v>
      </c>
      <c r="L18" s="16" t="s">
        <v>54</v>
      </c>
      <c r="M18" s="16" t="s">
        <v>40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2022-08-06T00:15:55Z</dcterms:created>
  <dcterms:modified xsi:type="dcterms:W3CDTF">2022-08-06T00:19:54Z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C8EB9CCBC7A442E29925839E1355EB55</vt:lpwstr>
  </property>
  <property fmtid="{D5CDD505-2E9C-101B-9397-08002B2CF9AE}" pid="3" name="KSOProductBuildVer">
    <vt:lpwstr>2052-11.1.0.12302</vt:lpwstr>
  </property>
</Properties>
</file>