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3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1.136\6部\探路者\客户已下单\QACCAK95395 儿童抓绒外套\探路者--远程验货资料归档\探路者--远程验货资料归档\"/>
    </mc:Choice>
  </mc:AlternateContent>
  <bookViews>
    <workbookView xWindow="0" yWindow="0" windowWidth="28065" windowHeight="12225" tabRatio="727" firstSheet="1" activeTab="4"/>
  </bookViews>
  <sheets>
    <sheet name="工作内容" sheetId="1" r:id="rId1"/>
    <sheet name="AQL2.5验货" sheetId="2" r:id="rId2"/>
    <sheet name="首期" sheetId="3" r:id="rId3"/>
    <sheet name="中期" sheetId="4" r:id="rId4"/>
    <sheet name="尾期" sheetId="5" r:id="rId5"/>
    <sheet name="验货尺寸表" sheetId="6" r:id="rId6"/>
    <sheet name="1.面料验布" sheetId="7" r:id="rId7"/>
    <sheet name="2.面料缩率" sheetId="8" r:id="rId8"/>
    <sheet name="3.面料互染" sheetId="9" r:id="rId9"/>
    <sheet name="4.面料静水压" sheetId="10" r:id="rId10"/>
    <sheet name="5.特殊工艺测试" sheetId="11" r:id="rId11"/>
    <sheet name="6.织带类缩率测试" sheetId="12" r:id="rId12"/>
  </sheets>
  <calcPr calcId="162913" concurrentCalc="0"/>
</workbook>
</file>

<file path=xl/calcChain.xml><?xml version="1.0" encoding="utf-8"?>
<calcChain xmlns="http://schemas.openxmlformats.org/spreadsheetml/2006/main">
  <c r="D19" i="6" l="1"/>
  <c r="D17" i="6"/>
  <c r="E17" i="6"/>
  <c r="F17" i="6"/>
  <c r="G17" i="6"/>
  <c r="B17" i="6"/>
  <c r="D16" i="6"/>
  <c r="E16" i="6"/>
  <c r="F16" i="6"/>
  <c r="G16" i="6"/>
  <c r="B16" i="6"/>
  <c r="D15" i="6"/>
  <c r="E15" i="6"/>
  <c r="F15" i="6"/>
  <c r="G15" i="6"/>
  <c r="B15" i="6"/>
  <c r="D14" i="6"/>
  <c r="E14" i="6"/>
  <c r="F14" i="6"/>
  <c r="G14" i="6"/>
  <c r="B14" i="6"/>
  <c r="D13" i="6"/>
  <c r="E13" i="6"/>
  <c r="F13" i="6"/>
  <c r="G13" i="6"/>
  <c r="B13" i="6"/>
  <c r="D12" i="6"/>
  <c r="E12" i="6"/>
  <c r="F12" i="6"/>
  <c r="G12" i="6"/>
  <c r="B12" i="6"/>
  <c r="D11" i="6"/>
  <c r="E11" i="6"/>
  <c r="F11" i="6"/>
  <c r="G11" i="6"/>
  <c r="B11" i="6"/>
  <c r="D10" i="6"/>
  <c r="E10" i="6"/>
  <c r="F10" i="6"/>
  <c r="G10" i="6"/>
  <c r="B10" i="6"/>
  <c r="D9" i="6"/>
  <c r="E9" i="6"/>
  <c r="F9" i="6"/>
  <c r="G9" i="6"/>
  <c r="B9" i="6"/>
  <c r="D8" i="6"/>
  <c r="E8" i="6"/>
  <c r="F8" i="6"/>
  <c r="G8" i="6"/>
  <c r="B8" i="6"/>
  <c r="D7" i="6"/>
  <c r="E7" i="6"/>
  <c r="F7" i="6"/>
  <c r="G7" i="6"/>
  <c r="B7" i="6"/>
  <c r="D6" i="6"/>
  <c r="E6" i="6"/>
  <c r="F6" i="6"/>
  <c r="G6" i="6"/>
  <c r="B6" i="6"/>
</calcChain>
</file>

<file path=xl/sharedStrings.xml><?xml version="1.0" encoding="utf-8"?>
<sst xmlns="http://schemas.openxmlformats.org/spreadsheetml/2006/main" count="667" uniqueCount="333">
  <si>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</si>
  <si>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</si>
  <si>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</si>
  <si>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</si>
  <si>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</si>
  <si>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</si>
  <si>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</si>
  <si>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</si>
  <si>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</si>
  <si>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</si>
  <si>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</si>
  <si>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</si>
  <si>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</si>
  <si>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</si>
  <si>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</si>
  <si>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</si>
  <si>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</si>
  <si>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</si>
  <si>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</si>
  <si>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</si>
  <si>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</si>
  <si>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</si>
  <si>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</si>
  <si>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</si>
  <si>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</si>
  <si>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</si>
  <si>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</si>
  <si>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</si>
  <si>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</si>
  <si>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</si>
  <si>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</si>
  <si>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</si>
  <si>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</si>
  <si>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</si>
  <si>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</si>
  <si>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</si>
  <si>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</si>
  <si>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</si>
  <si>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</si>
  <si>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</si>
  <si>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</si>
  <si>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</si>
  <si>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</si>
  <si>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</si>
  <si>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</si>
  <si>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</si>
  <si>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</si>
  <si>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</si>
  <si>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</si>
  <si>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</si>
  <si>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</si>
  <si>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</si>
  <si>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</si>
  <si>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</si>
  <si>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</si>
  <si>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</si>
  <si>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</si>
  <si>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</si>
  <si>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</si>
  <si>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</si>
  <si>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</si>
  <si>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</si>
  <si>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</si>
  <si>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</si>
  <si>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</si>
  <si>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</si>
  <si>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</si>
  <si>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</si>
  <si>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</si>
  <si>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</si>
  <si>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</si>
  <si>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</si>
  <si>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</si>
  <si>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</si>
  <si>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</si>
  <si>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</si>
  <si>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</si>
  <si>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</si>
  <si>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</si>
  <si>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</si>
  <si>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</si>
  <si>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</si>
  <si>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</si>
  <si>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</si>
  <si>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</si>
  <si>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</si>
  <si>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</si>
  <si>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</si>
  <si>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</si>
  <si>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</si>
  <si>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</si>
  <si>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</si>
  <si>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</si>
  <si>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</si>
  <si>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</si>
  <si>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</si>
  <si>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</si>
  <si>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</si>
  <si>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</si>
  <si>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</si>
  <si>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</si>
  <si>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</si>
  <si>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</si>
  <si>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</si>
  <si>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</si>
  <si>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</si>
  <si>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</si>
  <si>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</si>
  <si>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</si>
  <si>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</si>
  <si>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</si>
  <si>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</si>
  <si>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</si>
  <si>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</si>
  <si>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</si>
  <si>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</si>
  <si>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</si>
  <si>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</si>
  <si>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</si>
  <si>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</si>
  <si>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</si>
  <si>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</si>
  <si>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</si>
  <si>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</si>
  <si>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</si>
  <si>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</si>
  <si>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</si>
  <si>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</si>
  <si>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</si>
  <si>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</si>
  <si>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</si>
  <si>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</si>
  <si>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复核时间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</si>
  <si>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</si>
  <si>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</si>
  <si>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</si>
  <si>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</si>
  <si>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</si>
  <si>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</si>
  <si>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</si>
  <si>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</si>
  <si>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</si>
  <si>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</si>
  <si>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</si>
  <si>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</si>
  <si>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</si>
  <si>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QC出货报告书</t>
  </si>
  <si>
    <t>探路者</t>
  </si>
  <si>
    <t>合同日期</t>
  </si>
  <si>
    <t>检验资料确认</t>
  </si>
  <si>
    <t>交货形式</t>
  </si>
  <si>
    <t>面料第三方合格报告</t>
  </si>
  <si>
    <t>验货次数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</si>
  <si>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</si>
  <si>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</si>
  <si>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</si>
  <si>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</si>
  <si>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</si>
  <si>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</si>
  <si>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</si>
  <si>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</si>
  <si>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</si>
  <si>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</si>
  <si>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</si>
  <si>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</si>
  <si>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</si>
  <si>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</si>
  <si>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</si>
  <si>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</si>
  <si>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</si>
  <si>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</si>
  <si>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</si>
  <si>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</si>
  <si>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</si>
  <si>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</si>
  <si>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②检验明细：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</si>
  <si>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</si>
  <si>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</si>
  <si>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</si>
  <si>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</si>
  <si>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</si>
  <si>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</si>
  <si>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</si>
  <si>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</si>
  <si>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品控部</t>
  </si>
  <si>
    <t>检验人</t>
  </si>
  <si>
    <t>QC规格测量表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</si>
  <si>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</si>
  <si>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</si>
  <si>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</si>
  <si>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</si>
  <si>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</si>
  <si>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</si>
  <si>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</si>
  <si>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</si>
  <si>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</si>
  <si>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</si>
  <si>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直抽纱</t>
  </si>
  <si>
    <t>断纱</t>
  </si>
  <si>
    <t>色点</t>
  </si>
  <si>
    <t>色杠</t>
  </si>
  <si>
    <t>折痕</t>
  </si>
  <si>
    <t>横粗砂</t>
  </si>
  <si>
    <t>停车痕</t>
  </si>
  <si>
    <t>断接</t>
  </si>
  <si>
    <t>纱结</t>
  </si>
  <si>
    <t>污迹</t>
  </si>
  <si>
    <t>横抽纱</t>
  </si>
  <si>
    <t>破洞</t>
  </si>
  <si>
    <t>合计数量</t>
  </si>
  <si>
    <t>备注</t>
  </si>
  <si>
    <t>数量</t>
  </si>
  <si>
    <t>制表时间：</t>
  </si>
  <si>
    <t>测试人签名：</t>
  </si>
  <si>
    <t>YES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</si>
  <si>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</si>
  <si>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</si>
  <si>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</si>
  <si>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</si>
  <si>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</si>
  <si>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</si>
  <si>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</si>
  <si>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</si>
  <si>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</si>
  <si>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</si>
  <si>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</si>
  <si>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</si>
  <si>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</si>
  <si>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</si>
  <si>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</si>
  <si>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</si>
  <si>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</si>
  <si>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</si>
  <si>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</si>
  <si>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</si>
  <si>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</si>
  <si>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</si>
  <si>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</si>
  <si>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</si>
  <si>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</si>
  <si>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</si>
  <si>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</si>
  <si>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</si>
  <si>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</si>
  <si>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</si>
  <si>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</si>
  <si>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</si>
  <si>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</si>
  <si>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</si>
  <si>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</si>
  <si>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</si>
  <si>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</si>
  <si>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</si>
  <si>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青岛天耀</t>
    <phoneticPr fontId="32" type="noConversion"/>
  </si>
  <si>
    <t>送仓</t>
    <phoneticPr fontId="32" type="noConversion"/>
  </si>
  <si>
    <r>
      <t>①成品完成比例（%）：</t>
    </r>
    <r>
      <rPr>
        <b/>
        <sz val="10"/>
        <rFont val="宋体"/>
        <family val="3"/>
        <charset val="134"/>
      </rPr>
      <t>100</t>
    </r>
    <r>
      <rPr>
        <b/>
        <sz val="10"/>
        <rFont val="宋体"/>
        <family val="3"/>
        <charset val="134"/>
      </rPr>
      <t>%</t>
    </r>
    <phoneticPr fontId="32" type="noConversion"/>
  </si>
  <si>
    <t>陈海芳</t>
    <phoneticPr fontId="32" type="noConversion"/>
  </si>
  <si>
    <t>韩玉荣</t>
    <phoneticPr fontId="32" type="noConversion"/>
  </si>
  <si>
    <t>码号</t>
  </si>
  <si>
    <t>成人号型</t>
  </si>
  <si>
    <t>号型</t>
  </si>
  <si>
    <t>指示规格 FINAL SPAC</t>
  </si>
  <si>
    <t>样品规格 FINAL SPAC</t>
  </si>
  <si>
    <t>+1  +1</t>
  </si>
  <si>
    <t>+1  +0.5</t>
  </si>
  <si>
    <r>
      <t>+</t>
    </r>
    <r>
      <rPr>
        <sz val="10"/>
        <color theme="1"/>
        <rFont val="宋体"/>
        <family val="3"/>
        <charset val="134"/>
      </rPr>
      <t>1</t>
    </r>
    <r>
      <rPr>
        <sz val="10"/>
        <color theme="1"/>
        <rFont val="宋体"/>
        <family val="3"/>
        <charset val="134"/>
      </rPr>
      <t xml:space="preserve">  +1</t>
    </r>
    <phoneticPr fontId="32" type="noConversion"/>
  </si>
  <si>
    <t>+0.5  +0.5</t>
  </si>
  <si>
    <t>0  +0.5</t>
    <phoneticPr fontId="32" type="noConversion"/>
  </si>
  <si>
    <r>
      <t>+</t>
    </r>
    <r>
      <rPr>
        <sz val="10"/>
        <color theme="1"/>
        <rFont val="宋体"/>
        <family val="3"/>
        <charset val="134"/>
      </rPr>
      <t>0.5</t>
    </r>
    <r>
      <rPr>
        <sz val="10"/>
        <color theme="1"/>
        <rFont val="宋体"/>
        <family val="3"/>
        <charset val="134"/>
      </rPr>
      <t xml:space="preserve"> 0</t>
    </r>
    <phoneticPr fontId="32" type="noConversion"/>
  </si>
  <si>
    <t>0  +0.5</t>
  </si>
  <si>
    <t>+0.5 0</t>
  </si>
  <si>
    <r>
      <t xml:space="preserve">0  </t>
    </r>
    <r>
      <rPr>
        <sz val="10"/>
        <color theme="1"/>
        <rFont val="宋体"/>
        <family val="3"/>
        <charset val="134"/>
      </rPr>
      <t>+0.5</t>
    </r>
    <phoneticPr fontId="32" type="noConversion"/>
  </si>
  <si>
    <t>+0.5  +1</t>
    <phoneticPr fontId="32" type="noConversion"/>
  </si>
  <si>
    <t>+1 +1</t>
    <phoneticPr fontId="32" type="noConversion"/>
  </si>
  <si>
    <t>+1 +0.5</t>
    <phoneticPr fontId="32" type="noConversion"/>
  </si>
  <si>
    <t>+1  +1</t>
    <phoneticPr fontId="32" type="noConversion"/>
  </si>
  <si>
    <t>+1  +0.5</t>
    <phoneticPr fontId="32" type="noConversion"/>
  </si>
  <si>
    <t>+1  +1.5</t>
    <phoneticPr fontId="32" type="noConversion"/>
  </si>
  <si>
    <t>+0.5  +0.5</t>
    <phoneticPr fontId="32" type="noConversion"/>
  </si>
  <si>
    <t>+1  +1.5</t>
    <phoneticPr fontId="32" type="noConversion"/>
  </si>
  <si>
    <t>+0.5  0</t>
    <phoneticPr fontId="32" type="noConversion"/>
  </si>
  <si>
    <t>+0.5   +1</t>
    <phoneticPr fontId="32" type="noConversion"/>
  </si>
  <si>
    <t>+0.5  +1</t>
    <phoneticPr fontId="32" type="noConversion"/>
  </si>
  <si>
    <t>+0.5 +1</t>
    <phoneticPr fontId="32" type="noConversion"/>
  </si>
  <si>
    <t>+1  +0.5</t>
    <phoneticPr fontId="32" type="noConversion"/>
  </si>
  <si>
    <t>-0.5  +1</t>
    <phoneticPr fontId="32" type="noConversion"/>
  </si>
  <si>
    <t>-0.5  +0.5</t>
    <phoneticPr fontId="32" type="noConversion"/>
  </si>
  <si>
    <t>+0.5  +0.5</t>
    <phoneticPr fontId="32" type="noConversion"/>
  </si>
  <si>
    <t>+0.5 +0.5</t>
    <phoneticPr fontId="32" type="noConversion"/>
  </si>
  <si>
    <t>-0.5 +0.5</t>
    <phoneticPr fontId="32" type="noConversion"/>
  </si>
  <si>
    <r>
      <t xml:space="preserve">+0.5 </t>
    </r>
    <r>
      <rPr>
        <sz val="10"/>
        <color theme="1"/>
        <rFont val="宋体"/>
        <family val="3"/>
        <charset val="134"/>
      </rPr>
      <t>+1</t>
    </r>
    <phoneticPr fontId="32" type="noConversion"/>
  </si>
  <si>
    <t>+0.5  -0.5</t>
    <phoneticPr fontId="32" type="noConversion"/>
  </si>
  <si>
    <t>+0.8 +0.5</t>
    <phoneticPr fontId="32" type="noConversion"/>
  </si>
  <si>
    <t>QACCAK95395</t>
    <phoneticPr fontId="32" type="noConversion"/>
  </si>
  <si>
    <t>儿童抓绒外套</t>
    <phoneticPr fontId="32" type="noConversion"/>
  </si>
  <si>
    <t>2.脏污2件</t>
    <phoneticPr fontId="32" type="noConversion"/>
  </si>
  <si>
    <t>3.领标不牢固1件</t>
    <phoneticPr fontId="32" type="noConversion"/>
  </si>
  <si>
    <t>1.破洞1件</t>
    <phoneticPr fontId="32" type="noConversion"/>
  </si>
  <si>
    <t>4.口袋不圆顺1件</t>
    <phoneticPr fontId="32" type="noConversion"/>
  </si>
  <si>
    <t>此次出货515件，按照探路者要求抽箱验货80件，返修5件，未超标，同意出货。</t>
    <phoneticPr fontId="32" type="noConversion"/>
  </si>
  <si>
    <t>卡其</t>
    <phoneticPr fontId="32" type="noConversion"/>
  </si>
  <si>
    <t>油灰粉</t>
    <phoneticPr fontId="32" type="noConversion"/>
  </si>
  <si>
    <t>120/60</t>
  </si>
  <si>
    <t>130/64</t>
  </si>
  <si>
    <t>140/68</t>
  </si>
  <si>
    <t>150/72</t>
  </si>
  <si>
    <t>160/80</t>
  </si>
  <si>
    <t>170/88A</t>
  </si>
  <si>
    <t>后中长</t>
  </si>
  <si>
    <t>胸围</t>
  </si>
  <si>
    <t>摆围</t>
  </si>
  <si>
    <t>肩宽</t>
  </si>
  <si>
    <t>上领围</t>
  </si>
  <si>
    <t>下领围</t>
  </si>
  <si>
    <t>肩点袖长</t>
  </si>
  <si>
    <t>后中袖长</t>
  </si>
  <si>
    <t>袖肥/2</t>
  </si>
  <si>
    <t>袖肘围/2</t>
  </si>
  <si>
    <t>袖口围/2松量</t>
  </si>
  <si>
    <t>袖口围/2拉量</t>
  </si>
  <si>
    <t>领高</t>
  </si>
  <si>
    <t>插手袋长</t>
  </si>
  <si>
    <t>+1 +1.5</t>
    <phoneticPr fontId="32" type="noConversion"/>
  </si>
  <si>
    <t>+1.5  +1</t>
    <phoneticPr fontId="32" type="noConversion"/>
  </si>
  <si>
    <r>
      <t xml:space="preserve">+0.5 </t>
    </r>
    <r>
      <rPr>
        <sz val="10"/>
        <color theme="1"/>
        <rFont val="宋体"/>
        <family val="3"/>
        <charset val="134"/>
      </rPr>
      <t>+0.5</t>
    </r>
    <phoneticPr fontId="32" type="noConversion"/>
  </si>
  <si>
    <t>+0.5  +1</t>
    <phoneticPr fontId="32" type="noConversion"/>
  </si>
  <si>
    <t>+0.5  +0.6</t>
    <phoneticPr fontId="32" type="noConversion"/>
  </si>
  <si>
    <t>+0.5  0</t>
    <phoneticPr fontId="32" type="noConversion"/>
  </si>
  <si>
    <t>+0.5 0</t>
    <phoneticPr fontId="32" type="noConversion"/>
  </si>
  <si>
    <t>0  0</t>
    <phoneticPr fontId="32" type="noConversion"/>
  </si>
  <si>
    <t>+0.5 -0.5</t>
    <phoneticPr fontId="32" type="noConversion"/>
  </si>
  <si>
    <t>卡其    （120 130 140 150 160 170）28  46  35  48</t>
    <phoneticPr fontId="32" type="noConversion"/>
  </si>
  <si>
    <t>油灰粉  （120 130 140 150 160 170）10  22  24  6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</si>
</sst>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0.00_);[Red]\(0.00\)"/>
    <numFmt numFmtId="178" formatCode="0_ "/>
    <numFmt numFmtId="179" formatCode="0.0_ "/>
  </numFmts>
  <fonts count="45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8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</font>
    <font>
      <sz val="12"/>
      <name val="黑体"/>
      <family val="3"/>
      <charset val="134"/>
    </font>
    <font>
      <sz val="12"/>
      <name val="仿宋_GB2312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/>
    <xf numFmtId="0" fontId="13" fillId="0" borderId="0"/>
    <xf numFmtId="0" fontId="30" fillId="0" borderId="0">
      <alignment vertical="center"/>
    </xf>
    <xf numFmtId="0" fontId="13" fillId="0" borderId="0"/>
    <xf numFmtId="0" fontId="38" fillId="0" borderId="0">
      <alignment vertical="center"/>
    </xf>
  </cellStyleXfs>
  <cellXfs count="388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6" xfId="0" applyFont="1" applyBorder="1" applyAlignment="1">
      <alignment horizontal="left" vertical="center"/>
    </xf>
    <xf numFmtId="0" fontId="7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0" fillId="0" borderId="7" xfId="0" applyBorder="1"/>
    <xf numFmtId="0" fontId="10" fillId="3" borderId="0" xfId="8" applyFont="1" applyFill="1" applyAlignment="1">
      <alignment horizontal="center" vertical="center"/>
    </xf>
    <xf numFmtId="0" fontId="11" fillId="3" borderId="0" xfId="8" applyFont="1" applyFill="1" applyAlignment="1">
      <alignment horizontal="center" vertical="center"/>
    </xf>
    <xf numFmtId="0" fontId="13" fillId="0" borderId="0" xfId="3" applyFill="1" applyBorder="1" applyAlignment="1">
      <alignment horizontal="left" vertical="center"/>
    </xf>
    <xf numFmtId="0" fontId="13" fillId="0" borderId="0" xfId="3" applyFont="1" applyFill="1" applyAlignment="1">
      <alignment horizontal="left" vertical="center"/>
    </xf>
    <xf numFmtId="0" fontId="13" fillId="0" borderId="0" xfId="3" applyFill="1" applyAlignment="1">
      <alignment horizontal="left" vertical="center"/>
    </xf>
    <xf numFmtId="0" fontId="15" fillId="0" borderId="13" xfId="3" applyFont="1" applyFill="1" applyBorder="1" applyAlignment="1">
      <alignment horizontal="left" vertical="center"/>
    </xf>
    <xf numFmtId="0" fontId="15" fillId="0" borderId="14" xfId="3" applyFont="1" applyFill="1" applyBorder="1" applyAlignment="1">
      <alignment horizontal="center" vertical="center"/>
    </xf>
    <xf numFmtId="0" fontId="15" fillId="0" borderId="15" xfId="3" applyFont="1" applyFill="1" applyBorder="1" applyAlignment="1">
      <alignment vertical="center"/>
    </xf>
    <xf numFmtId="0" fontId="15" fillId="0" borderId="16" xfId="3" applyFont="1" applyFill="1" applyBorder="1" applyAlignment="1">
      <alignment vertical="center"/>
    </xf>
    <xf numFmtId="0" fontId="15" fillId="0" borderId="15" xfId="3" applyFont="1" applyFill="1" applyBorder="1" applyAlignment="1">
      <alignment horizontal="left" vertical="center"/>
    </xf>
    <xf numFmtId="0" fontId="16" fillId="0" borderId="16" xfId="3" applyFont="1" applyFill="1" applyBorder="1" applyAlignment="1">
      <alignment horizontal="right" vertical="center"/>
    </xf>
    <xf numFmtId="0" fontId="15" fillId="0" borderId="16" xfId="3" applyFont="1" applyFill="1" applyBorder="1" applyAlignment="1">
      <alignment horizontal="left" vertical="center"/>
    </xf>
    <xf numFmtId="0" fontId="15" fillId="0" borderId="17" xfId="3" applyFont="1" applyFill="1" applyBorder="1" applyAlignment="1">
      <alignment vertical="center"/>
    </xf>
    <xf numFmtId="0" fontId="15" fillId="0" borderId="18" xfId="3" applyFont="1" applyFill="1" applyBorder="1" applyAlignment="1">
      <alignment vertical="center"/>
    </xf>
    <xf numFmtId="0" fontId="15" fillId="0" borderId="0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5" fillId="0" borderId="13" xfId="3" applyFont="1" applyFill="1" applyBorder="1" applyAlignment="1">
      <alignment vertical="center"/>
    </xf>
    <xf numFmtId="0" fontId="15" fillId="0" borderId="14" xfId="3" applyFont="1" applyFill="1" applyBorder="1" applyAlignment="1">
      <alignment vertical="center"/>
    </xf>
    <xf numFmtId="0" fontId="18" fillId="0" borderId="16" xfId="3" applyFont="1" applyFill="1" applyBorder="1" applyAlignment="1">
      <alignment horizontal="left" vertical="center"/>
    </xf>
    <xf numFmtId="0" fontId="18" fillId="0" borderId="16" xfId="3" applyFont="1" applyFill="1" applyBorder="1" applyAlignment="1">
      <alignment vertical="center"/>
    </xf>
    <xf numFmtId="0" fontId="18" fillId="0" borderId="18" xfId="3" applyFont="1" applyFill="1" applyBorder="1" applyAlignment="1">
      <alignment horizontal="left" vertical="center"/>
    </xf>
    <xf numFmtId="0" fontId="18" fillId="0" borderId="18" xfId="3" applyFont="1" applyFill="1" applyBorder="1" applyAlignment="1">
      <alignment vertical="center"/>
    </xf>
    <xf numFmtId="0" fontId="18" fillId="0" borderId="0" xfId="3" applyFont="1" applyFill="1" applyBorder="1" applyAlignment="1">
      <alignment horizontal="left" vertical="center"/>
    </xf>
    <xf numFmtId="0" fontId="15" fillId="0" borderId="14" xfId="3" applyFont="1" applyFill="1" applyBorder="1" applyAlignment="1">
      <alignment horizontal="left" vertical="center"/>
    </xf>
    <xf numFmtId="0" fontId="15" fillId="0" borderId="17" xfId="3" applyFont="1" applyFill="1" applyBorder="1" applyAlignment="1">
      <alignment horizontal="left" vertical="center"/>
    </xf>
    <xf numFmtId="0" fontId="18" fillId="0" borderId="0" xfId="3" applyFont="1" applyFill="1" applyAlignment="1">
      <alignment horizontal="left" vertical="center"/>
    </xf>
    <xf numFmtId="0" fontId="18" fillId="0" borderId="32" xfId="3" applyFont="1" applyFill="1" applyBorder="1" applyAlignment="1">
      <alignment horizontal="left" vertical="center"/>
    </xf>
    <xf numFmtId="0" fontId="18" fillId="0" borderId="33" xfId="3" applyFont="1" applyFill="1" applyBorder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21" fillId="0" borderId="36" xfId="3" applyFont="1" applyBorder="1" applyAlignment="1">
      <alignment horizontal="left" vertical="center"/>
    </xf>
    <xf numFmtId="0" fontId="19" fillId="0" borderId="13" xfId="3" applyFont="1" applyBorder="1" applyAlignment="1">
      <alignment horizontal="center" vertical="center"/>
    </xf>
    <xf numFmtId="0" fontId="19" fillId="0" borderId="14" xfId="3" applyFont="1" applyBorder="1" applyAlignment="1">
      <alignment horizontal="center" vertical="center"/>
    </xf>
    <xf numFmtId="0" fontId="19" fillId="0" borderId="15" xfId="3" applyFont="1" applyBorder="1" applyAlignment="1">
      <alignment horizontal="left" vertical="center"/>
    </xf>
    <xf numFmtId="0" fontId="16" fillId="0" borderId="16" xfId="3" applyFont="1" applyBorder="1" applyAlignment="1">
      <alignment horizontal="center" vertical="center"/>
    </xf>
    <xf numFmtId="0" fontId="19" fillId="0" borderId="15" xfId="3" applyFont="1" applyBorder="1" applyAlignment="1">
      <alignment vertical="center"/>
    </xf>
    <xf numFmtId="0" fontId="16" fillId="0" borderId="16" xfId="3" applyFont="1" applyBorder="1" applyAlignment="1">
      <alignment vertical="center"/>
    </xf>
    <xf numFmtId="0" fontId="16" fillId="0" borderId="32" xfId="3" applyFont="1" applyBorder="1" applyAlignment="1">
      <alignment vertical="center"/>
    </xf>
    <xf numFmtId="0" fontId="19" fillId="0" borderId="17" xfId="3" applyFont="1" applyBorder="1" applyAlignment="1">
      <alignment horizontal="left" vertical="center"/>
    </xf>
    <xf numFmtId="0" fontId="19" fillId="0" borderId="13" xfId="3" applyFont="1" applyBorder="1" applyAlignment="1">
      <alignment vertical="center"/>
    </xf>
    <xf numFmtId="0" fontId="13" fillId="0" borderId="14" xfId="3" applyFont="1" applyBorder="1" applyAlignment="1">
      <alignment horizontal="left" vertical="center"/>
    </xf>
    <xf numFmtId="0" fontId="16" fillId="0" borderId="14" xfId="3" applyFont="1" applyBorder="1" applyAlignment="1">
      <alignment horizontal="left" vertical="center"/>
    </xf>
    <xf numFmtId="0" fontId="13" fillId="0" borderId="14" xfId="3" applyFont="1" applyBorder="1" applyAlignment="1">
      <alignment vertical="center"/>
    </xf>
    <xf numFmtId="0" fontId="13" fillId="0" borderId="16" xfId="3" applyFont="1" applyBorder="1" applyAlignment="1">
      <alignment horizontal="left" vertical="center"/>
    </xf>
    <xf numFmtId="0" fontId="16" fillId="0" borderId="16" xfId="3" applyFont="1" applyBorder="1" applyAlignment="1">
      <alignment horizontal="left" vertical="center"/>
    </xf>
    <xf numFmtId="0" fontId="13" fillId="0" borderId="16" xfId="3" applyFont="1" applyBorder="1" applyAlignment="1">
      <alignment vertical="center"/>
    </xf>
    <xf numFmtId="0" fontId="16" fillId="0" borderId="18" xfId="3" applyFont="1" applyBorder="1" applyAlignment="1">
      <alignment horizontal="left" vertical="center"/>
    </xf>
    <xf numFmtId="0" fontId="19" fillId="0" borderId="15" xfId="3" applyFont="1" applyBorder="1" applyAlignment="1">
      <alignment horizontal="center" vertical="center"/>
    </xf>
    <xf numFmtId="0" fontId="21" fillId="0" borderId="39" xfId="3" applyFont="1" applyBorder="1" applyAlignment="1">
      <alignment vertical="center"/>
    </xf>
    <xf numFmtId="0" fontId="21" fillId="0" borderId="40" xfId="3" applyFont="1" applyBorder="1" applyAlignment="1">
      <alignment vertical="center"/>
    </xf>
    <xf numFmtId="0" fontId="19" fillId="0" borderId="37" xfId="3" applyFont="1" applyBorder="1" applyAlignment="1">
      <alignment horizontal="left" vertical="center"/>
    </xf>
    <xf numFmtId="0" fontId="19" fillId="0" borderId="16" xfId="3" applyFont="1" applyBorder="1" applyAlignment="1">
      <alignment horizontal="left" vertical="center"/>
    </xf>
    <xf numFmtId="0" fontId="16" fillId="0" borderId="15" xfId="3" applyFont="1" applyBorder="1" applyAlignment="1">
      <alignment horizontal="left" vertical="center"/>
    </xf>
    <xf numFmtId="0" fontId="19" fillId="0" borderId="14" xfId="3" applyFont="1" applyBorder="1" applyAlignment="1">
      <alignment vertical="center"/>
    </xf>
    <xf numFmtId="0" fontId="19" fillId="0" borderId="16" xfId="3" applyFont="1" applyBorder="1" applyAlignment="1">
      <alignment vertical="center"/>
    </xf>
    <xf numFmtId="0" fontId="19" fillId="0" borderId="16" xfId="3" applyFont="1" applyBorder="1" applyAlignment="1">
      <alignment horizontal="center" vertical="center"/>
    </xf>
    <xf numFmtId="0" fontId="16" fillId="0" borderId="40" xfId="3" applyFont="1" applyBorder="1" applyAlignment="1">
      <alignment vertical="center"/>
    </xf>
    <xf numFmtId="58" fontId="13" fillId="0" borderId="40" xfId="3" applyNumberFormat="1" applyFont="1" applyBorder="1" applyAlignment="1">
      <alignment vertical="center"/>
    </xf>
    <xf numFmtId="0" fontId="16" fillId="0" borderId="32" xfId="3" applyFont="1" applyBorder="1" applyAlignment="1">
      <alignment horizontal="left" vertical="center"/>
    </xf>
    <xf numFmtId="0" fontId="16" fillId="0" borderId="33" xfId="3" applyFont="1" applyBorder="1" applyAlignment="1">
      <alignment horizontal="left" vertical="center"/>
    </xf>
    <xf numFmtId="0" fontId="16" fillId="0" borderId="31" xfId="3" applyFont="1" applyBorder="1" applyAlignment="1">
      <alignment horizontal="left" vertical="center"/>
    </xf>
    <xf numFmtId="0" fontId="15" fillId="0" borderId="32" xfId="3" applyFont="1" applyBorder="1" applyAlignment="1">
      <alignment horizontal="left" vertical="center"/>
    </xf>
    <xf numFmtId="0" fontId="13" fillId="0" borderId="0" xfId="3" applyFont="1" applyBorder="1" applyAlignment="1">
      <alignment horizontal="left" vertical="center"/>
    </xf>
    <xf numFmtId="0" fontId="19" fillId="0" borderId="17" xfId="3" applyFont="1" applyBorder="1" applyAlignment="1">
      <alignment vertical="center"/>
    </xf>
    <xf numFmtId="0" fontId="19" fillId="0" borderId="42" xfId="3" applyFont="1" applyBorder="1" applyAlignment="1">
      <alignment vertical="center"/>
    </xf>
    <xf numFmtId="0" fontId="13" fillId="0" borderId="43" xfId="3" applyFont="1" applyBorder="1" applyAlignment="1">
      <alignment horizontal="left" vertical="center"/>
    </xf>
    <xf numFmtId="0" fontId="16" fillId="0" borderId="43" xfId="3" applyFont="1" applyBorder="1" applyAlignment="1">
      <alignment horizontal="left" vertical="center"/>
    </xf>
    <xf numFmtId="0" fontId="13" fillId="0" borderId="43" xfId="3" applyFont="1" applyBorder="1" applyAlignment="1">
      <alignment vertical="center"/>
    </xf>
    <xf numFmtId="0" fontId="19" fillId="0" borderId="42" xfId="3" applyFont="1" applyBorder="1" applyAlignment="1">
      <alignment horizontal="center" vertical="center"/>
    </xf>
    <xf numFmtId="0" fontId="16" fillId="0" borderId="43" xfId="3" applyFont="1" applyBorder="1" applyAlignment="1">
      <alignment horizontal="center" vertical="center"/>
    </xf>
    <xf numFmtId="0" fontId="23" fillId="0" borderId="50" xfId="3" applyFont="1" applyBorder="1" applyAlignment="1">
      <alignment horizontal="left" vertical="center" wrapText="1"/>
    </xf>
    <xf numFmtId="9" fontId="16" fillId="0" borderId="16" xfId="3" applyNumberFormat="1" applyFont="1" applyBorder="1" applyAlignment="1">
      <alignment horizontal="center" vertical="center"/>
    </xf>
    <xf numFmtId="0" fontId="21" fillId="0" borderId="36" xfId="3" applyFont="1" applyBorder="1" applyAlignment="1">
      <alignment vertical="center"/>
    </xf>
    <xf numFmtId="0" fontId="21" fillId="0" borderId="37" xfId="3" applyFont="1" applyBorder="1" applyAlignment="1">
      <alignment vertical="center"/>
    </xf>
    <xf numFmtId="0" fontId="19" fillId="0" borderId="43" xfId="3" applyFont="1" applyBorder="1" applyAlignment="1">
      <alignment vertical="center"/>
    </xf>
    <xf numFmtId="0" fontId="19" fillId="0" borderId="43" xfId="3" applyFont="1" applyBorder="1" applyAlignment="1">
      <alignment horizontal="center" vertical="center"/>
    </xf>
    <xf numFmtId="0" fontId="13" fillId="0" borderId="43" xfId="3" applyFont="1" applyBorder="1" applyAlignment="1">
      <alignment horizontal="center" vertical="center"/>
    </xf>
    <xf numFmtId="0" fontId="13" fillId="0" borderId="16" xfId="3" applyFont="1" applyBorder="1" applyAlignment="1">
      <alignment horizontal="center" vertical="center"/>
    </xf>
    <xf numFmtId="0" fontId="16" fillId="0" borderId="53" xfId="3" applyFont="1" applyBorder="1" applyAlignment="1">
      <alignment vertical="center"/>
    </xf>
    <xf numFmtId="0" fontId="21" fillId="0" borderId="53" xfId="3" applyFont="1" applyBorder="1" applyAlignment="1">
      <alignment vertical="center"/>
    </xf>
    <xf numFmtId="58" fontId="13" fillId="0" borderId="37" xfId="3" applyNumberFormat="1" applyFont="1" applyBorder="1" applyAlignment="1">
      <alignment vertical="center"/>
    </xf>
    <xf numFmtId="0" fontId="13" fillId="0" borderId="53" xfId="3" applyFont="1" applyBorder="1" applyAlignment="1">
      <alignment vertical="center"/>
    </xf>
    <xf numFmtId="0" fontId="16" fillId="0" borderId="48" xfId="3" applyFont="1" applyBorder="1" applyAlignment="1">
      <alignment horizontal="left" vertical="center"/>
    </xf>
    <xf numFmtId="0" fontId="19" fillId="0" borderId="0" xfId="3" applyFont="1" applyBorder="1" applyAlignment="1">
      <alignment vertical="center"/>
    </xf>
    <xf numFmtId="0" fontId="17" fillId="0" borderId="32" xfId="3" applyFont="1" applyBorder="1" applyAlignment="1">
      <alignment horizontal="left" vertical="center" wrapText="1"/>
    </xf>
    <xf numFmtId="0" fontId="17" fillId="0" borderId="32" xfId="3" applyFont="1" applyBorder="1" applyAlignment="1">
      <alignment horizontal="left" vertical="center"/>
    </xf>
    <xf numFmtId="0" fontId="18" fillId="0" borderId="32" xfId="3" applyFont="1" applyBorder="1" applyAlignment="1">
      <alignment horizontal="left" vertical="center"/>
    </xf>
    <xf numFmtId="0" fontId="26" fillId="0" borderId="59" xfId="0" applyFont="1" applyBorder="1"/>
    <xf numFmtId="0" fontId="26" fillId="0" borderId="2" xfId="0" applyFont="1" applyBorder="1"/>
    <xf numFmtId="0" fontId="0" fillId="0" borderId="59" xfId="0" applyBorder="1"/>
    <xf numFmtId="0" fontId="0" fillId="0" borderId="60" xfId="0" applyBorder="1"/>
    <xf numFmtId="0" fontId="0" fillId="0" borderId="61" xfId="0" applyBorder="1"/>
    <xf numFmtId="0" fontId="0" fillId="4" borderId="0" xfId="0" applyFill="1"/>
    <xf numFmtId="0" fontId="26" fillId="5" borderId="2" xfId="0" applyFont="1" applyFill="1" applyBorder="1"/>
    <xf numFmtId="0" fontId="0" fillId="5" borderId="2" xfId="0" applyFill="1" applyBorder="1"/>
    <xf numFmtId="0" fontId="0" fillId="5" borderId="61" xfId="0" applyFill="1" applyBorder="1"/>
    <xf numFmtId="0" fontId="26" fillId="0" borderId="64" xfId="0" applyFont="1" applyBorder="1"/>
    <xf numFmtId="0" fontId="0" fillId="0" borderId="64" xfId="0" applyBorder="1"/>
    <xf numFmtId="0" fontId="0" fillId="0" borderId="65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27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26" fillId="6" borderId="2" xfId="0" applyFont="1" applyFill="1" applyBorder="1" applyAlignment="1">
      <alignment vertical="top" wrapText="1"/>
    </xf>
    <xf numFmtId="0" fontId="28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29" fillId="0" borderId="0" xfId="0" applyFont="1"/>
    <xf numFmtId="0" fontId="29" fillId="0" borderId="0" xfId="0" applyFont="1" applyAlignment="1">
      <alignment vertical="top" wrapText="1"/>
    </xf>
    <xf numFmtId="0" fontId="35" fillId="0" borderId="18" xfId="3" applyFont="1" applyFill="1" applyBorder="1" applyAlignment="1">
      <alignment vertical="center" wrapText="1"/>
    </xf>
    <xf numFmtId="58" fontId="18" fillId="0" borderId="18" xfId="3" applyNumberFormat="1" applyFont="1" applyFill="1" applyBorder="1" applyAlignment="1">
      <alignment horizontal="center" vertical="center"/>
    </xf>
    <xf numFmtId="0" fontId="11" fillId="3" borderId="11" xfId="8" applyFont="1" applyFill="1" applyBorder="1" applyAlignment="1">
      <alignment horizontal="center" vertical="center"/>
    </xf>
    <xf numFmtId="0" fontId="11" fillId="3" borderId="2" xfId="8" applyFont="1" applyFill="1" applyBorder="1" applyAlignment="1">
      <alignment horizontal="center" vertical="center"/>
    </xf>
    <xf numFmtId="0" fontId="39" fillId="3" borderId="10" xfId="3" applyFont="1" applyFill="1" applyBorder="1" applyAlignment="1">
      <alignment horizontal="center" vertical="center"/>
    </xf>
    <xf numFmtId="0" fontId="39" fillId="3" borderId="11" xfId="3" applyFont="1" applyFill="1" applyBorder="1" applyAlignment="1">
      <alignment horizontal="center" vertical="center"/>
    </xf>
    <xf numFmtId="0" fontId="39" fillId="3" borderId="66" xfId="8" applyFont="1" applyFill="1" applyBorder="1" applyAlignment="1" applyProtection="1">
      <alignment vertical="center"/>
    </xf>
    <xf numFmtId="0" fontId="39" fillId="3" borderId="2" xfId="8" applyFont="1" applyFill="1" applyBorder="1" applyAlignment="1">
      <alignment horizontal="center" vertical="center"/>
    </xf>
    <xf numFmtId="49" fontId="42" fillId="3" borderId="2" xfId="8" applyNumberFormat="1" applyFont="1" applyFill="1" applyBorder="1" applyAlignment="1">
      <alignment horizontal="center" vertical="center"/>
    </xf>
    <xf numFmtId="0" fontId="39" fillId="3" borderId="2" xfId="8" applyFont="1" applyFill="1" applyBorder="1" applyAlignment="1">
      <alignment horizontal="center" vertical="center"/>
    </xf>
    <xf numFmtId="177" fontId="43" fillId="3" borderId="2" xfId="0" applyNumberFormat="1" applyFont="1" applyFill="1" applyBorder="1" applyAlignment="1">
      <alignment horizontal="left" vertical="center"/>
    </xf>
    <xf numFmtId="178" fontId="43" fillId="3" borderId="2" xfId="0" applyNumberFormat="1" applyFont="1" applyFill="1" applyBorder="1" applyAlignment="1">
      <alignment horizontal="center" vertical="center"/>
    </xf>
    <xf numFmtId="179" fontId="43" fillId="3" borderId="2" xfId="0" applyNumberFormat="1" applyFont="1" applyFill="1" applyBorder="1" applyAlignment="1">
      <alignment horizontal="center" vertical="center"/>
    </xf>
    <xf numFmtId="176" fontId="44" fillId="0" borderId="2" xfId="0" applyNumberFormat="1" applyFont="1" applyFill="1" applyBorder="1" applyAlignment="1">
      <alignment horizontal="left" vertical="center"/>
    </xf>
    <xf numFmtId="0" fontId="36" fillId="0" borderId="2" xfId="0" applyNumberFormat="1" applyFont="1" applyFill="1" applyBorder="1" applyAlignment="1"/>
    <xf numFmtId="0" fontId="44" fillId="0" borderId="2" xfId="0" applyNumberFormat="1" applyFont="1" applyFill="1" applyBorder="1" applyAlignment="1">
      <alignment horizontal="center" vertical="center"/>
    </xf>
    <xf numFmtId="0" fontId="43" fillId="3" borderId="2" xfId="0" applyNumberFormat="1" applyFont="1" applyFill="1" applyBorder="1" applyAlignment="1">
      <alignment horizontal="left" vertical="center"/>
    </xf>
    <xf numFmtId="0" fontId="43" fillId="3" borderId="2" xfId="0" applyNumberFormat="1" applyFont="1" applyFill="1" applyBorder="1" applyAlignment="1">
      <alignment horizontal="center" vertical="center"/>
    </xf>
    <xf numFmtId="0" fontId="43" fillId="3" borderId="2" xfId="0" applyFont="1" applyFill="1" applyBorder="1" applyAlignment="1">
      <alignment horizontal="left" vertical="center"/>
    </xf>
    <xf numFmtId="0" fontId="25" fillId="0" borderId="57" xfId="0" applyFont="1" applyBorder="1" applyAlignment="1">
      <alignment horizontal="center" vertical="center" wrapText="1"/>
    </xf>
    <xf numFmtId="0" fontId="25" fillId="0" borderId="58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5" borderId="5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0" fontId="22" fillId="0" borderId="12" xfId="3" applyFont="1" applyBorder="1" applyAlignment="1">
      <alignment horizontal="center" vertical="top"/>
    </xf>
    <xf numFmtId="0" fontId="16" fillId="0" borderId="37" xfId="3" applyFont="1" applyBorder="1" applyAlignment="1">
      <alignment horizontal="center" vertical="center"/>
    </xf>
    <xf numFmtId="0" fontId="21" fillId="0" borderId="37" xfId="3" applyFont="1" applyBorder="1" applyAlignment="1">
      <alignment horizontal="center" vertical="center"/>
    </xf>
    <xf numFmtId="0" fontId="13" fillId="0" borderId="37" xfId="3" applyFont="1" applyBorder="1" applyAlignment="1">
      <alignment horizontal="center" vertical="center"/>
    </xf>
    <xf numFmtId="0" fontId="13" fillId="0" borderId="44" xfId="3" applyFont="1" applyBorder="1" applyAlignment="1">
      <alignment horizontal="center" vertical="center"/>
    </xf>
    <xf numFmtId="0" fontId="19" fillId="0" borderId="13" xfId="3" applyFont="1" applyBorder="1" applyAlignment="1">
      <alignment horizontal="center" vertical="center"/>
    </xf>
    <xf numFmtId="0" fontId="19" fillId="0" borderId="14" xfId="3" applyFont="1" applyBorder="1" applyAlignment="1">
      <alignment horizontal="center" vertical="center"/>
    </xf>
    <xf numFmtId="0" fontId="19" fillId="0" borderId="31" xfId="3" applyFont="1" applyBorder="1" applyAlignment="1">
      <alignment horizontal="center" vertical="center"/>
    </xf>
    <xf numFmtId="0" fontId="21" fillId="0" borderId="13" xfId="3" applyFont="1" applyBorder="1" applyAlignment="1">
      <alignment horizontal="center" vertical="center"/>
    </xf>
    <xf numFmtId="0" fontId="21" fillId="0" borderId="14" xfId="3" applyFont="1" applyBorder="1" applyAlignment="1">
      <alignment horizontal="center" vertical="center"/>
    </xf>
    <xf numFmtId="0" fontId="21" fillId="0" borderId="31" xfId="3" applyFont="1" applyBorder="1" applyAlignment="1">
      <alignment horizontal="center" vertical="center"/>
    </xf>
    <xf numFmtId="0" fontId="16" fillId="0" borderId="16" xfId="3" applyFont="1" applyBorder="1" applyAlignment="1">
      <alignment horizontal="left" vertical="center"/>
    </xf>
    <xf numFmtId="0" fontId="16" fillId="0" borderId="32" xfId="3" applyFont="1" applyBorder="1" applyAlignment="1">
      <alignment horizontal="left" vertical="center"/>
    </xf>
    <xf numFmtId="0" fontId="19" fillId="0" borderId="15" xfId="3" applyFont="1" applyBorder="1" applyAlignment="1">
      <alignment horizontal="left" vertical="center"/>
    </xf>
    <xf numFmtId="0" fontId="19" fillId="0" borderId="16" xfId="3" applyFont="1" applyBorder="1" applyAlignment="1">
      <alignment horizontal="left" vertical="center"/>
    </xf>
    <xf numFmtId="14" fontId="16" fillId="0" borderId="16" xfId="3" applyNumberFormat="1" applyFont="1" applyBorder="1" applyAlignment="1">
      <alignment horizontal="center" vertical="center"/>
    </xf>
    <xf numFmtId="14" fontId="16" fillId="0" borderId="32" xfId="3" applyNumberFormat="1" applyFont="1" applyBorder="1" applyAlignment="1">
      <alignment horizontal="center" vertical="center"/>
    </xf>
    <xf numFmtId="0" fontId="16" fillId="0" borderId="29" xfId="3" applyFont="1" applyBorder="1" applyAlignment="1">
      <alignment horizontal="left" vertical="center"/>
    </xf>
    <xf numFmtId="0" fontId="16" fillId="0" borderId="35" xfId="3" applyFont="1" applyBorder="1" applyAlignment="1">
      <alignment horizontal="left" vertical="center"/>
    </xf>
    <xf numFmtId="0" fontId="16" fillId="0" borderId="18" xfId="3" applyFont="1" applyBorder="1" applyAlignment="1">
      <alignment horizontal="center" vertical="center"/>
    </xf>
    <xf numFmtId="0" fontId="16" fillId="0" borderId="33" xfId="3" applyFont="1" applyBorder="1" applyAlignment="1">
      <alignment horizontal="center" vertical="center"/>
    </xf>
    <xf numFmtId="0" fontId="19" fillId="0" borderId="17" xfId="3" applyFont="1" applyBorder="1" applyAlignment="1">
      <alignment horizontal="left" vertical="center"/>
    </xf>
    <xf numFmtId="0" fontId="19" fillId="0" borderId="18" xfId="3" applyFont="1" applyBorder="1" applyAlignment="1">
      <alignment horizontal="left" vertical="center"/>
    </xf>
    <xf numFmtId="14" fontId="16" fillId="0" borderId="18" xfId="3" applyNumberFormat="1" applyFont="1" applyBorder="1" applyAlignment="1">
      <alignment horizontal="center" vertical="center"/>
    </xf>
    <xf numFmtId="14" fontId="16" fillId="0" borderId="33" xfId="3" applyNumberFormat="1" applyFont="1" applyBorder="1" applyAlignment="1">
      <alignment horizontal="center" vertical="center"/>
    </xf>
    <xf numFmtId="0" fontId="19" fillId="0" borderId="49" xfId="3" applyFont="1" applyBorder="1" applyAlignment="1">
      <alignment horizontal="left" vertical="center"/>
    </xf>
    <xf numFmtId="0" fontId="19" fillId="0" borderId="21" xfId="3" applyFont="1" applyBorder="1" applyAlignment="1">
      <alignment horizontal="left" vertical="center"/>
    </xf>
    <xf numFmtId="0" fontId="19" fillId="0" borderId="54" xfId="3" applyFont="1" applyBorder="1" applyAlignment="1">
      <alignment horizontal="left" vertical="center"/>
    </xf>
    <xf numFmtId="0" fontId="21" fillId="0" borderId="41" xfId="3" applyFont="1" applyBorder="1" applyAlignment="1">
      <alignment horizontal="left" vertical="center"/>
    </xf>
    <xf numFmtId="0" fontId="21" fillId="0" borderId="40" xfId="3" applyFont="1" applyBorder="1" applyAlignment="1">
      <alignment horizontal="left" vertical="center"/>
    </xf>
    <xf numFmtId="0" fontId="21" fillId="0" borderId="47" xfId="3" applyFont="1" applyBorder="1" applyAlignment="1">
      <alignment horizontal="left" vertical="center"/>
    </xf>
    <xf numFmtId="0" fontId="19" fillId="0" borderId="33" xfId="3" applyFont="1" applyBorder="1" applyAlignment="1">
      <alignment horizontal="left" vertical="center"/>
    </xf>
    <xf numFmtId="0" fontId="19" fillId="0" borderId="38" xfId="3" applyFont="1" applyBorder="1" applyAlignment="1">
      <alignment horizontal="left" vertical="center" wrapText="1"/>
    </xf>
    <xf numFmtId="0" fontId="19" fillId="0" borderId="27" xfId="3" applyFont="1" applyBorder="1" applyAlignment="1">
      <alignment horizontal="left" vertical="center" wrapText="1"/>
    </xf>
    <xf numFmtId="0" fontId="19" fillId="0" borderId="45" xfId="3" applyFont="1" applyBorder="1" applyAlignment="1">
      <alignment horizontal="left" vertical="center" wrapText="1"/>
    </xf>
    <xf numFmtId="0" fontId="19" fillId="0" borderId="42" xfId="3" applyFont="1" applyBorder="1" applyAlignment="1">
      <alignment horizontal="left" vertical="center"/>
    </xf>
    <xf numFmtId="0" fontId="19" fillId="0" borderId="43" xfId="3" applyFont="1" applyBorder="1" applyAlignment="1">
      <alignment horizontal="left" vertical="center"/>
    </xf>
    <xf numFmtId="0" fontId="19" fillId="0" borderId="48" xfId="3" applyFont="1" applyBorder="1" applyAlignment="1">
      <alignment horizontal="left" vertical="center"/>
    </xf>
    <xf numFmtId="0" fontId="21" fillId="0" borderId="41" xfId="0" applyFont="1" applyBorder="1" applyAlignment="1">
      <alignment horizontal="left" vertical="center"/>
    </xf>
    <xf numFmtId="0" fontId="21" fillId="0" borderId="40" xfId="0" applyFont="1" applyBorder="1" applyAlignment="1">
      <alignment horizontal="left" vertical="center"/>
    </xf>
    <xf numFmtId="0" fontId="21" fillId="0" borderId="47" xfId="0" applyFont="1" applyBorder="1" applyAlignment="1">
      <alignment horizontal="left" vertical="center"/>
    </xf>
    <xf numFmtId="9" fontId="16" fillId="0" borderId="22" xfId="3" applyNumberFormat="1" applyFont="1" applyBorder="1" applyAlignment="1">
      <alignment horizontal="left" vertical="center"/>
    </xf>
    <xf numFmtId="9" fontId="16" fillId="0" borderId="23" xfId="3" applyNumberFormat="1" applyFont="1" applyBorder="1" applyAlignment="1">
      <alignment horizontal="left" vertical="center"/>
    </xf>
    <xf numFmtId="9" fontId="16" fillId="0" borderId="34" xfId="3" applyNumberFormat="1" applyFont="1" applyBorder="1" applyAlignment="1">
      <alignment horizontal="left" vertical="center"/>
    </xf>
    <xf numFmtId="9" fontId="16" fillId="0" borderId="38" xfId="3" applyNumberFormat="1" applyFont="1" applyBorder="1" applyAlignment="1">
      <alignment horizontal="left" vertical="center"/>
    </xf>
    <xf numFmtId="9" fontId="16" fillId="0" borderId="27" xfId="3" applyNumberFormat="1" applyFont="1" applyBorder="1" applyAlignment="1">
      <alignment horizontal="left" vertical="center"/>
    </xf>
    <xf numFmtId="9" fontId="16" fillId="0" borderId="45" xfId="3" applyNumberFormat="1" applyFont="1" applyBorder="1" applyAlignment="1">
      <alignment horizontal="left" vertical="center"/>
    </xf>
    <xf numFmtId="0" fontId="15" fillId="0" borderId="42" xfId="3" applyFont="1" applyFill="1" applyBorder="1" applyAlignment="1">
      <alignment horizontal="left" vertical="center"/>
    </xf>
    <xf numFmtId="0" fontId="15" fillId="0" borderId="43" xfId="3" applyFont="1" applyFill="1" applyBorder="1" applyAlignment="1">
      <alignment horizontal="left" vertical="center"/>
    </xf>
    <xf numFmtId="0" fontId="15" fillId="0" borderId="48" xfId="3" applyFont="1" applyFill="1" applyBorder="1" applyAlignment="1">
      <alignment horizontal="left" vertical="center"/>
    </xf>
    <xf numFmtId="0" fontId="15" fillId="0" borderId="15" xfId="3" applyFont="1" applyFill="1" applyBorder="1" applyAlignment="1">
      <alignment horizontal="left" vertical="center"/>
    </xf>
    <xf numFmtId="0" fontId="15" fillId="0" borderId="16" xfId="3" applyFont="1" applyFill="1" applyBorder="1" applyAlignment="1">
      <alignment horizontal="left" vertical="center"/>
    </xf>
    <xf numFmtId="0" fontId="15" fillId="0" borderId="26" xfId="3" applyFont="1" applyFill="1" applyBorder="1" applyAlignment="1">
      <alignment horizontal="left" vertical="center"/>
    </xf>
    <xf numFmtId="0" fontId="15" fillId="0" borderId="27" xfId="3" applyFont="1" applyFill="1" applyBorder="1" applyAlignment="1">
      <alignment horizontal="left" vertical="center"/>
    </xf>
    <xf numFmtId="0" fontId="15" fillId="0" borderId="45" xfId="3" applyFont="1" applyFill="1" applyBorder="1" applyAlignment="1">
      <alignment horizontal="left" vertical="center"/>
    </xf>
    <xf numFmtId="0" fontId="21" fillId="0" borderId="21" xfId="3" applyFont="1" applyFill="1" applyBorder="1" applyAlignment="1">
      <alignment horizontal="left" vertical="center"/>
    </xf>
    <xf numFmtId="0" fontId="16" fillId="0" borderId="51" xfId="3" applyFont="1" applyFill="1" applyBorder="1" applyAlignment="1">
      <alignment horizontal="left" vertical="center"/>
    </xf>
    <xf numFmtId="0" fontId="16" fillId="0" borderId="52" xfId="3" applyFont="1" applyFill="1" applyBorder="1" applyAlignment="1">
      <alignment horizontal="left" vertical="center"/>
    </xf>
    <xf numFmtId="0" fontId="16" fillId="0" borderId="55" xfId="3" applyFont="1" applyFill="1" applyBorder="1" applyAlignment="1">
      <alignment horizontal="left" vertical="center"/>
    </xf>
    <xf numFmtId="0" fontId="16" fillId="0" borderId="19" xfId="3" applyFont="1" applyFill="1" applyBorder="1" applyAlignment="1">
      <alignment horizontal="left" vertical="center"/>
    </xf>
    <xf numFmtId="0" fontId="16" fillId="0" borderId="20" xfId="3" applyFont="1" applyFill="1" applyBorder="1" applyAlignment="1">
      <alignment horizontal="left" vertical="center"/>
    </xf>
    <xf numFmtId="0" fontId="16" fillId="0" borderId="35" xfId="3" applyFont="1" applyFill="1" applyBorder="1" applyAlignment="1">
      <alignment horizontal="left" vertical="center"/>
    </xf>
    <xf numFmtId="0" fontId="19" fillId="0" borderId="38" xfId="3" applyFont="1" applyFill="1" applyBorder="1" applyAlignment="1">
      <alignment horizontal="left" vertical="center"/>
    </xf>
    <xf numFmtId="0" fontId="19" fillId="0" borderId="27" xfId="3" applyFont="1" applyFill="1" applyBorder="1" applyAlignment="1">
      <alignment horizontal="left" vertical="center"/>
    </xf>
    <xf numFmtId="0" fontId="19" fillId="0" borderId="45" xfId="3" applyFont="1" applyFill="1" applyBorder="1" applyAlignment="1">
      <alignment horizontal="left" vertical="center"/>
    </xf>
    <xf numFmtId="0" fontId="24" fillId="0" borderId="40" xfId="3" applyFont="1" applyBorder="1" applyAlignment="1">
      <alignment horizontal="center" vertical="center"/>
    </xf>
    <xf numFmtId="0" fontId="21" fillId="0" borderId="21" xfId="3" applyFont="1" applyBorder="1" applyAlignment="1">
      <alignment horizontal="center" vertical="center"/>
    </xf>
    <xf numFmtId="0" fontId="21" fillId="0" borderId="56" xfId="3" applyFont="1" applyBorder="1" applyAlignment="1">
      <alignment horizontal="center" vertical="center"/>
    </xf>
    <xf numFmtId="0" fontId="16" fillId="0" borderId="53" xfId="3" applyFont="1" applyBorder="1" applyAlignment="1">
      <alignment horizontal="center" vertical="center"/>
    </xf>
    <xf numFmtId="0" fontId="16" fillId="0" borderId="54" xfId="3" applyFont="1" applyBorder="1" applyAlignment="1">
      <alignment horizontal="center" vertical="center"/>
    </xf>
    <xf numFmtId="0" fontId="16" fillId="0" borderId="49" xfId="3" applyFont="1" applyFill="1" applyBorder="1" applyAlignment="1">
      <alignment horizontal="left" vertical="center"/>
    </xf>
    <xf numFmtId="0" fontId="16" fillId="0" borderId="21" xfId="3" applyFont="1" applyFill="1" applyBorder="1" applyAlignment="1">
      <alignment horizontal="left" vertical="center"/>
    </xf>
    <xf numFmtId="0" fontId="16" fillId="0" borderId="54" xfId="3" applyFont="1" applyFill="1" applyBorder="1" applyAlignment="1">
      <alignment horizontal="left" vertical="center"/>
    </xf>
    <xf numFmtId="0" fontId="20" fillId="0" borderId="12" xfId="3" applyFont="1" applyBorder="1" applyAlignment="1">
      <alignment horizontal="center" vertical="top"/>
    </xf>
    <xf numFmtId="0" fontId="16" fillId="0" borderId="16" xfId="3" applyFont="1" applyBorder="1" applyAlignment="1">
      <alignment horizontal="center" vertical="center"/>
    </xf>
    <xf numFmtId="0" fontId="16" fillId="0" borderId="32" xfId="3" applyFont="1" applyBorder="1" applyAlignment="1">
      <alignment horizontal="center" vertical="center"/>
    </xf>
    <xf numFmtId="0" fontId="18" fillId="0" borderId="16" xfId="3" applyFont="1" applyBorder="1" applyAlignment="1">
      <alignment horizontal="center" vertical="center"/>
    </xf>
    <xf numFmtId="0" fontId="18" fillId="0" borderId="32" xfId="3" applyFont="1" applyBorder="1" applyAlignment="1">
      <alignment horizontal="center" vertical="center"/>
    </xf>
    <xf numFmtId="0" fontId="19" fillId="0" borderId="15" xfId="3" applyFont="1" applyBorder="1" applyAlignment="1">
      <alignment horizontal="center" vertical="center"/>
    </xf>
    <xf numFmtId="0" fontId="19" fillId="0" borderId="16" xfId="3" applyFont="1" applyBorder="1" applyAlignment="1">
      <alignment horizontal="center" vertical="center"/>
    </xf>
    <xf numFmtId="0" fontId="19" fillId="0" borderId="32" xfId="3" applyFont="1" applyBorder="1" applyAlignment="1">
      <alignment horizontal="center" vertical="center"/>
    </xf>
    <xf numFmtId="0" fontId="16" fillId="0" borderId="15" xfId="3" applyFont="1" applyBorder="1" applyAlignment="1">
      <alignment horizontal="left" vertical="center"/>
    </xf>
    <xf numFmtId="0" fontId="16" fillId="0" borderId="17" xfId="3" applyFont="1" applyBorder="1" applyAlignment="1">
      <alignment horizontal="left" vertical="center"/>
    </xf>
    <xf numFmtId="0" fontId="16" fillId="0" borderId="18" xfId="3" applyFont="1" applyBorder="1" applyAlignment="1">
      <alignment horizontal="left" vertical="center"/>
    </xf>
    <xf numFmtId="0" fontId="16" fillId="0" borderId="33" xfId="3" applyFont="1" applyBorder="1" applyAlignment="1">
      <alignment horizontal="left" vertical="center"/>
    </xf>
    <xf numFmtId="0" fontId="21" fillId="0" borderId="0" xfId="3" applyFont="1" applyBorder="1" applyAlignment="1">
      <alignment horizontal="left" vertical="center"/>
    </xf>
    <xf numFmtId="0" fontId="19" fillId="0" borderId="0" xfId="3" applyFont="1" applyBorder="1" applyAlignment="1">
      <alignment horizontal="left" vertical="center"/>
    </xf>
    <xf numFmtId="0" fontId="18" fillId="0" borderId="13" xfId="3" applyFont="1" applyBorder="1" applyAlignment="1">
      <alignment horizontal="left" vertical="center"/>
    </xf>
    <xf numFmtId="0" fontId="18" fillId="0" borderId="14" xfId="3" applyFont="1" applyBorder="1" applyAlignment="1">
      <alignment horizontal="left" vertical="center"/>
    </xf>
    <xf numFmtId="0" fontId="15" fillId="0" borderId="14" xfId="3" applyFont="1" applyBorder="1" applyAlignment="1">
      <alignment horizontal="left" vertical="center"/>
    </xf>
    <xf numFmtId="0" fontId="15" fillId="0" borderId="31" xfId="3" applyFont="1" applyBorder="1" applyAlignment="1">
      <alignment horizontal="left" vertical="center"/>
    </xf>
    <xf numFmtId="0" fontId="18" fillId="0" borderId="19" xfId="3" applyFont="1" applyBorder="1" applyAlignment="1">
      <alignment horizontal="left" vertical="center"/>
    </xf>
    <xf numFmtId="0" fontId="18" fillId="0" borderId="20" xfId="3" applyFont="1" applyBorder="1" applyAlignment="1">
      <alignment horizontal="left" vertical="center"/>
    </xf>
    <xf numFmtId="0" fontId="18" fillId="0" borderId="30" xfId="3" applyFont="1" applyBorder="1" applyAlignment="1">
      <alignment horizontal="left" vertical="center"/>
    </xf>
    <xf numFmtId="0" fontId="18" fillId="0" borderId="29" xfId="3" applyFont="1" applyBorder="1" applyAlignment="1">
      <alignment horizontal="left" vertical="center"/>
    </xf>
    <xf numFmtId="0" fontId="15" fillId="0" borderId="29" xfId="3" applyFont="1" applyBorder="1" applyAlignment="1">
      <alignment horizontal="left" vertical="center"/>
    </xf>
    <xf numFmtId="0" fontId="15" fillId="0" borderId="20" xfId="3" applyFont="1" applyBorder="1" applyAlignment="1">
      <alignment horizontal="left" vertical="center"/>
    </xf>
    <xf numFmtId="0" fontId="15" fillId="0" borderId="35" xfId="3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5" fillId="0" borderId="13" xfId="3" applyFont="1" applyFill="1" applyBorder="1" applyAlignment="1">
      <alignment horizontal="left" vertical="center"/>
    </xf>
    <xf numFmtId="0" fontId="15" fillId="0" borderId="14" xfId="3" applyFont="1" applyFill="1" applyBorder="1" applyAlignment="1">
      <alignment horizontal="left" vertical="center"/>
    </xf>
    <xf numFmtId="0" fontId="15" fillId="0" borderId="31" xfId="3" applyFont="1" applyFill="1" applyBorder="1" applyAlignment="1">
      <alignment horizontal="left" vertical="center"/>
    </xf>
    <xf numFmtId="0" fontId="15" fillId="0" borderId="16" xfId="3" applyFont="1" applyFill="1" applyBorder="1" applyAlignment="1">
      <alignment horizontal="center" vertical="center"/>
    </xf>
    <xf numFmtId="0" fontId="15" fillId="0" borderId="32" xfId="3" applyFont="1" applyFill="1" applyBorder="1" applyAlignment="1">
      <alignment horizontal="center" vertical="center"/>
    </xf>
    <xf numFmtId="0" fontId="19" fillId="0" borderId="15" xfId="3" applyFont="1" applyFill="1" applyBorder="1" applyAlignment="1">
      <alignment horizontal="left" vertical="center"/>
    </xf>
    <xf numFmtId="0" fontId="16" fillId="0" borderId="16" xfId="3" applyFont="1" applyFill="1" applyBorder="1" applyAlignment="1">
      <alignment horizontal="left" vertical="center"/>
    </xf>
    <xf numFmtId="0" fontId="16" fillId="0" borderId="32" xfId="3" applyFont="1" applyFill="1" applyBorder="1" applyAlignment="1">
      <alignment horizontal="left" vertical="center"/>
    </xf>
    <xf numFmtId="0" fontId="19" fillId="0" borderId="17" xfId="3" applyFont="1" applyBorder="1" applyAlignment="1">
      <alignment horizontal="center" vertical="center"/>
    </xf>
    <xf numFmtId="0" fontId="19" fillId="0" borderId="18" xfId="3" applyFont="1" applyBorder="1" applyAlignment="1">
      <alignment horizontal="center" vertical="center"/>
    </xf>
    <xf numFmtId="0" fontId="19" fillId="0" borderId="33" xfId="3" applyFont="1" applyBorder="1" applyAlignment="1">
      <alignment horizontal="center" vertical="center"/>
    </xf>
    <xf numFmtId="0" fontId="15" fillId="0" borderId="16" xfId="3" applyFont="1" applyBorder="1" applyAlignment="1">
      <alignment horizontal="left" vertical="center"/>
    </xf>
    <xf numFmtId="0" fontId="15" fillId="0" borderId="32" xfId="3" applyFont="1" applyBorder="1" applyAlignment="1">
      <alignment horizontal="left" vertical="center"/>
    </xf>
    <xf numFmtId="0" fontId="21" fillId="0" borderId="0" xfId="3" applyFont="1" applyFill="1" applyBorder="1" applyAlignment="1">
      <alignment horizontal="left" vertical="center"/>
    </xf>
    <xf numFmtId="0" fontId="16" fillId="0" borderId="22" xfId="3" applyFont="1" applyFill="1" applyBorder="1" applyAlignment="1">
      <alignment horizontal="left" vertical="center"/>
    </xf>
    <xf numFmtId="0" fontId="16" fillId="0" borderId="23" xfId="3" applyFont="1" applyFill="1" applyBorder="1" applyAlignment="1">
      <alignment horizontal="left" vertical="center"/>
    </xf>
    <xf numFmtId="0" fontId="16" fillId="0" borderId="34" xfId="3" applyFont="1" applyFill="1" applyBorder="1" applyAlignment="1">
      <alignment horizontal="left" vertical="center"/>
    </xf>
    <xf numFmtId="0" fontId="19" fillId="0" borderId="19" xfId="3" applyFont="1" applyBorder="1" applyAlignment="1">
      <alignment horizontal="left" vertical="center"/>
    </xf>
    <xf numFmtId="0" fontId="19" fillId="0" borderId="20" xfId="3" applyFont="1" applyBorder="1" applyAlignment="1">
      <alignment horizontal="left" vertical="center"/>
    </xf>
    <xf numFmtId="0" fontId="19" fillId="0" borderId="35" xfId="3" applyFont="1" applyBorder="1" applyAlignment="1">
      <alignment horizontal="left" vertical="center"/>
    </xf>
    <xf numFmtId="0" fontId="16" fillId="0" borderId="40" xfId="3" applyFont="1" applyBorder="1" applyAlignment="1">
      <alignment horizontal="center" vertical="center"/>
    </xf>
    <xf numFmtId="0" fontId="21" fillId="0" borderId="40" xfId="3" applyFont="1" applyBorder="1" applyAlignment="1">
      <alignment horizontal="center" vertical="center"/>
    </xf>
    <xf numFmtId="0" fontId="16" fillId="0" borderId="46" xfId="3" applyFont="1" applyBorder="1" applyAlignment="1">
      <alignment horizontal="center" vertical="center"/>
    </xf>
    <xf numFmtId="0" fontId="21" fillId="0" borderId="41" xfId="3" applyFont="1" applyFill="1" applyBorder="1" applyAlignment="1">
      <alignment horizontal="left" vertical="center"/>
    </xf>
    <xf numFmtId="0" fontId="21" fillId="0" borderId="40" xfId="3" applyFont="1" applyFill="1" applyBorder="1" applyAlignment="1">
      <alignment horizontal="left" vertical="center"/>
    </xf>
    <xf numFmtId="0" fontId="21" fillId="0" borderId="47" xfId="3" applyFont="1" applyFill="1" applyBorder="1" applyAlignment="1">
      <alignment horizontal="left" vertical="center"/>
    </xf>
    <xf numFmtId="0" fontId="21" fillId="0" borderId="42" xfId="3" applyFont="1" applyFill="1" applyBorder="1" applyAlignment="1">
      <alignment horizontal="center" vertical="center"/>
    </xf>
    <xf numFmtId="0" fontId="21" fillId="0" borderId="43" xfId="3" applyFont="1" applyFill="1" applyBorder="1" applyAlignment="1">
      <alignment horizontal="center" vertical="center"/>
    </xf>
    <xf numFmtId="0" fontId="21" fillId="0" borderId="48" xfId="3" applyFont="1" applyFill="1" applyBorder="1" applyAlignment="1">
      <alignment horizontal="center" vertical="center"/>
    </xf>
    <xf numFmtId="0" fontId="21" fillId="0" borderId="17" xfId="3" applyFont="1" applyFill="1" applyBorder="1" applyAlignment="1">
      <alignment horizontal="center" vertical="center"/>
    </xf>
    <xf numFmtId="0" fontId="21" fillId="0" borderId="18" xfId="3" applyFont="1" applyFill="1" applyBorder="1" applyAlignment="1">
      <alignment horizontal="center" vertical="center"/>
    </xf>
    <xf numFmtId="0" fontId="21" fillId="0" borderId="33" xfId="3" applyFont="1" applyFill="1" applyBorder="1" applyAlignment="1">
      <alignment horizontal="center" vertical="center"/>
    </xf>
    <xf numFmtId="0" fontId="13" fillId="0" borderId="40" xfId="3" applyFont="1" applyBorder="1" applyAlignment="1">
      <alignment horizontal="center" vertical="center"/>
    </xf>
    <xf numFmtId="0" fontId="13" fillId="0" borderId="46" xfId="3" applyFont="1" applyBorder="1" applyAlignment="1">
      <alignment horizontal="center" vertical="center"/>
    </xf>
    <xf numFmtId="0" fontId="14" fillId="0" borderId="12" xfId="3" applyFont="1" applyFill="1" applyBorder="1" applyAlignment="1">
      <alignment horizontal="center" vertical="top"/>
    </xf>
    <xf numFmtId="0" fontId="16" fillId="0" borderId="14" xfId="3" applyFont="1" applyFill="1" applyBorder="1" applyAlignment="1">
      <alignment horizontal="center" vertical="center"/>
    </xf>
    <xf numFmtId="0" fontId="33" fillId="3" borderId="11" xfId="3" applyFont="1" applyFill="1" applyBorder="1" applyAlignment="1">
      <alignment horizontal="center" vertical="center"/>
    </xf>
    <xf numFmtId="0" fontId="10" fillId="3" borderId="11" xfId="3" applyFont="1" applyFill="1" applyBorder="1" applyAlignment="1">
      <alignment horizontal="center" vertical="center"/>
    </xf>
    <xf numFmtId="0" fontId="34" fillId="0" borderId="24" xfId="3" applyFont="1" applyFill="1" applyBorder="1" applyAlignment="1">
      <alignment horizontal="center" vertical="center"/>
    </xf>
    <xf numFmtId="0" fontId="15" fillId="0" borderId="25" xfId="3" applyFont="1" applyFill="1" applyBorder="1" applyAlignment="1">
      <alignment horizontal="center" vertical="center"/>
    </xf>
    <xf numFmtId="0" fontId="35" fillId="0" borderId="14" xfId="3" applyFont="1" applyFill="1" applyBorder="1" applyAlignment="1">
      <alignment horizontal="center" vertical="center"/>
    </xf>
    <xf numFmtId="0" fontId="18" fillId="0" borderId="31" xfId="3" applyFont="1" applyFill="1" applyBorder="1" applyAlignment="1">
      <alignment horizontal="center" vertical="center"/>
    </xf>
    <xf numFmtId="0" fontId="16" fillId="0" borderId="16" xfId="3" applyFont="1" applyFill="1" applyBorder="1" applyAlignment="1">
      <alignment horizontal="center" vertical="center"/>
    </xf>
    <xf numFmtId="58" fontId="18" fillId="0" borderId="16" xfId="3" applyNumberFormat="1" applyFont="1" applyFill="1" applyBorder="1" applyAlignment="1">
      <alignment horizontal="center" vertical="center"/>
    </xf>
    <xf numFmtId="0" fontId="18" fillId="0" borderId="16" xfId="3" applyFont="1" applyFill="1" applyBorder="1" applyAlignment="1">
      <alignment horizontal="center" vertical="center"/>
    </xf>
    <xf numFmtId="0" fontId="35" fillId="0" borderId="16" xfId="3" applyFont="1" applyFill="1" applyBorder="1" applyAlignment="1">
      <alignment horizontal="center" vertical="center"/>
    </xf>
    <xf numFmtId="0" fontId="17" fillId="0" borderId="18" xfId="3" applyFont="1" applyFill="1" applyBorder="1" applyAlignment="1">
      <alignment horizontal="center" vertical="center" wrapText="1"/>
    </xf>
    <xf numFmtId="0" fontId="17" fillId="0" borderId="18" xfId="3" applyFont="1" applyFill="1" applyBorder="1" applyAlignment="1">
      <alignment horizontal="center" vertical="center"/>
    </xf>
    <xf numFmtId="0" fontId="18" fillId="0" borderId="26" xfId="3" applyFont="1" applyFill="1" applyBorder="1" applyAlignment="1">
      <alignment horizontal="center" vertical="center"/>
    </xf>
    <xf numFmtId="0" fontId="18" fillId="0" borderId="27" xfId="3" applyFont="1" applyFill="1" applyBorder="1" applyAlignment="1">
      <alignment horizontal="center" vertical="center"/>
    </xf>
    <xf numFmtId="0" fontId="18" fillId="0" borderId="28" xfId="3" applyFont="1" applyFill="1" applyBorder="1" applyAlignment="1">
      <alignment horizontal="center" vertical="center"/>
    </xf>
    <xf numFmtId="0" fontId="15" fillId="0" borderId="18" xfId="3" applyFont="1" applyFill="1" applyBorder="1" applyAlignment="1">
      <alignment horizontal="left" vertical="center"/>
    </xf>
    <xf numFmtId="0" fontId="18" fillId="0" borderId="24" xfId="3" applyFont="1" applyFill="1" applyBorder="1" applyAlignment="1">
      <alignment horizontal="center" vertical="center"/>
    </xf>
    <xf numFmtId="0" fontId="18" fillId="0" borderId="23" xfId="3" applyFont="1" applyFill="1" applyBorder="1" applyAlignment="1">
      <alignment horizontal="center" vertical="center"/>
    </xf>
    <xf numFmtId="0" fontId="18" fillId="0" borderId="34" xfId="3" applyFont="1" applyFill="1" applyBorder="1" applyAlignment="1">
      <alignment horizontal="center" vertical="center"/>
    </xf>
    <xf numFmtId="0" fontId="18" fillId="0" borderId="29" xfId="3" applyFont="1" applyFill="1" applyBorder="1" applyAlignment="1">
      <alignment horizontal="center" vertical="center"/>
    </xf>
    <xf numFmtId="0" fontId="18" fillId="0" borderId="20" xfId="3" applyFont="1" applyFill="1" applyBorder="1" applyAlignment="1">
      <alignment horizontal="center" vertical="center"/>
    </xf>
    <xf numFmtId="0" fontId="18" fillId="0" borderId="35" xfId="3" applyFont="1" applyFill="1" applyBorder="1" applyAlignment="1">
      <alignment horizontal="center" vertical="center"/>
    </xf>
    <xf numFmtId="0" fontId="19" fillId="0" borderId="19" xfId="3" applyFont="1" applyFill="1" applyBorder="1" applyAlignment="1">
      <alignment horizontal="left" vertical="center"/>
    </xf>
    <xf numFmtId="0" fontId="19" fillId="0" borderId="20" xfId="3" applyFont="1" applyFill="1" applyBorder="1" applyAlignment="1">
      <alignment horizontal="left" vertical="center"/>
    </xf>
    <xf numFmtId="0" fontId="19" fillId="0" borderId="35" xfId="3" applyFont="1" applyFill="1" applyBorder="1" applyAlignment="1">
      <alignment horizontal="left" vertical="center"/>
    </xf>
    <xf numFmtId="0" fontId="34" fillId="0" borderId="15" xfId="3" applyFont="1" applyFill="1" applyBorder="1" applyAlignment="1">
      <alignment horizontal="left" vertical="center"/>
    </xf>
    <xf numFmtId="0" fontId="15" fillId="0" borderId="32" xfId="3" applyFont="1" applyFill="1" applyBorder="1" applyAlignment="1">
      <alignment horizontal="left" vertical="center"/>
    </xf>
    <xf numFmtId="0" fontId="35" fillId="0" borderId="15" xfId="3" applyFont="1" applyFill="1" applyBorder="1" applyAlignment="1">
      <alignment horizontal="left" vertical="center"/>
    </xf>
    <xf numFmtId="0" fontId="18" fillId="0" borderId="16" xfId="3" applyFont="1" applyFill="1" applyBorder="1" applyAlignment="1">
      <alignment horizontal="left" vertical="center"/>
    </xf>
    <xf numFmtId="0" fontId="18" fillId="0" borderId="32" xfId="3" applyFont="1" applyFill="1" applyBorder="1" applyAlignment="1">
      <alignment horizontal="left" vertical="center"/>
    </xf>
    <xf numFmtId="0" fontId="35" fillId="0" borderId="19" xfId="3" applyFont="1" applyFill="1" applyBorder="1" applyAlignment="1">
      <alignment horizontal="left" vertical="center"/>
    </xf>
    <xf numFmtId="0" fontId="18" fillId="0" borderId="20" xfId="3" applyFont="1" applyFill="1" applyBorder="1" applyAlignment="1">
      <alignment horizontal="left" vertical="center"/>
    </xf>
    <xf numFmtId="0" fontId="18" fillId="0" borderId="35" xfId="3" applyFont="1" applyFill="1" applyBorder="1" applyAlignment="1">
      <alignment horizontal="left" vertical="center"/>
    </xf>
    <xf numFmtId="0" fontId="18" fillId="0" borderId="19" xfId="3" applyFont="1" applyFill="1" applyBorder="1" applyAlignment="1">
      <alignment horizontal="left" vertical="center"/>
    </xf>
    <xf numFmtId="0" fontId="18" fillId="0" borderId="15" xfId="3" applyFont="1" applyFill="1" applyBorder="1" applyAlignment="1">
      <alignment horizontal="left" vertical="center"/>
    </xf>
    <xf numFmtId="0" fontId="13" fillId="0" borderId="18" xfId="3" applyFill="1" applyBorder="1" applyAlignment="1">
      <alignment horizontal="center" vertical="center"/>
    </xf>
    <xf numFmtId="0" fontId="13" fillId="0" borderId="33" xfId="3" applyFill="1" applyBorder="1" applyAlignment="1">
      <alignment horizontal="center" vertical="center"/>
    </xf>
    <xf numFmtId="0" fontId="15" fillId="0" borderId="21" xfId="3" applyFont="1" applyFill="1" applyBorder="1" applyAlignment="1">
      <alignment horizontal="center" vertical="center"/>
    </xf>
    <xf numFmtId="0" fontId="15" fillId="0" borderId="22" xfId="3" applyFont="1" applyFill="1" applyBorder="1" applyAlignment="1">
      <alignment horizontal="left" vertical="center"/>
    </xf>
    <xf numFmtId="0" fontId="15" fillId="0" borderId="23" xfId="3" applyFont="1" applyFill="1" applyBorder="1" applyAlignment="1">
      <alignment horizontal="left" vertical="center"/>
    </xf>
    <xf numFmtId="0" fontId="15" fillId="0" borderId="34" xfId="3" applyFont="1" applyFill="1" applyBorder="1" applyAlignment="1">
      <alignment horizontal="left" vertical="center"/>
    </xf>
    <xf numFmtId="0" fontId="36" fillId="0" borderId="19" xfId="3" applyFont="1" applyFill="1" applyBorder="1" applyAlignment="1">
      <alignment horizontal="left" vertical="center"/>
    </xf>
    <xf numFmtId="0" fontId="13" fillId="0" borderId="20" xfId="3" applyFont="1" applyFill="1" applyBorder="1" applyAlignment="1">
      <alignment horizontal="left" vertical="center"/>
    </xf>
    <xf numFmtId="0" fontId="13" fillId="0" borderId="35" xfId="3" applyFont="1" applyFill="1" applyBorder="1" applyAlignment="1">
      <alignment horizontal="left" vertical="center"/>
    </xf>
    <xf numFmtId="0" fontId="13" fillId="0" borderId="19" xfId="3" applyFont="1" applyFill="1" applyBorder="1" applyAlignment="1">
      <alignment horizontal="left" vertical="center"/>
    </xf>
    <xf numFmtId="0" fontId="19" fillId="0" borderId="13" xfId="3" applyFont="1" applyFill="1" applyBorder="1" applyAlignment="1">
      <alignment horizontal="left" vertical="center"/>
    </xf>
    <xf numFmtId="0" fontId="19" fillId="0" borderId="14" xfId="3" applyFont="1" applyFill="1" applyBorder="1" applyAlignment="1">
      <alignment horizontal="left" vertical="center"/>
    </xf>
    <xf numFmtId="0" fontId="19" fillId="0" borderId="31" xfId="3" applyFont="1" applyFill="1" applyBorder="1" applyAlignment="1">
      <alignment horizontal="left" vertical="center"/>
    </xf>
    <xf numFmtId="0" fontId="15" fillId="0" borderId="29" xfId="3" applyFont="1" applyFill="1" applyBorder="1" applyAlignment="1">
      <alignment horizontal="left" vertical="center"/>
    </xf>
    <xf numFmtId="0" fontId="15" fillId="0" borderId="30" xfId="3" applyFont="1" applyFill="1" applyBorder="1" applyAlignment="1">
      <alignment horizontal="left" vertical="center"/>
    </xf>
    <xf numFmtId="0" fontId="18" fillId="0" borderId="18" xfId="3" applyFont="1" applyFill="1" applyBorder="1" applyAlignment="1">
      <alignment horizontal="center" vertical="center"/>
    </xf>
    <xf numFmtId="0" fontId="15" fillId="0" borderId="18" xfId="3" applyFont="1" applyFill="1" applyBorder="1" applyAlignment="1">
      <alignment horizontal="center" vertical="center"/>
    </xf>
    <xf numFmtId="0" fontId="35" fillId="0" borderId="18" xfId="3" applyFont="1" applyFill="1" applyBorder="1" applyAlignment="1">
      <alignment horizontal="center" vertical="center"/>
    </xf>
    <xf numFmtId="0" fontId="18" fillId="0" borderId="33" xfId="3" applyFont="1" applyFill="1" applyBorder="1" applyAlignment="1">
      <alignment horizontal="center" vertical="center"/>
    </xf>
    <xf numFmtId="0" fontId="12" fillId="3" borderId="0" xfId="8" applyFont="1" applyFill="1" applyBorder="1" applyAlignment="1">
      <alignment horizontal="center" vertical="center"/>
    </xf>
    <xf numFmtId="0" fontId="39" fillId="3" borderId="2" xfId="8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0">
    <cellStyle name="常规" xfId="0" builtinId="0"/>
    <cellStyle name="常规 2" xfId="3"/>
    <cellStyle name="常规 2 17" xfId="9"/>
    <cellStyle name="常规 23" xfId="5"/>
    <cellStyle name="常规 3" xfId="8"/>
    <cellStyle name="常规 38 2" xfId="1"/>
    <cellStyle name="常规 4" xfId="2"/>
    <cellStyle name="常规 40" xfId="4"/>
    <cellStyle name="常规 68 3" xfId="6"/>
    <cellStyle name="常规 72" xfId="7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41.xml><?xml version="1.0" encoding="utf-8"?>
<formControlPr xmlns="http://schemas.microsoft.com/office/spreadsheetml/2009/9/main" objectType="CheckBox" noThreeD="1"/>
</file>

<file path=xl/ctrlProps/ctrlProp142.xml><?xml version="1.0" encoding="utf-8"?>
<formControlPr xmlns="http://schemas.microsoft.com/office/spreadsheetml/2009/9/main" objectType="CheckBox" noThreeD="1"/>
</file>

<file path=xl/ctrlProps/ctrlProp143.xml><?xml version="1.0" encoding="utf-8"?>
<formControlPr xmlns="http://schemas.microsoft.com/office/spreadsheetml/2009/9/main" objectType="CheckBox" checked="Checked" noThreeD="1"/>
</file>

<file path=xl/ctrlProps/ctrlProp144.xml><?xml version="1.0" encoding="utf-8"?>
<formControlPr xmlns="http://schemas.microsoft.com/office/spreadsheetml/2009/9/main" objectType="CheckBox" noThreeD="1"/>
</file>

<file path=xl/ctrlProps/ctrlProp145.xml><?xml version="1.0" encoding="utf-8"?>
<formControlPr xmlns="http://schemas.microsoft.com/office/spreadsheetml/2009/9/main" objectType="CheckBox" noThreeD="1"/>
</file>

<file path=xl/ctrlProps/ctrlProp146.xml><?xml version="1.0" encoding="utf-8"?>
<formControlPr xmlns="http://schemas.microsoft.com/office/spreadsheetml/2009/9/main" objectType="CheckBox" checked="Checked" noThreeD="1"/>
</file>

<file path=xl/ctrlProps/ctrlProp147.xml><?xml version="1.0" encoding="utf-8"?>
<formControlPr xmlns="http://schemas.microsoft.com/office/spreadsheetml/2009/9/main" objectType="CheckBox" noThreeD="1"/>
</file>

<file path=xl/ctrlProps/ctrlProp148.xml><?xml version="1.0" encoding="utf-8"?>
<formControlPr xmlns="http://schemas.microsoft.com/office/spreadsheetml/2009/9/main" objectType="CheckBox" noThreeD="1"/>
</file>

<file path=xl/ctrlProps/ctrlProp149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noThreeD="1"/>
</file>

<file path=xl/ctrlProps/ctrlProp150.xml><?xml version="1.0" encoding="utf-8"?>
<formControlPr xmlns="http://schemas.microsoft.com/office/spreadsheetml/2009/9/main" objectType="CheckBox" noThreeD="1"/>
</file>

<file path=xl/ctrlProps/ctrlProp151.xml><?xml version="1.0" encoding="utf-8"?>
<formControlPr xmlns="http://schemas.microsoft.com/office/spreadsheetml/2009/9/main" objectType="CheckBox" noThreeD="1"/>
</file>

<file path=xl/ctrlProps/ctrlProp152.xml><?xml version="1.0" encoding="utf-8"?>
<formControlPr xmlns="http://schemas.microsoft.com/office/spreadsheetml/2009/9/main" objectType="CheckBox" noThreeD="1"/>
</file>

<file path=xl/ctrlProps/ctrlProp153.xml><?xml version="1.0" encoding="utf-8"?>
<formControlPr xmlns="http://schemas.microsoft.com/office/spreadsheetml/2009/9/main" objectType="CheckBox" checked="Checked" noThreeD="1"/>
</file>

<file path=xl/ctrlProps/ctrlProp154.xml><?xml version="1.0" encoding="utf-8"?>
<formControlPr xmlns="http://schemas.microsoft.com/office/spreadsheetml/2009/9/main" objectType="CheckBox" noThreeD="1"/>
</file>

<file path=xl/ctrlProps/ctrlProp155.xml><?xml version="1.0" encoding="utf-8"?>
<formControlPr xmlns="http://schemas.microsoft.com/office/spreadsheetml/2009/9/main" objectType="CheckBox" noThreeD="1"/>
</file>

<file path=xl/ctrlProps/ctrlProp156.xml><?xml version="1.0" encoding="utf-8"?>
<formControlPr xmlns="http://schemas.microsoft.com/office/spreadsheetml/2009/9/main" objectType="CheckBox" noThreeD="1"/>
</file>

<file path=xl/ctrlProps/ctrlProp157.xml><?xml version="1.0" encoding="utf-8"?>
<formControlPr xmlns="http://schemas.microsoft.com/office/spreadsheetml/2009/9/main" objectType="CheckBox" noThreeD="1"/>
</file>

<file path=xl/ctrlProps/ctrlProp158.xml><?xml version="1.0" encoding="utf-8"?>
<formControlPr xmlns="http://schemas.microsoft.com/office/spreadsheetml/2009/9/main" objectType="CheckBox" noThreeD="1"/>
</file>

<file path=xl/ctrlProps/ctrlProp159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noThreeD="1"/>
</file>

<file path=xl/ctrlProps/ctrlProp160.xml><?xml version="1.0" encoding="utf-8"?>
<formControlPr xmlns="http://schemas.microsoft.com/office/spreadsheetml/2009/9/main" objectType="CheckBox" noThreeD="1"/>
</file>

<file path=xl/ctrlProps/ctrlProp161.xml><?xml version="1.0" encoding="utf-8"?>
<formControlPr xmlns="http://schemas.microsoft.com/office/spreadsheetml/2009/9/main" objectType="CheckBox" noThreeD="1"/>
</file>

<file path=xl/ctrlProps/ctrlProp162.xml><?xml version="1.0" encoding="utf-8"?>
<formControlPr xmlns="http://schemas.microsoft.com/office/spreadsheetml/2009/9/main" objectType="CheckBox" noThreeD="1"/>
</file>

<file path=xl/ctrlProps/ctrlProp163.xml><?xml version="1.0" encoding="utf-8"?>
<formControlPr xmlns="http://schemas.microsoft.com/office/spreadsheetml/2009/9/main" objectType="CheckBox" noThreeD="1"/>
</file>

<file path=xl/ctrlProps/ctrlProp164.xml><?xml version="1.0" encoding="utf-8"?>
<formControlPr xmlns="http://schemas.microsoft.com/office/spreadsheetml/2009/9/main" objectType="CheckBox" checked="Checked" noThreeD="1"/>
</file>

<file path=xl/ctrlProps/ctrlProp165.xml><?xml version="1.0" encoding="utf-8"?>
<formControlPr xmlns="http://schemas.microsoft.com/office/spreadsheetml/2009/9/main" objectType="CheckBox" checked="Checked" noThreeD="1"/>
</file>

<file path=xl/ctrlProps/ctrlProp166.xml><?xml version="1.0" encoding="utf-8"?>
<formControlPr xmlns="http://schemas.microsoft.com/office/spreadsheetml/2009/9/main" objectType="CheckBox" checked="Checked" noThreeD="1"/>
</file>

<file path=xl/ctrlProps/ctrlProp167.xml><?xml version="1.0" encoding="utf-8"?>
<formControlPr xmlns="http://schemas.microsoft.com/office/spreadsheetml/2009/9/main" objectType="CheckBox" checked="Checked" noThreeD="1"/>
</file>

<file path=xl/ctrlProps/ctrlProp168.xml><?xml version="1.0" encoding="utf-8"?>
<formControlPr xmlns="http://schemas.microsoft.com/office/spreadsheetml/2009/9/main" objectType="CheckBox" checked="Checked" noThreeD="1"/>
</file>

<file path=xl/ctrlProps/ctrlProp169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70.xml><?xml version="1.0" encoding="utf-8"?>
<formControlPr xmlns="http://schemas.microsoft.com/office/spreadsheetml/2009/9/main" objectType="CheckBox" checked="Checked" noThreeD="1"/>
</file>

<file path=xl/ctrlProps/ctrlProp171.xml><?xml version="1.0" encoding="utf-8"?>
<formControlPr xmlns="http://schemas.microsoft.com/office/spreadsheetml/2009/9/main" objectType="CheckBox" noThreeD="1"/>
</file>

<file path=xl/ctrlProps/ctrlProp172.xml><?xml version="1.0" encoding="utf-8"?>
<formControlPr xmlns="http://schemas.microsoft.com/office/spreadsheetml/2009/9/main" objectType="CheckBox" noThreeD="1"/>
</file>

<file path=xl/ctrlProps/ctrlProp173.xml><?xml version="1.0" encoding="utf-8"?>
<formControlPr xmlns="http://schemas.microsoft.com/office/spreadsheetml/2009/9/main" objectType="CheckBox" checked="Checked" noThreeD="1"/>
</file>

<file path=xl/ctrlProps/ctrlProp174.xml><?xml version="1.0" encoding="utf-8"?>
<formControlPr xmlns="http://schemas.microsoft.com/office/spreadsheetml/2009/9/main" objectType="CheckBox" checked="Checked" noThreeD="1"/>
</file>

<file path=xl/ctrlProps/ctrlProp175.xml><?xml version="1.0" encoding="utf-8"?>
<formControlPr xmlns="http://schemas.microsoft.com/office/spreadsheetml/2009/9/main" objectType="CheckBox" checked="Checked" noThreeD="1"/>
</file>

<file path=xl/ctrlProps/ctrlProp176.xml><?xml version="1.0" encoding="utf-8"?>
<formControlPr xmlns="http://schemas.microsoft.com/office/spreadsheetml/2009/9/main" objectType="CheckBox" checked="Checked" noThreeD="1"/>
</file>

<file path=xl/ctrlProps/ctrlProp177.xml><?xml version="1.0" encoding="utf-8"?>
<formControlPr xmlns="http://schemas.microsoft.com/office/spreadsheetml/2009/9/main" objectType="CheckBox" checked="Checked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0</xdr:colOff>
          <xdr:row>7</xdr:row>
          <xdr:rowOff>47625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0</xdr:colOff>
          <xdr:row>6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5</xdr:row>
          <xdr:rowOff>66675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47625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38100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28575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6</xdr:row>
          <xdr:rowOff>180975</xdr:rowOff>
        </xdr:from>
        <xdr:to>
          <xdr:col>3</xdr:col>
          <xdr:colOff>95250</xdr:colOff>
          <xdr:row>8</xdr:row>
          <xdr:rowOff>85725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8</xdr:row>
          <xdr:rowOff>161925</xdr:rowOff>
        </xdr:from>
        <xdr:to>
          <xdr:col>3</xdr:col>
          <xdr:colOff>57150</xdr:colOff>
          <xdr:row>10</xdr:row>
          <xdr:rowOff>66675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6</xdr:row>
      <xdr:rowOff>0</xdr:rowOff>
    </xdr:from>
    <xdr:to>
      <xdr:col>9</xdr:col>
      <xdr:colOff>9525</xdr:colOff>
      <xdr:row>6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1673860" y="8178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1623060" y="3987800"/>
          <a:ext cx="40703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1546860" y="3987800"/>
          <a:ext cx="41465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1673860" y="4368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6</xdr:row>
      <xdr:rowOff>0</xdr:rowOff>
    </xdr:from>
    <xdr:to>
      <xdr:col>9</xdr:col>
      <xdr:colOff>9525</xdr:colOff>
      <xdr:row>6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1673860" y="8178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1673860" y="5511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1623060" y="3606800"/>
          <a:ext cx="40703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1546860" y="3606800"/>
          <a:ext cx="4146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1673860" y="3987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1673860" y="5511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2" name="Text Box 1"/>
        <xdr:cNvSpPr txBox="1">
          <a:spLocks noChangeArrowheads="1"/>
        </xdr:cNvSpPr>
      </xdr:nvSpPr>
      <xdr:spPr>
        <a:xfrm>
          <a:off x="1673860" y="5511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3" name="Text Box 1"/>
        <xdr:cNvSpPr txBox="1">
          <a:spLocks noChangeArrowheads="1"/>
        </xdr:cNvSpPr>
      </xdr:nvSpPr>
      <xdr:spPr>
        <a:xfrm>
          <a:off x="1623060" y="3987800"/>
          <a:ext cx="40703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4" name="Text Box 1"/>
        <xdr:cNvSpPr txBox="1">
          <a:spLocks noChangeArrowheads="1"/>
        </xdr:cNvSpPr>
      </xdr:nvSpPr>
      <xdr:spPr>
        <a:xfrm>
          <a:off x="1546860" y="3987800"/>
          <a:ext cx="4146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5" name="Text Box 1"/>
        <xdr:cNvSpPr txBox="1">
          <a:spLocks noChangeArrowheads="1"/>
        </xdr:cNvSpPr>
      </xdr:nvSpPr>
      <xdr:spPr>
        <a:xfrm>
          <a:off x="1673860" y="3987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</xdr:row>
      <xdr:rowOff>0</xdr:rowOff>
    </xdr:from>
    <xdr:to>
      <xdr:col>9</xdr:col>
      <xdr:colOff>9525</xdr:colOff>
      <xdr:row>2</xdr:row>
      <xdr:rowOff>25400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1673860" y="5511800"/>
          <a:ext cx="40195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25.xml"/><Relationship Id="rId21" Type="http://schemas.openxmlformats.org/officeDocument/2006/relationships/ctrlProp" Target="../ctrlProps/ctrlProp120.xml"/><Relationship Id="rId42" Type="http://schemas.openxmlformats.org/officeDocument/2006/relationships/ctrlProp" Target="../ctrlProps/ctrlProp141.xml"/><Relationship Id="rId47" Type="http://schemas.openxmlformats.org/officeDocument/2006/relationships/ctrlProp" Target="../ctrlProps/ctrlProp146.xml"/><Relationship Id="rId63" Type="http://schemas.openxmlformats.org/officeDocument/2006/relationships/ctrlProp" Target="../ctrlProps/ctrlProp162.xml"/><Relationship Id="rId68" Type="http://schemas.openxmlformats.org/officeDocument/2006/relationships/ctrlProp" Target="../ctrlProps/ctrlProp167.xml"/><Relationship Id="rId16" Type="http://schemas.openxmlformats.org/officeDocument/2006/relationships/ctrlProp" Target="../ctrlProps/ctrlProp11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45" Type="http://schemas.openxmlformats.org/officeDocument/2006/relationships/ctrlProp" Target="../ctrlProps/ctrlProp144.xml"/><Relationship Id="rId53" Type="http://schemas.openxmlformats.org/officeDocument/2006/relationships/ctrlProp" Target="../ctrlProps/ctrlProp152.xml"/><Relationship Id="rId58" Type="http://schemas.openxmlformats.org/officeDocument/2006/relationships/ctrlProp" Target="../ctrlProps/ctrlProp157.xml"/><Relationship Id="rId66" Type="http://schemas.openxmlformats.org/officeDocument/2006/relationships/ctrlProp" Target="../ctrlProps/ctrlProp165.xml"/><Relationship Id="rId74" Type="http://schemas.openxmlformats.org/officeDocument/2006/relationships/ctrlProp" Target="../ctrlProps/ctrlProp173.xml"/><Relationship Id="rId5" Type="http://schemas.openxmlformats.org/officeDocument/2006/relationships/ctrlProp" Target="../ctrlProps/ctrlProp104.xml"/><Relationship Id="rId61" Type="http://schemas.openxmlformats.org/officeDocument/2006/relationships/ctrlProp" Target="../ctrlProps/ctrlProp160.xml"/><Relationship Id="rId19" Type="http://schemas.openxmlformats.org/officeDocument/2006/relationships/ctrlProp" Target="../ctrlProps/ctrlProp11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43" Type="http://schemas.openxmlformats.org/officeDocument/2006/relationships/ctrlProp" Target="../ctrlProps/ctrlProp142.xml"/><Relationship Id="rId48" Type="http://schemas.openxmlformats.org/officeDocument/2006/relationships/ctrlProp" Target="../ctrlProps/ctrlProp147.xml"/><Relationship Id="rId56" Type="http://schemas.openxmlformats.org/officeDocument/2006/relationships/ctrlProp" Target="../ctrlProps/ctrlProp155.xml"/><Relationship Id="rId64" Type="http://schemas.openxmlformats.org/officeDocument/2006/relationships/ctrlProp" Target="../ctrlProps/ctrlProp163.xml"/><Relationship Id="rId69" Type="http://schemas.openxmlformats.org/officeDocument/2006/relationships/ctrlProp" Target="../ctrlProps/ctrlProp168.xml"/><Relationship Id="rId77" Type="http://schemas.openxmlformats.org/officeDocument/2006/relationships/ctrlProp" Target="../ctrlProps/ctrlProp176.xml"/><Relationship Id="rId8" Type="http://schemas.openxmlformats.org/officeDocument/2006/relationships/ctrlProp" Target="../ctrlProps/ctrlProp107.xml"/><Relationship Id="rId51" Type="http://schemas.openxmlformats.org/officeDocument/2006/relationships/ctrlProp" Target="../ctrlProps/ctrlProp150.xml"/><Relationship Id="rId72" Type="http://schemas.openxmlformats.org/officeDocument/2006/relationships/ctrlProp" Target="../ctrlProps/ctrlProp171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Relationship Id="rId46" Type="http://schemas.openxmlformats.org/officeDocument/2006/relationships/ctrlProp" Target="../ctrlProps/ctrlProp145.xml"/><Relationship Id="rId59" Type="http://schemas.openxmlformats.org/officeDocument/2006/relationships/ctrlProp" Target="../ctrlProps/ctrlProp158.xml"/><Relationship Id="rId67" Type="http://schemas.openxmlformats.org/officeDocument/2006/relationships/ctrlProp" Target="../ctrlProps/ctrlProp166.xml"/><Relationship Id="rId20" Type="http://schemas.openxmlformats.org/officeDocument/2006/relationships/ctrlProp" Target="../ctrlProps/ctrlProp119.xml"/><Relationship Id="rId41" Type="http://schemas.openxmlformats.org/officeDocument/2006/relationships/ctrlProp" Target="../ctrlProps/ctrlProp140.xml"/><Relationship Id="rId54" Type="http://schemas.openxmlformats.org/officeDocument/2006/relationships/ctrlProp" Target="../ctrlProps/ctrlProp153.xml"/><Relationship Id="rId62" Type="http://schemas.openxmlformats.org/officeDocument/2006/relationships/ctrlProp" Target="../ctrlProps/ctrlProp161.xml"/><Relationship Id="rId70" Type="http://schemas.openxmlformats.org/officeDocument/2006/relationships/ctrlProp" Target="../ctrlProps/ctrlProp169.xml"/><Relationship Id="rId75" Type="http://schemas.openxmlformats.org/officeDocument/2006/relationships/ctrlProp" Target="../ctrlProps/ctrlProp174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05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49" Type="http://schemas.openxmlformats.org/officeDocument/2006/relationships/ctrlProp" Target="../ctrlProps/ctrlProp148.xml"/><Relationship Id="rId57" Type="http://schemas.openxmlformats.org/officeDocument/2006/relationships/ctrlProp" Target="../ctrlProps/ctrlProp156.xml"/><Relationship Id="rId10" Type="http://schemas.openxmlformats.org/officeDocument/2006/relationships/ctrlProp" Target="../ctrlProps/ctrlProp109.xml"/><Relationship Id="rId31" Type="http://schemas.openxmlformats.org/officeDocument/2006/relationships/ctrlProp" Target="../ctrlProps/ctrlProp130.xml"/><Relationship Id="rId44" Type="http://schemas.openxmlformats.org/officeDocument/2006/relationships/ctrlProp" Target="../ctrlProps/ctrlProp143.xml"/><Relationship Id="rId52" Type="http://schemas.openxmlformats.org/officeDocument/2006/relationships/ctrlProp" Target="../ctrlProps/ctrlProp151.xml"/><Relationship Id="rId60" Type="http://schemas.openxmlformats.org/officeDocument/2006/relationships/ctrlProp" Target="../ctrlProps/ctrlProp159.xml"/><Relationship Id="rId65" Type="http://schemas.openxmlformats.org/officeDocument/2006/relationships/ctrlProp" Target="../ctrlProps/ctrlProp164.xml"/><Relationship Id="rId73" Type="http://schemas.openxmlformats.org/officeDocument/2006/relationships/ctrlProp" Target="../ctrlProps/ctrlProp172.xml"/><Relationship Id="rId78" Type="http://schemas.openxmlformats.org/officeDocument/2006/relationships/ctrlProp" Target="../ctrlProps/ctrlProp177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39" Type="http://schemas.openxmlformats.org/officeDocument/2006/relationships/ctrlProp" Target="../ctrlProps/ctrlProp138.xml"/><Relationship Id="rId34" Type="http://schemas.openxmlformats.org/officeDocument/2006/relationships/ctrlProp" Target="../ctrlProps/ctrlProp133.xml"/><Relationship Id="rId50" Type="http://schemas.openxmlformats.org/officeDocument/2006/relationships/ctrlProp" Target="../ctrlProps/ctrlProp149.xml"/><Relationship Id="rId55" Type="http://schemas.openxmlformats.org/officeDocument/2006/relationships/ctrlProp" Target="../ctrlProps/ctrlProp154.xml"/><Relationship Id="rId76" Type="http://schemas.openxmlformats.org/officeDocument/2006/relationships/ctrlProp" Target="../ctrlProps/ctrlProp175.xml"/><Relationship Id="rId7" Type="http://schemas.openxmlformats.org/officeDocument/2006/relationships/ctrlProp" Target="../ctrlProps/ctrlProp106.xml"/><Relationship Id="rId71" Type="http://schemas.openxmlformats.org/officeDocument/2006/relationships/ctrlProp" Target="../ctrlProps/ctrlProp170.xml"/><Relationship Id="rId2" Type="http://schemas.openxmlformats.org/officeDocument/2006/relationships/vmlDrawing" Target="../drawings/vmlDrawing3.vml"/><Relationship Id="rId29" Type="http://schemas.openxmlformats.org/officeDocument/2006/relationships/ctrlProp" Target="../ctrlProps/ctrlProp12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zoomScale="120" zoomScaleNormal="120" workbookViewId="0">
      <selection activeCell="B9" sqref="B9"/>
    </sheetView>
  </sheetViews>
  <sheetFormatPr defaultColWidth="11" defaultRowHeight="14.25"/>
  <cols>
    <col min="1" max="1" width="5.5" customWidth="1"/>
    <col min="2" max="2" width="96.375" style="125" customWidth="1"/>
    <col min="3" max="3" width="10.125" customWidth="1"/>
  </cols>
  <sheetData>
    <row r="1" spans="1:2" ht="21" customHeight="1">
      <c r="A1" s="126"/>
      <c r="B1" s="127" t="s">
        <v>0</v>
      </c>
    </row>
    <row r="2" spans="1:2">
      <c r="A2" s="5">
        <v>1</v>
      </c>
      <c r="B2" s="128" t="s">
        <v>1</v>
      </c>
    </row>
    <row r="3" spans="1:2">
      <c r="A3" s="5">
        <v>2</v>
      </c>
      <c r="B3" s="128" t="s">
        <v>2</v>
      </c>
    </row>
    <row r="4" spans="1:2">
      <c r="A4" s="5">
        <v>3</v>
      </c>
      <c r="B4" s="128" t="s">
        <v>3</v>
      </c>
    </row>
    <row r="5" spans="1:2">
      <c r="A5" s="5">
        <v>4</v>
      </c>
      <c r="B5" s="128" t="s">
        <v>4</v>
      </c>
    </row>
    <row r="6" spans="1:2">
      <c r="A6" s="5">
        <v>5</v>
      </c>
      <c r="B6" s="128" t="s">
        <v>5</v>
      </c>
    </row>
    <row r="7" spans="1:2">
      <c r="A7" s="5">
        <v>6</v>
      </c>
      <c r="B7" s="128" t="s">
        <v>6</v>
      </c>
    </row>
    <row r="8" spans="1:2" s="124" customFormat="1" ht="15" customHeight="1">
      <c r="A8" s="129">
        <v>7</v>
      </c>
      <c r="B8" s="130" t="s">
        <v>7</v>
      </c>
    </row>
    <row r="9" spans="1:2" ht="18.95" customHeight="1">
      <c r="A9" s="126"/>
      <c r="B9" s="131" t="s">
        <v>8</v>
      </c>
    </row>
    <row r="10" spans="1:2" ht="15.95" customHeight="1">
      <c r="A10" s="5">
        <v>1</v>
      </c>
      <c r="B10" s="132" t="s">
        <v>9</v>
      </c>
    </row>
    <row r="11" spans="1:2">
      <c r="A11" s="5">
        <v>2</v>
      </c>
      <c r="B11" s="128" t="s">
        <v>10</v>
      </c>
    </row>
    <row r="12" spans="1:2">
      <c r="A12" s="5">
        <v>3</v>
      </c>
      <c r="B12" s="130" t="s">
        <v>11</v>
      </c>
    </row>
    <row r="13" spans="1:2">
      <c r="A13" s="5">
        <v>4</v>
      </c>
      <c r="B13" s="128" t="s">
        <v>12</v>
      </c>
    </row>
    <row r="14" spans="1:2">
      <c r="A14" s="5">
        <v>5</v>
      </c>
      <c r="B14" s="128" t="s">
        <v>13</v>
      </c>
    </row>
    <row r="15" spans="1:2">
      <c r="A15" s="5">
        <v>6</v>
      </c>
      <c r="B15" s="128" t="s">
        <v>14</v>
      </c>
    </row>
    <row r="16" spans="1:2">
      <c r="A16" s="5">
        <v>7</v>
      </c>
      <c r="B16" s="128" t="s">
        <v>15</v>
      </c>
    </row>
    <row r="17" spans="1:2">
      <c r="A17" s="5">
        <v>8</v>
      </c>
      <c r="B17" s="128" t="s">
        <v>16</v>
      </c>
    </row>
    <row r="18" spans="1:2">
      <c r="A18" s="5">
        <v>9</v>
      </c>
      <c r="B18" s="128" t="s">
        <v>17</v>
      </c>
    </row>
    <row r="19" spans="1:2">
      <c r="A19" s="5"/>
      <c r="B19" s="128"/>
    </row>
    <row r="20" spans="1:2" ht="20.25">
      <c r="A20" s="126"/>
      <c r="B20" s="127" t="s">
        <v>18</v>
      </c>
    </row>
    <row r="21" spans="1:2">
      <c r="A21" s="5">
        <v>1</v>
      </c>
      <c r="B21" s="133" t="s">
        <v>19</v>
      </c>
    </row>
    <row r="22" spans="1:2">
      <c r="A22" s="5">
        <v>2</v>
      </c>
      <c r="B22" s="128" t="s">
        <v>20</v>
      </c>
    </row>
    <row r="23" spans="1:2">
      <c r="A23" s="5">
        <v>3</v>
      </c>
      <c r="B23" s="128" t="s">
        <v>21</v>
      </c>
    </row>
    <row r="24" spans="1:2">
      <c r="A24" s="5">
        <v>4</v>
      </c>
      <c r="B24" s="128" t="s">
        <v>22</v>
      </c>
    </row>
    <row r="25" spans="1:2">
      <c r="A25" s="5">
        <v>5</v>
      </c>
      <c r="B25" s="128" t="s">
        <v>23</v>
      </c>
    </row>
    <row r="26" spans="1:2">
      <c r="A26" s="5">
        <v>6</v>
      </c>
      <c r="B26" s="128" t="s">
        <v>24</v>
      </c>
    </row>
    <row r="27" spans="1:2">
      <c r="A27" s="5">
        <v>7</v>
      </c>
      <c r="B27" s="128" t="s">
        <v>25</v>
      </c>
    </row>
    <row r="28" spans="1:2">
      <c r="A28" s="5">
        <v>8</v>
      </c>
      <c r="B28" s="128" t="s">
        <v>26</v>
      </c>
    </row>
    <row r="29" spans="1:2">
      <c r="A29" s="5"/>
      <c r="B29" s="128"/>
    </row>
    <row r="30" spans="1:2" ht="20.25">
      <c r="A30" s="126"/>
      <c r="B30" s="127" t="s">
        <v>27</v>
      </c>
    </row>
    <row r="31" spans="1:2">
      <c r="A31" s="5">
        <v>1</v>
      </c>
      <c r="B31" s="133" t="s">
        <v>28</v>
      </c>
    </row>
    <row r="32" spans="1:2">
      <c r="A32" s="5">
        <v>2</v>
      </c>
      <c r="B32" s="128" t="s">
        <v>29</v>
      </c>
    </row>
    <row r="33" spans="1:2">
      <c r="A33" s="5">
        <v>3</v>
      </c>
      <c r="B33" s="128" t="s">
        <v>30</v>
      </c>
    </row>
    <row r="34" spans="1:2">
      <c r="A34" s="5">
        <v>4</v>
      </c>
      <c r="B34" s="128" t="s">
        <v>31</v>
      </c>
    </row>
    <row r="35" spans="1:2">
      <c r="A35" s="5">
        <v>5</v>
      </c>
      <c r="B35" s="128" t="s">
        <v>32</v>
      </c>
    </row>
    <row r="36" spans="1:2">
      <c r="A36" s="5">
        <v>6</v>
      </c>
      <c r="B36" s="128" t="s">
        <v>33</v>
      </c>
    </row>
    <row r="37" spans="1:2">
      <c r="A37" s="5">
        <v>7</v>
      </c>
      <c r="B37" s="128" t="s">
        <v>34</v>
      </c>
    </row>
    <row r="38" spans="1:2">
      <c r="A38" s="5"/>
      <c r="B38" s="128"/>
    </row>
    <row r="40" spans="1:2">
      <c r="A40" s="134" t="s">
        <v>35</v>
      </c>
      <c r="B40" s="135"/>
    </row>
  </sheetData>
  <phoneticPr fontId="32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zoomScale="125" zoomScaleNormal="125" workbookViewId="0">
      <selection activeCell="C8" sqref="C8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354" t="s">
        <v>235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 s="1" customFormat="1" ht="16.5">
      <c r="A2" s="12" t="s">
        <v>236</v>
      </c>
      <c r="B2" s="13" t="s">
        <v>189</v>
      </c>
      <c r="C2" s="13" t="s">
        <v>190</v>
      </c>
      <c r="D2" s="13" t="s">
        <v>191</v>
      </c>
      <c r="E2" s="13" t="s">
        <v>192</v>
      </c>
      <c r="F2" s="13" t="s">
        <v>193</v>
      </c>
      <c r="G2" s="12" t="s">
        <v>237</v>
      </c>
      <c r="H2" s="12" t="s">
        <v>238</v>
      </c>
      <c r="I2" s="12" t="s">
        <v>239</v>
      </c>
      <c r="J2" s="12" t="s">
        <v>238</v>
      </c>
      <c r="K2" s="12" t="s">
        <v>240</v>
      </c>
      <c r="L2" s="12" t="s">
        <v>238</v>
      </c>
      <c r="M2" s="13" t="s">
        <v>232</v>
      </c>
      <c r="N2" s="13" t="s">
        <v>210</v>
      </c>
    </row>
    <row r="3" spans="1:1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ht="16.5">
      <c r="A4" s="14" t="s">
        <v>236</v>
      </c>
      <c r="B4" s="15" t="s">
        <v>241</v>
      </c>
      <c r="C4" s="15" t="s">
        <v>233</v>
      </c>
      <c r="D4" s="15" t="s">
        <v>191</v>
      </c>
      <c r="E4" s="13" t="s">
        <v>192</v>
      </c>
      <c r="F4" s="13" t="s">
        <v>193</v>
      </c>
      <c r="G4" s="12" t="s">
        <v>237</v>
      </c>
      <c r="H4" s="12" t="s">
        <v>238</v>
      </c>
      <c r="I4" s="12" t="s">
        <v>239</v>
      </c>
      <c r="J4" s="12" t="s">
        <v>238</v>
      </c>
      <c r="K4" s="12" t="s">
        <v>240</v>
      </c>
      <c r="L4" s="12" t="s">
        <v>238</v>
      </c>
      <c r="M4" s="13" t="s">
        <v>232</v>
      </c>
      <c r="N4" s="13" t="s">
        <v>210</v>
      </c>
    </row>
    <row r="5" spans="1:14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s="2" customFormat="1" ht="18.75">
      <c r="A11" s="356" t="s">
        <v>212</v>
      </c>
      <c r="B11" s="357"/>
      <c r="C11" s="357"/>
      <c r="D11" s="358"/>
      <c r="E11" s="359"/>
      <c r="F11" s="360"/>
      <c r="G11" s="361"/>
      <c r="H11" s="16"/>
      <c r="I11" s="356" t="s">
        <v>213</v>
      </c>
      <c r="J11" s="357"/>
      <c r="K11" s="357"/>
      <c r="L11" s="7"/>
      <c r="M11" s="7"/>
      <c r="N11" s="10"/>
    </row>
    <row r="12" spans="1:14" ht="16.5">
      <c r="A12" s="362" t="s">
        <v>242</v>
      </c>
      <c r="B12" s="363"/>
      <c r="C12" s="363"/>
      <c r="D12" s="363"/>
      <c r="E12" s="363"/>
      <c r="F12" s="363"/>
      <c r="G12" s="363"/>
      <c r="H12" s="363"/>
      <c r="I12" s="363"/>
      <c r="J12" s="363"/>
      <c r="K12" s="363"/>
      <c r="L12" s="363"/>
      <c r="M12" s="363"/>
      <c r="N12" s="363"/>
    </row>
  </sheetData>
  <mergeCells count="5">
    <mergeCell ref="A1:N1"/>
    <mergeCell ref="A11:D11"/>
    <mergeCell ref="E11:G11"/>
    <mergeCell ref="I11:K11"/>
    <mergeCell ref="A12:N12"/>
  </mergeCells>
  <phoneticPr fontId="32" type="noConversion"/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zoomScale="125" zoomScaleNormal="125" workbookViewId="0">
      <selection activeCell="A11" sqref="A11:E11"/>
    </sheetView>
  </sheetViews>
  <sheetFormatPr defaultColWidth="9" defaultRowHeight="14.25"/>
  <cols>
    <col min="1" max="1" width="9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spans="1:12" ht="29.25">
      <c r="A1" s="354" t="s">
        <v>243</v>
      </c>
      <c r="B1" s="354"/>
      <c r="C1" s="354"/>
      <c r="D1" s="354"/>
      <c r="E1" s="354"/>
      <c r="F1" s="354"/>
      <c r="G1" s="354"/>
      <c r="H1" s="354"/>
      <c r="I1" s="354"/>
      <c r="J1" s="354"/>
    </row>
    <row r="2" spans="1:12" s="1" customFormat="1" ht="16.5">
      <c r="A2" s="3" t="s">
        <v>226</v>
      </c>
      <c r="B2" s="4" t="s">
        <v>193</v>
      </c>
      <c r="C2" s="4" t="s">
        <v>189</v>
      </c>
      <c r="D2" s="4" t="s">
        <v>190</v>
      </c>
      <c r="E2" s="4" t="s">
        <v>191</v>
      </c>
      <c r="F2" s="4" t="s">
        <v>192</v>
      </c>
      <c r="G2" s="3" t="s">
        <v>244</v>
      </c>
      <c r="H2" s="3" t="s">
        <v>245</v>
      </c>
      <c r="I2" s="3" t="s">
        <v>246</v>
      </c>
      <c r="J2" s="3" t="s">
        <v>247</v>
      </c>
      <c r="K2" s="4" t="s">
        <v>232</v>
      </c>
      <c r="L2" s="4" t="s">
        <v>210</v>
      </c>
    </row>
    <row r="3" spans="1:12">
      <c r="A3" s="5"/>
      <c r="B3" s="6"/>
      <c r="C3" s="11"/>
      <c r="D3" s="6"/>
      <c r="E3" s="6"/>
      <c r="F3" s="6"/>
      <c r="G3" s="6"/>
      <c r="H3" s="6"/>
      <c r="I3" s="6"/>
      <c r="J3" s="6"/>
      <c r="K3" s="6"/>
      <c r="L3" s="6"/>
    </row>
    <row r="4" spans="1:12">
      <c r="A4" s="5"/>
      <c r="B4" s="6"/>
      <c r="C4" s="11"/>
      <c r="D4" s="6"/>
      <c r="E4" s="6"/>
      <c r="F4" s="6"/>
      <c r="G4" s="6"/>
      <c r="H4" s="6"/>
      <c r="I4" s="6"/>
      <c r="J4" s="6"/>
      <c r="K4" s="6"/>
      <c r="L4" s="6"/>
    </row>
    <row r="5" spans="1:12">
      <c r="A5" s="5"/>
      <c r="B5" s="6"/>
      <c r="C5" s="11"/>
      <c r="D5" s="6"/>
      <c r="E5" s="6"/>
      <c r="F5" s="6"/>
      <c r="G5" s="6"/>
      <c r="H5" s="6"/>
      <c r="I5" s="6"/>
      <c r="J5" s="6"/>
      <c r="K5" s="6"/>
      <c r="L5" s="6"/>
    </row>
    <row r="6" spans="1:12">
      <c r="A6" s="5"/>
      <c r="B6" s="6"/>
      <c r="C6" s="11"/>
      <c r="D6" s="6"/>
      <c r="E6" s="6"/>
      <c r="F6" s="6"/>
      <c r="G6" s="6"/>
      <c r="H6" s="6"/>
      <c r="I6" s="6"/>
      <c r="J6" s="6"/>
      <c r="K6" s="6"/>
      <c r="L6" s="6"/>
    </row>
    <row r="7" spans="1:12">
      <c r="A7" s="5"/>
      <c r="B7" s="6"/>
      <c r="C7" s="11"/>
      <c r="D7" s="6"/>
      <c r="E7" s="6"/>
      <c r="F7" s="6"/>
      <c r="G7" s="6"/>
      <c r="H7" s="6"/>
      <c r="I7" s="6"/>
      <c r="J7" s="6"/>
      <c r="K7" s="6"/>
      <c r="L7" s="6"/>
    </row>
    <row r="8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2" customFormat="1" ht="18.75">
      <c r="A11" s="356" t="s">
        <v>212</v>
      </c>
      <c r="B11" s="357"/>
      <c r="C11" s="357"/>
      <c r="D11" s="357"/>
      <c r="E11" s="358"/>
      <c r="F11" s="359"/>
      <c r="G11" s="361"/>
      <c r="H11" s="356" t="s">
        <v>213</v>
      </c>
      <c r="I11" s="357"/>
      <c r="J11" s="357"/>
      <c r="K11" s="7"/>
      <c r="L11" s="10"/>
    </row>
    <row r="12" spans="1:12" ht="16.5">
      <c r="A12" s="362" t="s">
        <v>248</v>
      </c>
      <c r="B12" s="362"/>
      <c r="C12" s="363"/>
      <c r="D12" s="363"/>
      <c r="E12" s="363"/>
      <c r="F12" s="363"/>
      <c r="G12" s="363"/>
      <c r="H12" s="363"/>
      <c r="I12" s="363"/>
      <c r="J12" s="363"/>
      <c r="K12" s="363"/>
      <c r="L12" s="363"/>
    </row>
  </sheetData>
  <mergeCells count="5">
    <mergeCell ref="A1:J1"/>
    <mergeCell ref="A11:E11"/>
    <mergeCell ref="F11:G11"/>
    <mergeCell ref="H11:J11"/>
    <mergeCell ref="A12:L12"/>
  </mergeCells>
  <phoneticPr fontId="32" type="noConversion"/>
  <dataValidations count="1">
    <dataValidation type="list" allowBlank="1" showInputMessage="1" showErrorMessage="1" sqref="L3 L4 L5 L6 L7 L8:L12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zoomScale="125" zoomScaleNormal="125" workbookViewId="0">
      <selection activeCell="D16" sqref="D16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spans="1:9" ht="29.25">
      <c r="A1" s="354" t="s">
        <v>249</v>
      </c>
      <c r="B1" s="354"/>
      <c r="C1" s="354"/>
      <c r="D1" s="354"/>
      <c r="E1" s="354"/>
      <c r="F1" s="354"/>
      <c r="G1" s="354"/>
      <c r="H1" s="354"/>
      <c r="I1" s="354"/>
    </row>
    <row r="2" spans="1:9" s="1" customFormat="1" ht="16.5">
      <c r="A2" s="364" t="s">
        <v>188</v>
      </c>
      <c r="B2" s="365" t="s">
        <v>193</v>
      </c>
      <c r="C2" s="365" t="s">
        <v>233</v>
      </c>
      <c r="D2" s="365" t="s">
        <v>191</v>
      </c>
      <c r="E2" s="365" t="s">
        <v>192</v>
      </c>
      <c r="F2" s="3" t="s">
        <v>250</v>
      </c>
      <c r="G2" s="3" t="s">
        <v>218</v>
      </c>
      <c r="H2" s="370" t="s">
        <v>219</v>
      </c>
      <c r="I2" s="374" t="s">
        <v>221</v>
      </c>
    </row>
    <row r="3" spans="1:9" s="1" customFormat="1" ht="16.5">
      <c r="A3" s="364"/>
      <c r="B3" s="366"/>
      <c r="C3" s="366"/>
      <c r="D3" s="366"/>
      <c r="E3" s="366"/>
      <c r="F3" s="3" t="s">
        <v>251</v>
      </c>
      <c r="G3" s="3" t="s">
        <v>222</v>
      </c>
      <c r="H3" s="371"/>
      <c r="I3" s="375"/>
    </row>
    <row r="4" spans="1:9">
      <c r="A4" s="5">
        <v>1</v>
      </c>
      <c r="B4" s="5"/>
      <c r="C4" s="6"/>
      <c r="D4" s="6"/>
      <c r="E4" s="6"/>
      <c r="F4" s="6"/>
      <c r="G4" s="6"/>
      <c r="H4" s="6"/>
      <c r="I4" s="6"/>
    </row>
    <row r="5" spans="1:9">
      <c r="A5" s="5">
        <v>2</v>
      </c>
      <c r="B5" s="5"/>
      <c r="C5" s="6"/>
      <c r="D5" s="6"/>
      <c r="E5" s="6"/>
      <c r="F5" s="6"/>
      <c r="G5" s="6"/>
      <c r="H5" s="6"/>
      <c r="I5" s="6"/>
    </row>
    <row r="6" spans="1:9">
      <c r="A6" s="5"/>
      <c r="B6" s="5"/>
      <c r="C6" s="6"/>
      <c r="D6" s="6"/>
      <c r="E6" s="6"/>
      <c r="F6" s="6"/>
      <c r="G6" s="6"/>
      <c r="H6" s="6"/>
      <c r="I6" s="6"/>
    </row>
    <row r="7" spans="1:9">
      <c r="A7" s="5"/>
      <c r="B7" s="5"/>
      <c r="C7" s="6"/>
      <c r="D7" s="6"/>
      <c r="E7" s="6"/>
      <c r="F7" s="6"/>
      <c r="G7" s="6"/>
      <c r="H7" s="6"/>
      <c r="I7" s="6"/>
    </row>
    <row r="8" spans="1:9">
      <c r="A8" s="5"/>
      <c r="B8" s="5"/>
      <c r="C8" s="6"/>
      <c r="D8" s="6"/>
      <c r="E8" s="8"/>
      <c r="F8" s="6"/>
      <c r="G8" s="6"/>
      <c r="H8" s="5"/>
      <c r="I8" s="6"/>
    </row>
    <row r="9" spans="1:9">
      <c r="A9" s="5"/>
      <c r="B9" s="5"/>
      <c r="C9" s="6"/>
      <c r="D9" s="5"/>
      <c r="E9" s="6"/>
      <c r="F9" s="6"/>
      <c r="G9" s="6"/>
      <c r="H9" s="5"/>
      <c r="I9" s="6"/>
    </row>
    <row r="10" spans="1:9">
      <c r="A10" s="5"/>
      <c r="B10" s="5"/>
      <c r="C10" s="6"/>
      <c r="D10" s="5"/>
      <c r="E10" s="6"/>
      <c r="F10" s="6"/>
      <c r="G10" s="6"/>
      <c r="H10" s="5"/>
      <c r="I10" s="6"/>
    </row>
    <row r="11" spans="1:9">
      <c r="A11" s="5"/>
      <c r="B11" s="5"/>
      <c r="C11" s="5"/>
      <c r="D11" s="5"/>
      <c r="E11" s="5"/>
      <c r="F11" s="5"/>
      <c r="G11" s="5"/>
      <c r="H11" s="5"/>
      <c r="I11" s="5"/>
    </row>
    <row r="12" spans="1:9" s="2" customFormat="1" ht="18.75">
      <c r="A12" s="356"/>
      <c r="B12" s="357"/>
      <c r="C12" s="357"/>
      <c r="D12" s="358"/>
      <c r="E12" s="9"/>
      <c r="F12" s="356"/>
      <c r="G12" s="357"/>
      <c r="H12" s="358"/>
      <c r="I12" s="10"/>
    </row>
    <row r="13" spans="1:9" ht="16.5">
      <c r="A13" s="362" t="s">
        <v>252</v>
      </c>
      <c r="B13" s="362"/>
      <c r="C13" s="363"/>
      <c r="D13" s="363"/>
      <c r="E13" s="363"/>
      <c r="F13" s="363"/>
      <c r="G13" s="363"/>
      <c r="H13" s="363"/>
      <c r="I13" s="363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phoneticPr fontId="32" type="noConversion"/>
  <dataValidations count="1">
    <dataValidation type="list" allowBlank="1" showInputMessage="1" showErrorMessage="1" sqref="I6 I1:I3 I4:I5 I7:I10 I11:I1048576">
      <formula1>"YES,NO"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55" t="s">
        <v>36</v>
      </c>
      <c r="C2" s="156"/>
      <c r="D2" s="156"/>
      <c r="E2" s="156"/>
      <c r="F2" s="156"/>
      <c r="G2" s="156"/>
      <c r="H2" s="156"/>
      <c r="I2" s="157"/>
    </row>
    <row r="3" spans="2:9" ht="27.95" customHeight="1">
      <c r="B3" s="112"/>
      <c r="C3" s="113"/>
      <c r="D3" s="158" t="s">
        <v>37</v>
      </c>
      <c r="E3" s="159"/>
      <c r="F3" s="160" t="s">
        <v>38</v>
      </c>
      <c r="G3" s="161"/>
      <c r="H3" s="158" t="s">
        <v>39</v>
      </c>
      <c r="I3" s="162"/>
    </row>
    <row r="4" spans="2:9" ht="27.95" customHeight="1">
      <c r="B4" s="112" t="s">
        <v>40</v>
      </c>
      <c r="C4" s="113" t="s">
        <v>41</v>
      </c>
      <c r="D4" s="113" t="s">
        <v>42</v>
      </c>
      <c r="E4" s="113" t="s">
        <v>43</v>
      </c>
      <c r="F4" s="118" t="s">
        <v>42</v>
      </c>
      <c r="G4" s="118" t="s">
        <v>43</v>
      </c>
      <c r="H4" s="113" t="s">
        <v>42</v>
      </c>
      <c r="I4" s="121" t="s">
        <v>43</v>
      </c>
    </row>
    <row r="5" spans="2:9" ht="27.95" customHeight="1">
      <c r="B5" s="114" t="s">
        <v>44</v>
      </c>
      <c r="C5" s="5">
        <v>13</v>
      </c>
      <c r="D5" s="5">
        <v>0</v>
      </c>
      <c r="E5" s="5">
        <v>1</v>
      </c>
      <c r="F5" s="119">
        <v>0</v>
      </c>
      <c r="G5" s="119">
        <v>1</v>
      </c>
      <c r="H5" s="5">
        <v>1</v>
      </c>
      <c r="I5" s="122">
        <v>2</v>
      </c>
    </row>
    <row r="6" spans="2:9" ht="27.95" customHeight="1">
      <c r="B6" s="114" t="s">
        <v>45</v>
      </c>
      <c r="C6" s="5">
        <v>20</v>
      </c>
      <c r="D6" s="5">
        <v>0</v>
      </c>
      <c r="E6" s="5">
        <v>1</v>
      </c>
      <c r="F6" s="119">
        <v>1</v>
      </c>
      <c r="G6" s="119">
        <v>2</v>
      </c>
      <c r="H6" s="5">
        <v>2</v>
      </c>
      <c r="I6" s="122">
        <v>3</v>
      </c>
    </row>
    <row r="7" spans="2:9" ht="27.95" customHeight="1">
      <c r="B7" s="114" t="s">
        <v>46</v>
      </c>
      <c r="C7" s="5">
        <v>32</v>
      </c>
      <c r="D7" s="5">
        <v>0</v>
      </c>
      <c r="E7" s="5">
        <v>1</v>
      </c>
      <c r="F7" s="119">
        <v>2</v>
      </c>
      <c r="G7" s="119">
        <v>3</v>
      </c>
      <c r="H7" s="5">
        <v>3</v>
      </c>
      <c r="I7" s="122">
        <v>4</v>
      </c>
    </row>
    <row r="8" spans="2:9" ht="27.95" customHeight="1">
      <c r="B8" s="114" t="s">
        <v>47</v>
      </c>
      <c r="C8" s="5">
        <v>50</v>
      </c>
      <c r="D8" s="5">
        <v>1</v>
      </c>
      <c r="E8" s="5">
        <v>2</v>
      </c>
      <c r="F8" s="119">
        <v>3</v>
      </c>
      <c r="G8" s="119">
        <v>4</v>
      </c>
      <c r="H8" s="5">
        <v>5</v>
      </c>
      <c r="I8" s="122">
        <v>6</v>
      </c>
    </row>
    <row r="9" spans="2:9" ht="27.95" customHeight="1">
      <c r="B9" s="114" t="s">
        <v>48</v>
      </c>
      <c r="C9" s="5">
        <v>80</v>
      </c>
      <c r="D9" s="5">
        <v>2</v>
      </c>
      <c r="E9" s="5">
        <v>3</v>
      </c>
      <c r="F9" s="119">
        <v>5</v>
      </c>
      <c r="G9" s="119">
        <v>6</v>
      </c>
      <c r="H9" s="5">
        <v>7</v>
      </c>
      <c r="I9" s="122">
        <v>8</v>
      </c>
    </row>
    <row r="10" spans="2:9" ht="27.95" customHeight="1">
      <c r="B10" s="114" t="s">
        <v>49</v>
      </c>
      <c r="C10" s="5">
        <v>125</v>
      </c>
      <c r="D10" s="5">
        <v>3</v>
      </c>
      <c r="E10" s="5">
        <v>4</v>
      </c>
      <c r="F10" s="119">
        <v>7</v>
      </c>
      <c r="G10" s="119">
        <v>8</v>
      </c>
      <c r="H10" s="5">
        <v>10</v>
      </c>
      <c r="I10" s="122">
        <v>11</v>
      </c>
    </row>
    <row r="11" spans="2:9" ht="27.95" customHeight="1">
      <c r="B11" s="114" t="s">
        <v>50</v>
      </c>
      <c r="C11" s="5">
        <v>200</v>
      </c>
      <c r="D11" s="5">
        <v>5</v>
      </c>
      <c r="E11" s="5">
        <v>6</v>
      </c>
      <c r="F11" s="119">
        <v>10</v>
      </c>
      <c r="G11" s="119">
        <v>11</v>
      </c>
      <c r="H11" s="5">
        <v>14</v>
      </c>
      <c r="I11" s="122">
        <v>15</v>
      </c>
    </row>
    <row r="12" spans="2:9" ht="27.95" customHeight="1">
      <c r="B12" s="115" t="s">
        <v>51</v>
      </c>
      <c r="C12" s="116">
        <v>315</v>
      </c>
      <c r="D12" s="116">
        <v>7</v>
      </c>
      <c r="E12" s="116">
        <v>8</v>
      </c>
      <c r="F12" s="120">
        <v>14</v>
      </c>
      <c r="G12" s="120">
        <v>15</v>
      </c>
      <c r="H12" s="116">
        <v>21</v>
      </c>
      <c r="I12" s="123">
        <v>22</v>
      </c>
    </row>
    <row r="14" spans="2:9">
      <c r="B14" s="117" t="s">
        <v>52</v>
      </c>
      <c r="C14" s="117"/>
      <c r="D14" s="117"/>
    </row>
  </sheetData>
  <mergeCells count="4">
    <mergeCell ref="B2:I2"/>
    <mergeCell ref="D3:E3"/>
    <mergeCell ref="F3:G3"/>
    <mergeCell ref="H3:I3"/>
  </mergeCells>
  <phoneticPr fontId="32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53"/>
  <sheetViews>
    <sheetView zoomScale="125" zoomScaleNormal="125" workbookViewId="0">
      <selection activeCell="A20" sqref="A20:K20"/>
    </sheetView>
  </sheetViews>
  <sheetFormatPr defaultColWidth="10.375" defaultRowHeight="16.5" customHeight="1"/>
  <cols>
    <col min="1" max="9" width="10.375" style="54"/>
    <col min="10" max="10" width="8.875" style="54" customWidth="1"/>
    <col min="11" max="11" width="12" style="54" customWidth="1"/>
    <col min="12" max="16384" width="10.375" style="54"/>
  </cols>
  <sheetData>
    <row r="1" spans="1:11" ht="20.25">
      <c r="A1" s="163" t="s">
        <v>53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pans="1:11" ht="14.25">
      <c r="A2" s="55" t="s">
        <v>54</v>
      </c>
      <c r="B2" s="164"/>
      <c r="C2" s="164"/>
      <c r="D2" s="165" t="s">
        <v>55</v>
      </c>
      <c r="E2" s="165"/>
      <c r="F2" s="164"/>
      <c r="G2" s="164"/>
      <c r="H2" s="75" t="s">
        <v>56</v>
      </c>
      <c r="I2" s="166"/>
      <c r="J2" s="166"/>
      <c r="K2" s="167"/>
    </row>
    <row r="3" spans="1:11" ht="14.25">
      <c r="A3" s="168" t="s">
        <v>57</v>
      </c>
      <c r="B3" s="169"/>
      <c r="C3" s="170"/>
      <c r="D3" s="171" t="s">
        <v>58</v>
      </c>
      <c r="E3" s="172"/>
      <c r="F3" s="172"/>
      <c r="G3" s="173"/>
      <c r="H3" s="171" t="s">
        <v>59</v>
      </c>
      <c r="I3" s="172"/>
      <c r="J3" s="172"/>
      <c r="K3" s="173"/>
    </row>
    <row r="4" spans="1:11" ht="14.25">
      <c r="A4" s="58" t="s">
        <v>60</v>
      </c>
      <c r="B4" s="174"/>
      <c r="C4" s="175"/>
      <c r="D4" s="176" t="s">
        <v>61</v>
      </c>
      <c r="E4" s="177"/>
      <c r="F4" s="178"/>
      <c r="G4" s="179"/>
      <c r="H4" s="176" t="s">
        <v>62</v>
      </c>
      <c r="I4" s="177"/>
      <c r="J4" s="69" t="s">
        <v>63</v>
      </c>
      <c r="K4" s="83" t="s">
        <v>64</v>
      </c>
    </row>
    <row r="5" spans="1:11" ht="14.25">
      <c r="A5" s="60" t="s">
        <v>65</v>
      </c>
      <c r="B5" s="174"/>
      <c r="C5" s="175"/>
      <c r="D5" s="176" t="s">
        <v>66</v>
      </c>
      <c r="E5" s="177"/>
      <c r="F5" s="178"/>
      <c r="G5" s="179"/>
      <c r="H5" s="176" t="s">
        <v>67</v>
      </c>
      <c r="I5" s="177"/>
      <c r="J5" s="69" t="s">
        <v>63</v>
      </c>
      <c r="K5" s="83" t="s">
        <v>64</v>
      </c>
    </row>
    <row r="6" spans="1:11" ht="14.25">
      <c r="A6" s="58" t="s">
        <v>68</v>
      </c>
      <c r="B6" s="61"/>
      <c r="C6" s="62"/>
      <c r="D6" s="60" t="s">
        <v>69</v>
      </c>
      <c r="E6" s="79"/>
      <c r="F6" s="178"/>
      <c r="G6" s="179"/>
      <c r="H6" s="176" t="s">
        <v>70</v>
      </c>
      <c r="I6" s="177"/>
      <c r="J6" s="69" t="s">
        <v>63</v>
      </c>
      <c r="K6" s="83" t="s">
        <v>64</v>
      </c>
    </row>
    <row r="7" spans="1:11" ht="14.25">
      <c r="A7" s="58" t="s">
        <v>71</v>
      </c>
      <c r="B7" s="180"/>
      <c r="C7" s="181"/>
      <c r="D7" s="60" t="s">
        <v>72</v>
      </c>
      <c r="E7" s="70"/>
      <c r="F7" s="178"/>
      <c r="G7" s="179"/>
      <c r="H7" s="176" t="s">
        <v>73</v>
      </c>
      <c r="I7" s="177"/>
      <c r="J7" s="69" t="s">
        <v>63</v>
      </c>
      <c r="K7" s="83" t="s">
        <v>64</v>
      </c>
    </row>
    <row r="8" spans="1:11" ht="14.25">
      <c r="A8" s="88"/>
      <c r="B8" s="182"/>
      <c r="C8" s="183"/>
      <c r="D8" s="184" t="s">
        <v>74</v>
      </c>
      <c r="E8" s="185"/>
      <c r="F8" s="186"/>
      <c r="G8" s="187"/>
      <c r="H8" s="184" t="s">
        <v>75</v>
      </c>
      <c r="I8" s="185"/>
      <c r="J8" s="71" t="s">
        <v>63</v>
      </c>
      <c r="K8" s="84" t="s">
        <v>64</v>
      </c>
    </row>
    <row r="9" spans="1:11" ht="14.25">
      <c r="A9" s="188" t="s">
        <v>76</v>
      </c>
      <c r="B9" s="189"/>
      <c r="C9" s="189"/>
      <c r="D9" s="189"/>
      <c r="E9" s="189"/>
      <c r="F9" s="189"/>
      <c r="G9" s="189"/>
      <c r="H9" s="189"/>
      <c r="I9" s="189"/>
      <c r="J9" s="189"/>
      <c r="K9" s="190"/>
    </row>
    <row r="10" spans="1:11" ht="14.25">
      <c r="A10" s="191" t="s">
        <v>77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3"/>
    </row>
    <row r="11" spans="1:11" ht="14.25">
      <c r="A11" s="89" t="s">
        <v>78</v>
      </c>
      <c r="B11" s="90" t="s">
        <v>79</v>
      </c>
      <c r="C11" s="91" t="s">
        <v>80</v>
      </c>
      <c r="D11" s="92"/>
      <c r="E11" s="99" t="s">
        <v>81</v>
      </c>
      <c r="F11" s="90" t="s">
        <v>79</v>
      </c>
      <c r="G11" s="91" t="s">
        <v>80</v>
      </c>
      <c r="H11" s="91" t="s">
        <v>82</v>
      </c>
      <c r="I11" s="99" t="s">
        <v>83</v>
      </c>
      <c r="J11" s="90" t="s">
        <v>79</v>
      </c>
      <c r="K11" s="107" t="s">
        <v>80</v>
      </c>
    </row>
    <row r="12" spans="1:11" ht="14.25">
      <c r="A12" s="60" t="s">
        <v>84</v>
      </c>
      <c r="B12" s="68" t="s">
        <v>79</v>
      </c>
      <c r="C12" s="69" t="s">
        <v>80</v>
      </c>
      <c r="D12" s="70"/>
      <c r="E12" s="79" t="s">
        <v>85</v>
      </c>
      <c r="F12" s="68" t="s">
        <v>79</v>
      </c>
      <c r="G12" s="69" t="s">
        <v>80</v>
      </c>
      <c r="H12" s="69" t="s">
        <v>82</v>
      </c>
      <c r="I12" s="79" t="s">
        <v>86</v>
      </c>
      <c r="J12" s="68" t="s">
        <v>79</v>
      </c>
      <c r="K12" s="83" t="s">
        <v>80</v>
      </c>
    </row>
    <row r="13" spans="1:11" ht="14.25">
      <c r="A13" s="60" t="s">
        <v>87</v>
      </c>
      <c r="B13" s="68" t="s">
        <v>79</v>
      </c>
      <c r="C13" s="69" t="s">
        <v>80</v>
      </c>
      <c r="D13" s="70"/>
      <c r="E13" s="79" t="s">
        <v>88</v>
      </c>
      <c r="F13" s="69" t="s">
        <v>89</v>
      </c>
      <c r="G13" s="69" t="s">
        <v>90</v>
      </c>
      <c r="H13" s="69" t="s">
        <v>82</v>
      </c>
      <c r="I13" s="79" t="s">
        <v>91</v>
      </c>
      <c r="J13" s="68" t="s">
        <v>79</v>
      </c>
      <c r="K13" s="83" t="s">
        <v>80</v>
      </c>
    </row>
    <row r="14" spans="1:11" ht="14.25">
      <c r="A14" s="184" t="s">
        <v>92</v>
      </c>
      <c r="B14" s="185"/>
      <c r="C14" s="185"/>
      <c r="D14" s="185"/>
      <c r="E14" s="185"/>
      <c r="F14" s="185"/>
      <c r="G14" s="185"/>
      <c r="H14" s="185"/>
      <c r="I14" s="185"/>
      <c r="J14" s="185"/>
      <c r="K14" s="194"/>
    </row>
    <row r="15" spans="1:11" ht="14.25">
      <c r="A15" s="191" t="s">
        <v>93</v>
      </c>
      <c r="B15" s="192"/>
      <c r="C15" s="192"/>
      <c r="D15" s="192"/>
      <c r="E15" s="192"/>
      <c r="F15" s="192"/>
      <c r="G15" s="192"/>
      <c r="H15" s="192"/>
      <c r="I15" s="192"/>
      <c r="J15" s="192"/>
      <c r="K15" s="193"/>
    </row>
    <row r="16" spans="1:11" ht="14.25">
      <c r="A16" s="93" t="s">
        <v>94</v>
      </c>
      <c r="B16" s="91" t="s">
        <v>89</v>
      </c>
      <c r="C16" s="91" t="s">
        <v>90</v>
      </c>
      <c r="D16" s="94"/>
      <c r="E16" s="100" t="s">
        <v>95</v>
      </c>
      <c r="F16" s="91" t="s">
        <v>89</v>
      </c>
      <c r="G16" s="91" t="s">
        <v>90</v>
      </c>
      <c r="H16" s="101"/>
      <c r="I16" s="100" t="s">
        <v>96</v>
      </c>
      <c r="J16" s="91" t="s">
        <v>89</v>
      </c>
      <c r="K16" s="107" t="s">
        <v>90</v>
      </c>
    </row>
    <row r="17" spans="1:22" ht="16.5" customHeight="1">
      <c r="A17" s="72" t="s">
        <v>97</v>
      </c>
      <c r="B17" s="69" t="s">
        <v>89</v>
      </c>
      <c r="C17" s="69" t="s">
        <v>90</v>
      </c>
      <c r="D17" s="59"/>
      <c r="E17" s="80" t="s">
        <v>98</v>
      </c>
      <c r="F17" s="69" t="s">
        <v>89</v>
      </c>
      <c r="G17" s="69" t="s">
        <v>90</v>
      </c>
      <c r="H17" s="102"/>
      <c r="I17" s="80" t="s">
        <v>99</v>
      </c>
      <c r="J17" s="69" t="s">
        <v>89</v>
      </c>
      <c r="K17" s="83" t="s">
        <v>90</v>
      </c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</row>
    <row r="18" spans="1:22" ht="18" customHeight="1">
      <c r="A18" s="195" t="s">
        <v>100</v>
      </c>
      <c r="B18" s="196"/>
      <c r="C18" s="196"/>
      <c r="D18" s="196"/>
      <c r="E18" s="196"/>
      <c r="F18" s="196"/>
      <c r="G18" s="196"/>
      <c r="H18" s="196"/>
      <c r="I18" s="196"/>
      <c r="J18" s="196"/>
      <c r="K18" s="197"/>
    </row>
    <row r="19" spans="1:22" s="87" customFormat="1" ht="18" customHeight="1">
      <c r="A19" s="191" t="s">
        <v>101</v>
      </c>
      <c r="B19" s="192"/>
      <c r="C19" s="192"/>
      <c r="D19" s="192"/>
      <c r="E19" s="192"/>
      <c r="F19" s="192"/>
      <c r="G19" s="192"/>
      <c r="H19" s="192"/>
      <c r="I19" s="192"/>
      <c r="J19" s="192"/>
      <c r="K19" s="193"/>
    </row>
    <row r="20" spans="1:22" ht="16.5" customHeight="1">
      <c r="A20" s="198" t="s">
        <v>102</v>
      </c>
      <c r="B20" s="199"/>
      <c r="C20" s="199"/>
      <c r="D20" s="199"/>
      <c r="E20" s="199"/>
      <c r="F20" s="199"/>
      <c r="G20" s="199"/>
      <c r="H20" s="199"/>
      <c r="I20" s="199"/>
      <c r="J20" s="199"/>
      <c r="K20" s="200"/>
    </row>
    <row r="21" spans="1:22" ht="21.75" customHeight="1">
      <c r="A21" s="95" t="s">
        <v>103</v>
      </c>
      <c r="B21" s="80" t="s">
        <v>104</v>
      </c>
      <c r="C21" s="80" t="s">
        <v>105</v>
      </c>
      <c r="D21" s="80" t="s">
        <v>106</v>
      </c>
      <c r="E21" s="80" t="s">
        <v>107</v>
      </c>
      <c r="F21" s="80" t="s">
        <v>108</v>
      </c>
      <c r="G21" s="80" t="s">
        <v>109</v>
      </c>
      <c r="H21" s="80" t="s">
        <v>110</v>
      </c>
      <c r="I21" s="80" t="s">
        <v>111</v>
      </c>
      <c r="J21" s="80" t="s">
        <v>112</v>
      </c>
      <c r="K21" s="86" t="s">
        <v>113</v>
      </c>
    </row>
    <row r="22" spans="1:22" ht="16.5" customHeight="1">
      <c r="A22" s="77"/>
      <c r="B22" s="96"/>
      <c r="C22" s="96"/>
      <c r="D22" s="96"/>
      <c r="E22" s="96"/>
      <c r="F22" s="96"/>
      <c r="G22" s="96"/>
      <c r="H22" s="96"/>
      <c r="I22" s="96"/>
      <c r="J22" s="96"/>
      <c r="K22" s="109"/>
    </row>
    <row r="23" spans="1:22" ht="16.5" customHeight="1">
      <c r="A23" s="77"/>
      <c r="B23" s="96"/>
      <c r="C23" s="96"/>
      <c r="D23" s="96"/>
      <c r="E23" s="96"/>
      <c r="F23" s="96"/>
      <c r="G23" s="96"/>
      <c r="H23" s="96"/>
      <c r="I23" s="96"/>
      <c r="J23" s="96"/>
      <c r="K23" s="110"/>
    </row>
    <row r="24" spans="1:22" ht="16.5" customHeight="1">
      <c r="A24" s="77"/>
      <c r="B24" s="96"/>
      <c r="C24" s="96"/>
      <c r="D24" s="96"/>
      <c r="E24" s="96"/>
      <c r="F24" s="96"/>
      <c r="G24" s="96"/>
      <c r="H24" s="96"/>
      <c r="I24" s="96"/>
      <c r="J24" s="96"/>
      <c r="K24" s="110"/>
    </row>
    <row r="25" spans="1:22" ht="16.5" customHeight="1">
      <c r="A25" s="77"/>
      <c r="B25" s="96"/>
      <c r="C25" s="96"/>
      <c r="D25" s="96"/>
      <c r="E25" s="96"/>
      <c r="F25" s="96"/>
      <c r="G25" s="96"/>
      <c r="H25" s="96"/>
      <c r="I25" s="96"/>
      <c r="J25" s="96"/>
      <c r="K25" s="111"/>
    </row>
    <row r="26" spans="1:22" ht="16.5" customHeight="1">
      <c r="A26" s="77"/>
      <c r="B26" s="96"/>
      <c r="C26" s="96"/>
      <c r="D26" s="96"/>
      <c r="E26" s="96"/>
      <c r="F26" s="96"/>
      <c r="G26" s="96"/>
      <c r="H26" s="96"/>
      <c r="I26" s="96"/>
      <c r="J26" s="96"/>
      <c r="K26" s="111"/>
    </row>
    <row r="27" spans="1:22" ht="16.5" customHeight="1">
      <c r="A27" s="77"/>
      <c r="B27" s="96"/>
      <c r="C27" s="96"/>
      <c r="D27" s="96"/>
      <c r="E27" s="96"/>
      <c r="F27" s="96"/>
      <c r="G27" s="96"/>
      <c r="H27" s="96"/>
      <c r="I27" s="96"/>
      <c r="J27" s="96"/>
      <c r="K27" s="111"/>
    </row>
    <row r="28" spans="1:22" ht="16.5" customHeight="1">
      <c r="A28" s="77"/>
      <c r="B28" s="96"/>
      <c r="C28" s="96"/>
      <c r="D28" s="96"/>
      <c r="E28" s="96"/>
      <c r="F28" s="96"/>
      <c r="G28" s="96"/>
      <c r="H28" s="96"/>
      <c r="I28" s="96"/>
      <c r="J28" s="96"/>
      <c r="K28" s="111"/>
    </row>
    <row r="29" spans="1:22" ht="18" customHeight="1">
      <c r="A29" s="201" t="s">
        <v>114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3"/>
    </row>
    <row r="30" spans="1:22" ht="18.75" customHeight="1">
      <c r="A30" s="204"/>
      <c r="B30" s="205"/>
      <c r="C30" s="205"/>
      <c r="D30" s="205"/>
      <c r="E30" s="205"/>
      <c r="F30" s="205"/>
      <c r="G30" s="205"/>
      <c r="H30" s="205"/>
      <c r="I30" s="205"/>
      <c r="J30" s="205"/>
      <c r="K30" s="206"/>
    </row>
    <row r="31" spans="1:22" ht="18.75" customHeight="1">
      <c r="A31" s="207"/>
      <c r="B31" s="208"/>
      <c r="C31" s="208"/>
      <c r="D31" s="208"/>
      <c r="E31" s="208"/>
      <c r="F31" s="208"/>
      <c r="G31" s="208"/>
      <c r="H31" s="208"/>
      <c r="I31" s="208"/>
      <c r="J31" s="208"/>
      <c r="K31" s="209"/>
    </row>
    <row r="32" spans="1:22" ht="18" customHeight="1">
      <c r="A32" s="201" t="s">
        <v>115</v>
      </c>
      <c r="B32" s="202"/>
      <c r="C32" s="202"/>
      <c r="D32" s="202"/>
      <c r="E32" s="202"/>
      <c r="F32" s="202"/>
      <c r="G32" s="202"/>
      <c r="H32" s="202"/>
      <c r="I32" s="202"/>
      <c r="J32" s="202"/>
      <c r="K32" s="203"/>
    </row>
    <row r="33" spans="1:11" ht="14.25">
      <c r="A33" s="210" t="s">
        <v>116</v>
      </c>
      <c r="B33" s="211"/>
      <c r="C33" s="211"/>
      <c r="D33" s="211"/>
      <c r="E33" s="211"/>
      <c r="F33" s="211"/>
      <c r="G33" s="211"/>
      <c r="H33" s="211"/>
      <c r="I33" s="211"/>
      <c r="J33" s="211"/>
      <c r="K33" s="212"/>
    </row>
    <row r="34" spans="1:11" ht="14.25">
      <c r="A34" s="213" t="s">
        <v>117</v>
      </c>
      <c r="B34" s="214"/>
      <c r="C34" s="69" t="s">
        <v>63</v>
      </c>
      <c r="D34" s="69" t="s">
        <v>64</v>
      </c>
      <c r="E34" s="215" t="s">
        <v>118</v>
      </c>
      <c r="F34" s="216"/>
      <c r="G34" s="216"/>
      <c r="H34" s="216"/>
      <c r="I34" s="216"/>
      <c r="J34" s="216"/>
      <c r="K34" s="217"/>
    </row>
    <row r="35" spans="1:11" ht="14.25">
      <c r="A35" s="218" t="s">
        <v>119</v>
      </c>
      <c r="B35" s="218"/>
      <c r="C35" s="218"/>
      <c r="D35" s="218"/>
      <c r="E35" s="218"/>
      <c r="F35" s="218"/>
      <c r="G35" s="218"/>
      <c r="H35" s="218"/>
      <c r="I35" s="218"/>
      <c r="J35" s="218"/>
      <c r="K35" s="218"/>
    </row>
    <row r="36" spans="1:11" ht="14.25">
      <c r="A36" s="219"/>
      <c r="B36" s="220"/>
      <c r="C36" s="220"/>
      <c r="D36" s="220"/>
      <c r="E36" s="220"/>
      <c r="F36" s="220"/>
      <c r="G36" s="220"/>
      <c r="H36" s="220"/>
      <c r="I36" s="220"/>
      <c r="J36" s="220"/>
      <c r="K36" s="221"/>
    </row>
    <row r="37" spans="1:11" ht="14.25">
      <c r="A37" s="222"/>
      <c r="B37" s="223"/>
      <c r="C37" s="223"/>
      <c r="D37" s="223"/>
      <c r="E37" s="223"/>
      <c r="F37" s="223"/>
      <c r="G37" s="223"/>
      <c r="H37" s="223"/>
      <c r="I37" s="223"/>
      <c r="J37" s="223"/>
      <c r="K37" s="224"/>
    </row>
    <row r="38" spans="1:11" ht="14.25">
      <c r="A38" s="222"/>
      <c r="B38" s="223"/>
      <c r="C38" s="223"/>
      <c r="D38" s="223"/>
      <c r="E38" s="223"/>
      <c r="F38" s="223"/>
      <c r="G38" s="223"/>
      <c r="H38" s="223"/>
      <c r="I38" s="223"/>
      <c r="J38" s="223"/>
      <c r="K38" s="224"/>
    </row>
    <row r="39" spans="1:11" ht="14.25">
      <c r="A39" s="222"/>
      <c r="B39" s="223"/>
      <c r="C39" s="223"/>
      <c r="D39" s="223"/>
      <c r="E39" s="223"/>
      <c r="F39" s="223"/>
      <c r="G39" s="223"/>
      <c r="H39" s="223"/>
      <c r="I39" s="223"/>
      <c r="J39" s="223"/>
      <c r="K39" s="224"/>
    </row>
    <row r="40" spans="1:11" ht="14.25">
      <c r="A40" s="222"/>
      <c r="B40" s="223"/>
      <c r="C40" s="223"/>
      <c r="D40" s="223"/>
      <c r="E40" s="223"/>
      <c r="F40" s="223"/>
      <c r="G40" s="223"/>
      <c r="H40" s="223"/>
      <c r="I40" s="223"/>
      <c r="J40" s="223"/>
      <c r="K40" s="224"/>
    </row>
    <row r="41" spans="1:11" ht="14.25">
      <c r="A41" s="222"/>
      <c r="B41" s="223"/>
      <c r="C41" s="223"/>
      <c r="D41" s="223"/>
      <c r="E41" s="223"/>
      <c r="F41" s="223"/>
      <c r="G41" s="223"/>
      <c r="H41" s="223"/>
      <c r="I41" s="223"/>
      <c r="J41" s="223"/>
      <c r="K41" s="224"/>
    </row>
    <row r="42" spans="1:11" ht="14.25">
      <c r="A42" s="222"/>
      <c r="B42" s="223"/>
      <c r="C42" s="223"/>
      <c r="D42" s="223"/>
      <c r="E42" s="223"/>
      <c r="F42" s="223"/>
      <c r="G42" s="223"/>
      <c r="H42" s="223"/>
      <c r="I42" s="223"/>
      <c r="J42" s="223"/>
      <c r="K42" s="224"/>
    </row>
    <row r="43" spans="1:11" ht="14.25">
      <c r="A43" s="225" t="s">
        <v>120</v>
      </c>
      <c r="B43" s="226"/>
      <c r="C43" s="226"/>
      <c r="D43" s="226"/>
      <c r="E43" s="226"/>
      <c r="F43" s="226"/>
      <c r="G43" s="226"/>
      <c r="H43" s="226"/>
      <c r="I43" s="226"/>
      <c r="J43" s="226"/>
      <c r="K43" s="227"/>
    </row>
    <row r="44" spans="1:11" ht="14.25">
      <c r="A44" s="191" t="s">
        <v>121</v>
      </c>
      <c r="B44" s="192"/>
      <c r="C44" s="192"/>
      <c r="D44" s="192"/>
      <c r="E44" s="192"/>
      <c r="F44" s="192"/>
      <c r="G44" s="192"/>
      <c r="H44" s="192"/>
      <c r="I44" s="192"/>
      <c r="J44" s="192"/>
      <c r="K44" s="193"/>
    </row>
    <row r="45" spans="1:11" ht="14.25">
      <c r="A45" s="93" t="s">
        <v>122</v>
      </c>
      <c r="B45" s="91" t="s">
        <v>89</v>
      </c>
      <c r="C45" s="91" t="s">
        <v>90</v>
      </c>
      <c r="D45" s="91" t="s">
        <v>82</v>
      </c>
      <c r="E45" s="100" t="s">
        <v>123</v>
      </c>
      <c r="F45" s="91" t="s">
        <v>89</v>
      </c>
      <c r="G45" s="91" t="s">
        <v>90</v>
      </c>
      <c r="H45" s="91" t="s">
        <v>82</v>
      </c>
      <c r="I45" s="100" t="s">
        <v>124</v>
      </c>
      <c r="J45" s="91" t="s">
        <v>89</v>
      </c>
      <c r="K45" s="107" t="s">
        <v>90</v>
      </c>
    </row>
    <row r="46" spans="1:11" ht="14.25">
      <c r="A46" s="72" t="s">
        <v>81</v>
      </c>
      <c r="B46" s="69" t="s">
        <v>89</v>
      </c>
      <c r="C46" s="69" t="s">
        <v>90</v>
      </c>
      <c r="D46" s="69" t="s">
        <v>82</v>
      </c>
      <c r="E46" s="80" t="s">
        <v>88</v>
      </c>
      <c r="F46" s="69" t="s">
        <v>89</v>
      </c>
      <c r="G46" s="69" t="s">
        <v>90</v>
      </c>
      <c r="H46" s="69" t="s">
        <v>82</v>
      </c>
      <c r="I46" s="80" t="s">
        <v>99</v>
      </c>
      <c r="J46" s="69" t="s">
        <v>89</v>
      </c>
      <c r="K46" s="83" t="s">
        <v>90</v>
      </c>
    </row>
    <row r="47" spans="1:11" ht="14.25">
      <c r="A47" s="184" t="s">
        <v>92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94"/>
    </row>
    <row r="48" spans="1:11" ht="14.25">
      <c r="A48" s="218" t="s">
        <v>125</v>
      </c>
      <c r="B48" s="218"/>
      <c r="C48" s="218"/>
      <c r="D48" s="218"/>
      <c r="E48" s="218"/>
      <c r="F48" s="218"/>
      <c r="G48" s="218"/>
      <c r="H48" s="218"/>
      <c r="I48" s="218"/>
      <c r="J48" s="218"/>
      <c r="K48" s="218"/>
    </row>
    <row r="49" spans="1:11" ht="14.25">
      <c r="A49" s="219"/>
      <c r="B49" s="220"/>
      <c r="C49" s="220"/>
      <c r="D49" s="220"/>
      <c r="E49" s="220"/>
      <c r="F49" s="220"/>
      <c r="G49" s="220"/>
      <c r="H49" s="220"/>
      <c r="I49" s="220"/>
      <c r="J49" s="220"/>
      <c r="K49" s="221"/>
    </row>
    <row r="50" spans="1:11" ht="14.25">
      <c r="A50" s="97" t="s">
        <v>126</v>
      </c>
      <c r="B50" s="228" t="s">
        <v>127</v>
      </c>
      <c r="C50" s="228"/>
      <c r="D50" s="98" t="s">
        <v>128</v>
      </c>
      <c r="E50" s="103"/>
      <c r="F50" s="104" t="s">
        <v>129</v>
      </c>
      <c r="G50" s="105"/>
      <c r="H50" s="229" t="s">
        <v>130</v>
      </c>
      <c r="I50" s="230"/>
      <c r="J50" s="231"/>
      <c r="K50" s="232"/>
    </row>
    <row r="51" spans="1:11" ht="14.25">
      <c r="A51" s="218" t="s">
        <v>131</v>
      </c>
      <c r="B51" s="218"/>
      <c r="C51" s="218"/>
      <c r="D51" s="218"/>
      <c r="E51" s="218"/>
      <c r="F51" s="218"/>
      <c r="G51" s="218"/>
      <c r="H51" s="218"/>
      <c r="I51" s="218"/>
      <c r="J51" s="218"/>
      <c r="K51" s="218"/>
    </row>
    <row r="52" spans="1:11" ht="14.25">
      <c r="A52" s="233"/>
      <c r="B52" s="234"/>
      <c r="C52" s="234"/>
      <c r="D52" s="234"/>
      <c r="E52" s="234"/>
      <c r="F52" s="234"/>
      <c r="G52" s="234"/>
      <c r="H52" s="234"/>
      <c r="I52" s="234"/>
      <c r="J52" s="234"/>
      <c r="K52" s="235"/>
    </row>
    <row r="53" spans="1:11" ht="14.25">
      <c r="A53" s="97" t="s">
        <v>126</v>
      </c>
      <c r="B53" s="228" t="s">
        <v>127</v>
      </c>
      <c r="C53" s="228"/>
      <c r="D53" s="98" t="s">
        <v>128</v>
      </c>
      <c r="E53" s="106"/>
      <c r="F53" s="104" t="s">
        <v>132</v>
      </c>
      <c r="G53" s="105"/>
      <c r="H53" s="229" t="s">
        <v>130</v>
      </c>
      <c r="I53" s="230"/>
      <c r="J53" s="231"/>
      <c r="K53" s="232"/>
    </row>
  </sheetData>
  <mergeCells count="60">
    <mergeCell ref="A51:K51"/>
    <mergeCell ref="A52:K52"/>
    <mergeCell ref="B53:C53"/>
    <mergeCell ref="H53:I53"/>
    <mergeCell ref="J53:K53"/>
    <mergeCell ref="A48:K48"/>
    <mergeCell ref="A49:K49"/>
    <mergeCell ref="B50:C50"/>
    <mergeCell ref="H50:I50"/>
    <mergeCell ref="J50:K50"/>
    <mergeCell ref="A41:K41"/>
    <mergeCell ref="A42:K42"/>
    <mergeCell ref="A43:K43"/>
    <mergeCell ref="A44:K44"/>
    <mergeCell ref="A47:K47"/>
    <mergeCell ref="A36:K36"/>
    <mergeCell ref="A37:K37"/>
    <mergeCell ref="A38:K38"/>
    <mergeCell ref="A39:K39"/>
    <mergeCell ref="A40:K40"/>
    <mergeCell ref="A32:K32"/>
    <mergeCell ref="A33:K33"/>
    <mergeCell ref="A34:B34"/>
    <mergeCell ref="E34:K34"/>
    <mergeCell ref="A35:K35"/>
    <mergeCell ref="A19:K19"/>
    <mergeCell ref="A20:K20"/>
    <mergeCell ref="A29:K29"/>
    <mergeCell ref="A30:K30"/>
    <mergeCell ref="A31:K31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2"/>
  <sheetViews>
    <sheetView zoomScale="125" zoomScaleNormal="125" workbookViewId="0">
      <selection activeCell="A13" sqref="A13:K13"/>
    </sheetView>
  </sheetViews>
  <sheetFormatPr defaultColWidth="10" defaultRowHeight="16.5" customHeight="1"/>
  <cols>
    <col min="1" max="16384" width="10" style="54"/>
  </cols>
  <sheetData>
    <row r="1" spans="1:11" ht="22.5" customHeight="1">
      <c r="A1" s="236" t="s">
        <v>133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</row>
    <row r="2" spans="1:11" ht="17.25" customHeight="1">
      <c r="A2" s="55" t="s">
        <v>54</v>
      </c>
      <c r="B2" s="164"/>
      <c r="C2" s="164"/>
      <c r="D2" s="165" t="s">
        <v>55</v>
      </c>
      <c r="E2" s="165"/>
      <c r="F2" s="164"/>
      <c r="G2" s="164"/>
      <c r="H2" s="75" t="s">
        <v>56</v>
      </c>
      <c r="I2" s="166"/>
      <c r="J2" s="166"/>
      <c r="K2" s="167"/>
    </row>
    <row r="3" spans="1:11" ht="16.5" customHeight="1">
      <c r="A3" s="168" t="s">
        <v>57</v>
      </c>
      <c r="B3" s="169"/>
      <c r="C3" s="170"/>
      <c r="D3" s="171" t="s">
        <v>58</v>
      </c>
      <c r="E3" s="172"/>
      <c r="F3" s="172"/>
      <c r="G3" s="173"/>
      <c r="H3" s="171" t="s">
        <v>59</v>
      </c>
      <c r="I3" s="172"/>
      <c r="J3" s="172"/>
      <c r="K3" s="173"/>
    </row>
    <row r="4" spans="1:11" ht="16.5" customHeight="1">
      <c r="A4" s="58" t="s">
        <v>60</v>
      </c>
      <c r="B4" s="237"/>
      <c r="C4" s="238"/>
      <c r="D4" s="176" t="s">
        <v>61</v>
      </c>
      <c r="E4" s="177"/>
      <c r="F4" s="178"/>
      <c r="G4" s="179"/>
      <c r="H4" s="176" t="s">
        <v>134</v>
      </c>
      <c r="I4" s="177"/>
      <c r="J4" s="69" t="s">
        <v>63</v>
      </c>
      <c r="K4" s="83" t="s">
        <v>64</v>
      </c>
    </row>
    <row r="5" spans="1:11" ht="16.5" customHeight="1">
      <c r="A5" s="60" t="s">
        <v>65</v>
      </c>
      <c r="B5" s="239"/>
      <c r="C5" s="240"/>
      <c r="D5" s="176" t="s">
        <v>135</v>
      </c>
      <c r="E5" s="177"/>
      <c r="F5" s="237"/>
      <c r="G5" s="238"/>
      <c r="H5" s="176" t="s">
        <v>136</v>
      </c>
      <c r="I5" s="177"/>
      <c r="J5" s="69" t="s">
        <v>63</v>
      </c>
      <c r="K5" s="83" t="s">
        <v>64</v>
      </c>
    </row>
    <row r="6" spans="1:11" ht="16.5" customHeight="1">
      <c r="A6" s="58" t="s">
        <v>68</v>
      </c>
      <c r="B6" s="61"/>
      <c r="C6" s="62"/>
      <c r="D6" s="176" t="s">
        <v>137</v>
      </c>
      <c r="E6" s="177"/>
      <c r="F6" s="237"/>
      <c r="G6" s="238"/>
      <c r="H6" s="241" t="s">
        <v>138</v>
      </c>
      <c r="I6" s="242"/>
      <c r="J6" s="242"/>
      <c r="K6" s="243"/>
    </row>
    <row r="7" spans="1:11" ht="16.5" customHeight="1">
      <c r="A7" s="58" t="s">
        <v>71</v>
      </c>
      <c r="B7" s="237"/>
      <c r="C7" s="238"/>
      <c r="D7" s="58" t="s">
        <v>139</v>
      </c>
      <c r="E7" s="76"/>
      <c r="F7" s="237"/>
      <c r="G7" s="238"/>
      <c r="H7" s="244"/>
      <c r="I7" s="174"/>
      <c r="J7" s="174"/>
      <c r="K7" s="175"/>
    </row>
    <row r="8" spans="1:11" ht="16.5" customHeight="1">
      <c r="A8" s="63"/>
      <c r="B8" s="182"/>
      <c r="C8" s="183"/>
      <c r="D8" s="184" t="s">
        <v>74</v>
      </c>
      <c r="E8" s="185"/>
      <c r="F8" s="186"/>
      <c r="G8" s="187"/>
      <c r="H8" s="245"/>
      <c r="I8" s="246"/>
      <c r="J8" s="246"/>
      <c r="K8" s="247"/>
    </row>
    <row r="9" spans="1:11" ht="16.5" customHeight="1">
      <c r="A9" s="248" t="s">
        <v>140</v>
      </c>
      <c r="B9" s="248"/>
      <c r="C9" s="248"/>
      <c r="D9" s="248"/>
      <c r="E9" s="248"/>
      <c r="F9" s="248"/>
      <c r="G9" s="248"/>
      <c r="H9" s="248"/>
      <c r="I9" s="248"/>
      <c r="J9" s="248"/>
      <c r="K9" s="248"/>
    </row>
    <row r="10" spans="1:11" ht="16.5" customHeight="1">
      <c r="A10" s="64" t="s">
        <v>78</v>
      </c>
      <c r="B10" s="65" t="s">
        <v>79</v>
      </c>
      <c r="C10" s="66" t="s">
        <v>80</v>
      </c>
      <c r="D10" s="67"/>
      <c r="E10" s="78" t="s">
        <v>83</v>
      </c>
      <c r="F10" s="65" t="s">
        <v>79</v>
      </c>
      <c r="G10" s="66" t="s">
        <v>80</v>
      </c>
      <c r="H10" s="65"/>
      <c r="I10" s="78" t="s">
        <v>81</v>
      </c>
      <c r="J10" s="65" t="s">
        <v>79</v>
      </c>
      <c r="K10" s="85" t="s">
        <v>80</v>
      </c>
    </row>
    <row r="11" spans="1:11" ht="16.5" customHeight="1">
      <c r="A11" s="60" t="s">
        <v>84</v>
      </c>
      <c r="B11" s="68" t="s">
        <v>79</v>
      </c>
      <c r="C11" s="69" t="s">
        <v>80</v>
      </c>
      <c r="D11" s="70"/>
      <c r="E11" s="79" t="s">
        <v>86</v>
      </c>
      <c r="F11" s="68" t="s">
        <v>79</v>
      </c>
      <c r="G11" s="69" t="s">
        <v>80</v>
      </c>
      <c r="H11" s="68"/>
      <c r="I11" s="79" t="s">
        <v>91</v>
      </c>
      <c r="J11" s="68" t="s">
        <v>79</v>
      </c>
      <c r="K11" s="83" t="s">
        <v>80</v>
      </c>
    </row>
    <row r="12" spans="1:11" ht="16.5" customHeight="1">
      <c r="A12" s="184" t="s">
        <v>118</v>
      </c>
      <c r="B12" s="185"/>
      <c r="C12" s="185"/>
      <c r="D12" s="185"/>
      <c r="E12" s="185"/>
      <c r="F12" s="185"/>
      <c r="G12" s="185"/>
      <c r="H12" s="185"/>
      <c r="I12" s="185"/>
      <c r="J12" s="185"/>
      <c r="K12" s="194"/>
    </row>
    <row r="13" spans="1:11" ht="16.5" customHeight="1">
      <c r="A13" s="249" t="s">
        <v>141</v>
      </c>
      <c r="B13" s="249"/>
      <c r="C13" s="249"/>
      <c r="D13" s="249"/>
      <c r="E13" s="249"/>
      <c r="F13" s="249"/>
      <c r="G13" s="249"/>
      <c r="H13" s="249"/>
      <c r="I13" s="249"/>
      <c r="J13" s="249"/>
      <c r="K13" s="249"/>
    </row>
    <row r="14" spans="1:11" ht="16.5" customHeight="1">
      <c r="A14" s="250"/>
      <c r="B14" s="251"/>
      <c r="C14" s="251"/>
      <c r="D14" s="251"/>
      <c r="E14" s="251"/>
      <c r="F14" s="251"/>
      <c r="G14" s="251"/>
      <c r="H14" s="251"/>
      <c r="I14" s="252"/>
      <c r="J14" s="252"/>
      <c r="K14" s="253"/>
    </row>
    <row r="15" spans="1:11" ht="16.5" customHeight="1">
      <c r="A15" s="254"/>
      <c r="B15" s="255"/>
      <c r="C15" s="255"/>
      <c r="D15" s="256"/>
      <c r="E15" s="257"/>
      <c r="F15" s="255"/>
      <c r="G15" s="255"/>
      <c r="H15" s="256"/>
      <c r="I15" s="258"/>
      <c r="J15" s="259"/>
      <c r="K15" s="260"/>
    </row>
    <row r="16" spans="1:11" ht="16.5" customHeight="1">
      <c r="A16" s="245"/>
      <c r="B16" s="246"/>
      <c r="C16" s="246"/>
      <c r="D16" s="246"/>
      <c r="E16" s="246"/>
      <c r="F16" s="246"/>
      <c r="G16" s="246"/>
      <c r="H16" s="246"/>
      <c r="I16" s="246"/>
      <c r="J16" s="246"/>
      <c r="K16" s="247"/>
    </row>
    <row r="17" spans="1:11" ht="16.5" customHeight="1">
      <c r="A17" s="249" t="s">
        <v>142</v>
      </c>
      <c r="B17" s="249"/>
      <c r="C17" s="249"/>
      <c r="D17" s="249"/>
      <c r="E17" s="249"/>
      <c r="F17" s="249"/>
      <c r="G17" s="249"/>
      <c r="H17" s="249"/>
      <c r="I17" s="249"/>
      <c r="J17" s="249"/>
      <c r="K17" s="249"/>
    </row>
    <row r="18" spans="1:11" ht="16.5" customHeight="1">
      <c r="A18" s="250"/>
      <c r="B18" s="251"/>
      <c r="C18" s="251"/>
      <c r="D18" s="251"/>
      <c r="E18" s="251"/>
      <c r="F18" s="251"/>
      <c r="G18" s="251"/>
      <c r="H18" s="251"/>
      <c r="I18" s="252"/>
      <c r="J18" s="252"/>
      <c r="K18" s="253"/>
    </row>
    <row r="19" spans="1:11" ht="16.5" customHeight="1">
      <c r="A19" s="254"/>
      <c r="B19" s="255"/>
      <c r="C19" s="255"/>
      <c r="D19" s="256"/>
      <c r="E19" s="257"/>
      <c r="F19" s="255"/>
      <c r="G19" s="255"/>
      <c r="H19" s="256"/>
      <c r="I19" s="258"/>
      <c r="J19" s="259"/>
      <c r="K19" s="260"/>
    </row>
    <row r="20" spans="1:11" ht="16.5" customHeight="1">
      <c r="A20" s="245"/>
      <c r="B20" s="246"/>
      <c r="C20" s="246"/>
      <c r="D20" s="246"/>
      <c r="E20" s="246"/>
      <c r="F20" s="246"/>
      <c r="G20" s="246"/>
      <c r="H20" s="246"/>
      <c r="I20" s="246"/>
      <c r="J20" s="246"/>
      <c r="K20" s="247"/>
    </row>
    <row r="21" spans="1:11" ht="16.5" customHeight="1">
      <c r="A21" s="261" t="s">
        <v>115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1" ht="16.5" customHeight="1">
      <c r="A22" s="262" t="s">
        <v>116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4"/>
    </row>
    <row r="23" spans="1:11" ht="16.5" customHeight="1">
      <c r="A23" s="213" t="s">
        <v>117</v>
      </c>
      <c r="B23" s="214"/>
      <c r="C23" s="69" t="s">
        <v>63</v>
      </c>
      <c r="D23" s="69" t="s">
        <v>64</v>
      </c>
      <c r="E23" s="265"/>
      <c r="F23" s="265"/>
      <c r="G23" s="265"/>
      <c r="H23" s="265"/>
      <c r="I23" s="265"/>
      <c r="J23" s="265"/>
      <c r="K23" s="266"/>
    </row>
    <row r="24" spans="1:11" ht="16.5" customHeight="1">
      <c r="A24" s="267" t="s">
        <v>143</v>
      </c>
      <c r="B24" s="268"/>
      <c r="C24" s="268"/>
      <c r="D24" s="268"/>
      <c r="E24" s="268"/>
      <c r="F24" s="268"/>
      <c r="G24" s="268"/>
      <c r="H24" s="268"/>
      <c r="I24" s="268"/>
      <c r="J24" s="268"/>
      <c r="K24" s="269"/>
    </row>
    <row r="25" spans="1:11" ht="16.5" customHeight="1">
      <c r="A25" s="270"/>
      <c r="B25" s="271"/>
      <c r="C25" s="271"/>
      <c r="D25" s="271"/>
      <c r="E25" s="271"/>
      <c r="F25" s="271"/>
      <c r="G25" s="271"/>
      <c r="H25" s="271"/>
      <c r="I25" s="271"/>
      <c r="J25" s="271"/>
      <c r="K25" s="272"/>
    </row>
    <row r="26" spans="1:11" ht="16.5" customHeight="1">
      <c r="A26" s="248" t="s">
        <v>121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</row>
    <row r="27" spans="1:11" ht="16.5" customHeight="1">
      <c r="A27" s="56" t="s">
        <v>122</v>
      </c>
      <c r="B27" s="66" t="s">
        <v>89</v>
      </c>
      <c r="C27" s="66" t="s">
        <v>90</v>
      </c>
      <c r="D27" s="66" t="s">
        <v>82</v>
      </c>
      <c r="E27" s="57" t="s">
        <v>123</v>
      </c>
      <c r="F27" s="66" t="s">
        <v>89</v>
      </c>
      <c r="G27" s="66" t="s">
        <v>90</v>
      </c>
      <c r="H27" s="66" t="s">
        <v>82</v>
      </c>
      <c r="I27" s="57" t="s">
        <v>124</v>
      </c>
      <c r="J27" s="66" t="s">
        <v>89</v>
      </c>
      <c r="K27" s="85" t="s">
        <v>90</v>
      </c>
    </row>
    <row r="28" spans="1:11" ht="16.5" customHeight="1">
      <c r="A28" s="72" t="s">
        <v>81</v>
      </c>
      <c r="B28" s="69" t="s">
        <v>89</v>
      </c>
      <c r="C28" s="69" t="s">
        <v>90</v>
      </c>
      <c r="D28" s="69" t="s">
        <v>82</v>
      </c>
      <c r="E28" s="80" t="s">
        <v>88</v>
      </c>
      <c r="F28" s="69" t="s">
        <v>89</v>
      </c>
      <c r="G28" s="69" t="s">
        <v>90</v>
      </c>
      <c r="H28" s="69" t="s">
        <v>82</v>
      </c>
      <c r="I28" s="80" t="s">
        <v>99</v>
      </c>
      <c r="J28" s="69" t="s">
        <v>89</v>
      </c>
      <c r="K28" s="83" t="s">
        <v>90</v>
      </c>
    </row>
    <row r="29" spans="1:11" ht="16.5" customHeight="1">
      <c r="A29" s="176" t="s">
        <v>92</v>
      </c>
      <c r="B29" s="273"/>
      <c r="C29" s="273"/>
      <c r="D29" s="273"/>
      <c r="E29" s="273"/>
      <c r="F29" s="273"/>
      <c r="G29" s="273"/>
      <c r="H29" s="273"/>
      <c r="I29" s="273"/>
      <c r="J29" s="273"/>
      <c r="K29" s="274"/>
    </row>
    <row r="30" spans="1:11" ht="16.5" customHeight="1">
      <c r="A30" s="225"/>
      <c r="B30" s="226"/>
      <c r="C30" s="226"/>
      <c r="D30" s="226"/>
      <c r="E30" s="226"/>
      <c r="F30" s="226"/>
      <c r="G30" s="226"/>
      <c r="H30" s="226"/>
      <c r="I30" s="226"/>
      <c r="J30" s="226"/>
      <c r="K30" s="227"/>
    </row>
    <row r="31" spans="1:11" ht="16.5" customHeight="1">
      <c r="A31" s="275" t="s">
        <v>144</v>
      </c>
      <c r="B31" s="275"/>
      <c r="C31" s="275"/>
      <c r="D31" s="275"/>
      <c r="E31" s="275"/>
      <c r="F31" s="275"/>
      <c r="G31" s="275"/>
      <c r="H31" s="275"/>
      <c r="I31" s="275"/>
      <c r="J31" s="275"/>
      <c r="K31" s="275"/>
    </row>
    <row r="32" spans="1:11" ht="17.25" customHeight="1">
      <c r="A32" s="276"/>
      <c r="B32" s="277"/>
      <c r="C32" s="277"/>
      <c r="D32" s="277"/>
      <c r="E32" s="277"/>
      <c r="F32" s="277"/>
      <c r="G32" s="277"/>
      <c r="H32" s="277"/>
      <c r="I32" s="277"/>
      <c r="J32" s="277"/>
      <c r="K32" s="278"/>
    </row>
    <row r="33" spans="1:11" ht="17.25" customHeight="1">
      <c r="A33" s="222"/>
      <c r="B33" s="223"/>
      <c r="C33" s="223"/>
      <c r="D33" s="223"/>
      <c r="E33" s="223"/>
      <c r="F33" s="223"/>
      <c r="G33" s="223"/>
      <c r="H33" s="223"/>
      <c r="I33" s="223"/>
      <c r="J33" s="223"/>
      <c r="K33" s="224"/>
    </row>
    <row r="34" spans="1:11" ht="17.25" customHeight="1">
      <c r="A34" s="222"/>
      <c r="B34" s="223"/>
      <c r="C34" s="223"/>
      <c r="D34" s="223"/>
      <c r="E34" s="223"/>
      <c r="F34" s="223"/>
      <c r="G34" s="223"/>
      <c r="H34" s="223"/>
      <c r="I34" s="223"/>
      <c r="J34" s="223"/>
      <c r="K34" s="224"/>
    </row>
    <row r="35" spans="1:11" ht="17.25" customHeight="1">
      <c r="A35" s="222"/>
      <c r="B35" s="223"/>
      <c r="C35" s="223"/>
      <c r="D35" s="223"/>
      <c r="E35" s="223"/>
      <c r="F35" s="223"/>
      <c r="G35" s="223"/>
      <c r="H35" s="223"/>
      <c r="I35" s="223"/>
      <c r="J35" s="223"/>
      <c r="K35" s="224"/>
    </row>
    <row r="36" spans="1:11" ht="17.25" customHeight="1">
      <c r="A36" s="222"/>
      <c r="B36" s="223"/>
      <c r="C36" s="223"/>
      <c r="D36" s="223"/>
      <c r="E36" s="223"/>
      <c r="F36" s="223"/>
      <c r="G36" s="223"/>
      <c r="H36" s="223"/>
      <c r="I36" s="223"/>
      <c r="J36" s="223"/>
      <c r="K36" s="224"/>
    </row>
    <row r="37" spans="1:11" ht="17.25" customHeight="1">
      <c r="A37" s="222"/>
      <c r="B37" s="223"/>
      <c r="C37" s="223"/>
      <c r="D37" s="223"/>
      <c r="E37" s="223"/>
      <c r="F37" s="223"/>
      <c r="G37" s="223"/>
      <c r="H37" s="223"/>
      <c r="I37" s="223"/>
      <c r="J37" s="223"/>
      <c r="K37" s="224"/>
    </row>
    <row r="38" spans="1:11" ht="17.25" customHeight="1">
      <c r="A38" s="222"/>
      <c r="B38" s="223"/>
      <c r="C38" s="223"/>
      <c r="D38" s="223"/>
      <c r="E38" s="223"/>
      <c r="F38" s="223"/>
      <c r="G38" s="223"/>
      <c r="H38" s="223"/>
      <c r="I38" s="223"/>
      <c r="J38" s="223"/>
      <c r="K38" s="224"/>
    </row>
    <row r="39" spans="1:11" ht="17.25" customHeight="1">
      <c r="A39" s="222"/>
      <c r="B39" s="223"/>
      <c r="C39" s="223"/>
      <c r="D39" s="223"/>
      <c r="E39" s="223"/>
      <c r="F39" s="223"/>
      <c r="G39" s="223"/>
      <c r="H39" s="223"/>
      <c r="I39" s="223"/>
      <c r="J39" s="223"/>
      <c r="K39" s="224"/>
    </row>
    <row r="40" spans="1:11" ht="17.25" customHeight="1">
      <c r="A40" s="222"/>
      <c r="B40" s="223"/>
      <c r="C40" s="223"/>
      <c r="D40" s="223"/>
      <c r="E40" s="223"/>
      <c r="F40" s="223"/>
      <c r="G40" s="223"/>
      <c r="H40" s="223"/>
      <c r="I40" s="223"/>
      <c r="J40" s="223"/>
      <c r="K40" s="224"/>
    </row>
    <row r="41" spans="1:11" ht="17.25" customHeight="1">
      <c r="A41" s="222"/>
      <c r="B41" s="223"/>
      <c r="C41" s="223"/>
      <c r="D41" s="223"/>
      <c r="E41" s="223"/>
      <c r="F41" s="223"/>
      <c r="G41" s="223"/>
      <c r="H41" s="223"/>
      <c r="I41" s="223"/>
      <c r="J41" s="223"/>
      <c r="K41" s="224"/>
    </row>
    <row r="42" spans="1:11" ht="17.25" customHeight="1">
      <c r="A42" s="222"/>
      <c r="B42" s="223"/>
      <c r="C42" s="223"/>
      <c r="D42" s="223"/>
      <c r="E42" s="223"/>
      <c r="F42" s="223"/>
      <c r="G42" s="223"/>
      <c r="H42" s="223"/>
      <c r="I42" s="223"/>
      <c r="J42" s="223"/>
      <c r="K42" s="224"/>
    </row>
    <row r="43" spans="1:11" ht="17.25" customHeight="1">
      <c r="A43" s="225" t="s">
        <v>120</v>
      </c>
      <c r="B43" s="226"/>
      <c r="C43" s="226"/>
      <c r="D43" s="226"/>
      <c r="E43" s="226"/>
      <c r="F43" s="226"/>
      <c r="G43" s="226"/>
      <c r="H43" s="226"/>
      <c r="I43" s="226"/>
      <c r="J43" s="226"/>
      <c r="K43" s="227"/>
    </row>
    <row r="44" spans="1:11" ht="16.5" customHeight="1">
      <c r="A44" s="275" t="s">
        <v>145</v>
      </c>
      <c r="B44" s="275"/>
      <c r="C44" s="275"/>
      <c r="D44" s="275"/>
      <c r="E44" s="275"/>
      <c r="F44" s="275"/>
      <c r="G44" s="275"/>
      <c r="H44" s="275"/>
      <c r="I44" s="275"/>
      <c r="J44" s="275"/>
      <c r="K44" s="275"/>
    </row>
    <row r="45" spans="1:11" ht="18" customHeight="1">
      <c r="A45" s="279" t="s">
        <v>118</v>
      </c>
      <c r="B45" s="280"/>
      <c r="C45" s="280"/>
      <c r="D45" s="280"/>
      <c r="E45" s="280"/>
      <c r="F45" s="280"/>
      <c r="G45" s="280"/>
      <c r="H45" s="280"/>
      <c r="I45" s="280"/>
      <c r="J45" s="280"/>
      <c r="K45" s="281"/>
    </row>
    <row r="46" spans="1:11" ht="18" customHeight="1">
      <c r="A46" s="279"/>
      <c r="B46" s="280"/>
      <c r="C46" s="280"/>
      <c r="D46" s="280"/>
      <c r="E46" s="280"/>
      <c r="F46" s="280"/>
      <c r="G46" s="280"/>
      <c r="H46" s="280"/>
      <c r="I46" s="280"/>
      <c r="J46" s="280"/>
      <c r="K46" s="281"/>
    </row>
    <row r="47" spans="1:11" ht="18" customHeight="1">
      <c r="A47" s="270"/>
      <c r="B47" s="271"/>
      <c r="C47" s="271"/>
      <c r="D47" s="271"/>
      <c r="E47" s="271"/>
      <c r="F47" s="271"/>
      <c r="G47" s="271"/>
      <c r="H47" s="271"/>
      <c r="I47" s="271"/>
      <c r="J47" s="271"/>
      <c r="K47" s="272"/>
    </row>
    <row r="48" spans="1:11" ht="21" customHeight="1">
      <c r="A48" s="73" t="s">
        <v>126</v>
      </c>
      <c r="B48" s="282" t="s">
        <v>127</v>
      </c>
      <c r="C48" s="282"/>
      <c r="D48" s="74" t="s">
        <v>128</v>
      </c>
      <c r="E48" s="81"/>
      <c r="F48" s="74" t="s">
        <v>129</v>
      </c>
      <c r="G48" s="82"/>
      <c r="H48" s="283" t="s">
        <v>130</v>
      </c>
      <c r="I48" s="283"/>
      <c r="J48" s="282"/>
      <c r="K48" s="284"/>
    </row>
    <row r="49" spans="1:11" ht="16.5" customHeight="1">
      <c r="A49" s="285" t="s">
        <v>131</v>
      </c>
      <c r="B49" s="286"/>
      <c r="C49" s="286"/>
      <c r="D49" s="286"/>
      <c r="E49" s="286"/>
      <c r="F49" s="286"/>
      <c r="G49" s="286"/>
      <c r="H49" s="286"/>
      <c r="I49" s="286"/>
      <c r="J49" s="286"/>
      <c r="K49" s="287"/>
    </row>
    <row r="50" spans="1:11" ht="16.5" customHeight="1">
      <c r="A50" s="288"/>
      <c r="B50" s="289"/>
      <c r="C50" s="289"/>
      <c r="D50" s="289"/>
      <c r="E50" s="289"/>
      <c r="F50" s="289"/>
      <c r="G50" s="289"/>
      <c r="H50" s="289"/>
      <c r="I50" s="289"/>
      <c r="J50" s="289"/>
      <c r="K50" s="290"/>
    </row>
    <row r="51" spans="1:11" ht="16.5" customHeight="1">
      <c r="A51" s="291"/>
      <c r="B51" s="292"/>
      <c r="C51" s="292"/>
      <c r="D51" s="292"/>
      <c r="E51" s="292"/>
      <c r="F51" s="292"/>
      <c r="G51" s="292"/>
      <c r="H51" s="292"/>
      <c r="I51" s="292"/>
      <c r="J51" s="292"/>
      <c r="K51" s="293"/>
    </row>
    <row r="52" spans="1:11" ht="21" customHeight="1">
      <c r="A52" s="73" t="s">
        <v>126</v>
      </c>
      <c r="B52" s="282" t="s">
        <v>127</v>
      </c>
      <c r="C52" s="282"/>
      <c r="D52" s="74" t="s">
        <v>128</v>
      </c>
      <c r="E52" s="74"/>
      <c r="F52" s="74" t="s">
        <v>129</v>
      </c>
      <c r="G52" s="74"/>
      <c r="H52" s="283" t="s">
        <v>130</v>
      </c>
      <c r="I52" s="283"/>
      <c r="J52" s="294"/>
      <c r="K52" s="295"/>
    </row>
  </sheetData>
  <mergeCells count="83">
    <mergeCell ref="A49:K49"/>
    <mergeCell ref="A50:K50"/>
    <mergeCell ref="A51:K51"/>
    <mergeCell ref="B52:C52"/>
    <mergeCell ref="H52:I52"/>
    <mergeCell ref="J52:K52"/>
    <mergeCell ref="A44:K44"/>
    <mergeCell ref="A45:K45"/>
    <mergeCell ref="A46:K46"/>
    <mergeCell ref="A47:K47"/>
    <mergeCell ref="B48:C48"/>
    <mergeCell ref="H48:I48"/>
    <mergeCell ref="J48:K48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29:K29"/>
    <mergeCell ref="A30:K30"/>
    <mergeCell ref="A31:K31"/>
    <mergeCell ref="A32:K32"/>
    <mergeCell ref="A33:K33"/>
    <mergeCell ref="A23:B23"/>
    <mergeCell ref="E23:K23"/>
    <mergeCell ref="A24:K24"/>
    <mergeCell ref="A25:K25"/>
    <mergeCell ref="A26:K26"/>
    <mergeCell ref="A20:D20"/>
    <mergeCell ref="E20:H20"/>
    <mergeCell ref="I20:K20"/>
    <mergeCell ref="A21:K21"/>
    <mergeCell ref="A22:K22"/>
    <mergeCell ref="A17:K17"/>
    <mergeCell ref="A18:D18"/>
    <mergeCell ref="E18:H18"/>
    <mergeCell ref="I18:K18"/>
    <mergeCell ref="A19:D19"/>
    <mergeCell ref="E19:H19"/>
    <mergeCell ref="I19:K19"/>
    <mergeCell ref="A15:D15"/>
    <mergeCell ref="E15:H15"/>
    <mergeCell ref="I15:K15"/>
    <mergeCell ref="A16:D16"/>
    <mergeCell ref="E16:H16"/>
    <mergeCell ref="I16:K16"/>
    <mergeCell ref="A9:K9"/>
    <mergeCell ref="A12:K12"/>
    <mergeCell ref="A13:K13"/>
    <mergeCell ref="A14:D14"/>
    <mergeCell ref="E14:H14"/>
    <mergeCell ref="I14:K14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Pict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Check Box 3">
              <controlPr defaultSize="0" autoPict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Pict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Pict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Pict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Pict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Pict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3" name="Check Box 11">
              <controlPr defaultSize="0" autoPict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4" name="Check Box 12">
              <controlPr defaultSiz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5" name="Check Box 13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6" name="Check Box 14">
              <controlPr defaultSize="0" autoPict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7" name="Check Box 15">
              <controlPr defaultSize="0" autoPict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8" name="Check Box 16">
              <controlPr defaultSize="0" autoPict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9" name="Check Box 17">
              <controlPr defaultSize="0" autoPict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0" name="Check Box 18">
              <controlPr defaultSize="0" autoPict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2"/>
  <sheetViews>
    <sheetView tabSelected="1" topLeftCell="A10" zoomScale="125" zoomScaleNormal="125" workbookViewId="0">
      <selection activeCell="A20" sqref="A20:K20"/>
    </sheetView>
  </sheetViews>
  <sheetFormatPr defaultColWidth="10.125" defaultRowHeight="14.25"/>
  <cols>
    <col min="1" max="1" width="9.625" style="30" customWidth="1"/>
    <col min="2" max="2" width="11.125" style="30" customWidth="1"/>
    <col min="3" max="3" width="9.125" style="30" customWidth="1"/>
    <col min="4" max="4" width="9.5" style="30" customWidth="1"/>
    <col min="5" max="5" width="9.125" style="30" customWidth="1"/>
    <col min="6" max="6" width="10.375" style="30" customWidth="1"/>
    <col min="7" max="7" width="9.5" style="30" customWidth="1"/>
    <col min="8" max="8" width="9.125" style="30" customWidth="1"/>
    <col min="9" max="9" width="8.125" style="30" customWidth="1"/>
    <col min="10" max="10" width="10.5" style="30" customWidth="1"/>
    <col min="11" max="11" width="12.125" style="30" customWidth="1"/>
    <col min="12" max="16384" width="10.125" style="30"/>
  </cols>
  <sheetData>
    <row r="1" spans="1:11" ht="25.5">
      <c r="A1" s="296" t="s">
        <v>146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</row>
    <row r="2" spans="1:11">
      <c r="A2" s="31" t="s">
        <v>54</v>
      </c>
      <c r="B2" s="297" t="s">
        <v>147</v>
      </c>
      <c r="C2" s="297"/>
      <c r="D2" s="32" t="s">
        <v>60</v>
      </c>
      <c r="E2" s="298" t="s">
        <v>293</v>
      </c>
      <c r="F2" s="299"/>
      <c r="G2" s="300" t="s">
        <v>294</v>
      </c>
      <c r="H2" s="301"/>
      <c r="I2" s="49" t="s">
        <v>56</v>
      </c>
      <c r="J2" s="302" t="s">
        <v>253</v>
      </c>
      <c r="K2" s="303"/>
    </row>
    <row r="3" spans="1:11">
      <c r="A3" s="33" t="s">
        <v>71</v>
      </c>
      <c r="B3" s="304">
        <v>600</v>
      </c>
      <c r="C3" s="304"/>
      <c r="D3" s="34" t="s">
        <v>148</v>
      </c>
      <c r="E3" s="305">
        <v>44762</v>
      </c>
      <c r="F3" s="306"/>
      <c r="G3" s="306"/>
      <c r="H3" s="265" t="s">
        <v>149</v>
      </c>
      <c r="I3" s="265"/>
      <c r="J3" s="265"/>
      <c r="K3" s="266"/>
    </row>
    <row r="4" spans="1:11">
      <c r="A4" s="35" t="s">
        <v>68</v>
      </c>
      <c r="B4" s="36">
        <v>2</v>
      </c>
      <c r="C4" s="36">
        <v>6</v>
      </c>
      <c r="D4" s="37" t="s">
        <v>150</v>
      </c>
      <c r="E4" s="307" t="s">
        <v>254</v>
      </c>
      <c r="F4" s="306"/>
      <c r="G4" s="306"/>
      <c r="H4" s="214" t="s">
        <v>151</v>
      </c>
      <c r="I4" s="214"/>
      <c r="J4" s="44" t="s">
        <v>63</v>
      </c>
      <c r="K4" s="52" t="s">
        <v>64</v>
      </c>
    </row>
    <row r="5" spans="1:11">
      <c r="A5" s="35" t="s">
        <v>152</v>
      </c>
      <c r="B5" s="304">
        <v>1</v>
      </c>
      <c r="C5" s="304"/>
      <c r="D5" s="34"/>
      <c r="E5" s="34"/>
      <c r="F5" s="34"/>
      <c r="G5" s="34"/>
      <c r="H5" s="214" t="s">
        <v>153</v>
      </c>
      <c r="I5" s="214"/>
      <c r="J5" s="44" t="s">
        <v>63</v>
      </c>
      <c r="K5" s="52" t="s">
        <v>64</v>
      </c>
    </row>
    <row r="6" spans="1:11" ht="39.950000000000003" customHeight="1">
      <c r="A6" s="38" t="s">
        <v>154</v>
      </c>
      <c r="B6" s="308">
        <v>80</v>
      </c>
      <c r="C6" s="309"/>
      <c r="D6" s="39" t="s">
        <v>155</v>
      </c>
      <c r="E6" s="310">
        <v>515</v>
      </c>
      <c r="F6" s="311"/>
      <c r="G6" s="312"/>
      <c r="H6" s="313" t="s">
        <v>156</v>
      </c>
      <c r="I6" s="313"/>
      <c r="J6" s="46" t="s">
        <v>63</v>
      </c>
      <c r="K6" s="53" t="s">
        <v>64</v>
      </c>
    </row>
    <row r="7" spans="1:11">
      <c r="A7" s="40"/>
      <c r="B7" s="41"/>
      <c r="C7" s="41"/>
      <c r="D7" s="40"/>
      <c r="E7" s="41"/>
      <c r="F7" s="51"/>
      <c r="G7" s="40"/>
      <c r="H7" s="51"/>
      <c r="I7" s="41"/>
      <c r="J7" s="41"/>
      <c r="K7" s="41"/>
    </row>
    <row r="8" spans="1:11">
      <c r="A8" s="42" t="s">
        <v>157</v>
      </c>
      <c r="B8" s="43" t="s">
        <v>158</v>
      </c>
      <c r="C8" s="43" t="s">
        <v>159</v>
      </c>
      <c r="D8" s="43" t="s">
        <v>160</v>
      </c>
      <c r="E8" s="43" t="s">
        <v>161</v>
      </c>
      <c r="F8" s="43" t="s">
        <v>162</v>
      </c>
      <c r="G8" s="314"/>
      <c r="H8" s="315"/>
      <c r="I8" s="315"/>
      <c r="J8" s="315"/>
      <c r="K8" s="316"/>
    </row>
    <row r="9" spans="1:11">
      <c r="A9" s="213" t="s">
        <v>163</v>
      </c>
      <c r="B9" s="214"/>
      <c r="C9" s="44" t="s">
        <v>63</v>
      </c>
      <c r="D9" s="44" t="s">
        <v>64</v>
      </c>
      <c r="E9" s="34" t="s">
        <v>164</v>
      </c>
      <c r="F9" s="45"/>
      <c r="G9" s="317"/>
      <c r="H9" s="318"/>
      <c r="I9" s="318"/>
      <c r="J9" s="318"/>
      <c r="K9" s="319"/>
    </row>
    <row r="10" spans="1:11">
      <c r="A10" s="213" t="s">
        <v>165</v>
      </c>
      <c r="B10" s="214"/>
      <c r="C10" s="44" t="s">
        <v>63</v>
      </c>
      <c r="D10" s="44" t="s">
        <v>64</v>
      </c>
      <c r="E10" s="34" t="s">
        <v>166</v>
      </c>
      <c r="F10" s="45" t="s">
        <v>167</v>
      </c>
      <c r="G10" s="317" t="s">
        <v>168</v>
      </c>
      <c r="H10" s="318"/>
      <c r="I10" s="318"/>
      <c r="J10" s="318"/>
      <c r="K10" s="319"/>
    </row>
    <row r="11" spans="1:11">
      <c r="A11" s="320" t="s">
        <v>140</v>
      </c>
      <c r="B11" s="321"/>
      <c r="C11" s="321"/>
      <c r="D11" s="321"/>
      <c r="E11" s="321"/>
      <c r="F11" s="321"/>
      <c r="G11" s="321"/>
      <c r="H11" s="321"/>
      <c r="I11" s="321"/>
      <c r="J11" s="321"/>
      <c r="K11" s="322"/>
    </row>
    <row r="12" spans="1:11">
      <c r="A12" s="33" t="s">
        <v>83</v>
      </c>
      <c r="B12" s="44" t="s">
        <v>79</v>
      </c>
      <c r="C12" s="44" t="s">
        <v>80</v>
      </c>
      <c r="D12" s="45"/>
      <c r="E12" s="34" t="s">
        <v>81</v>
      </c>
      <c r="F12" s="44" t="s">
        <v>79</v>
      </c>
      <c r="G12" s="44" t="s">
        <v>80</v>
      </c>
      <c r="H12" s="44"/>
      <c r="I12" s="34" t="s">
        <v>169</v>
      </c>
      <c r="J12" s="44" t="s">
        <v>79</v>
      </c>
      <c r="K12" s="52" t="s">
        <v>80</v>
      </c>
    </row>
    <row r="13" spans="1:11">
      <c r="A13" s="33" t="s">
        <v>86</v>
      </c>
      <c r="B13" s="44" t="s">
        <v>79</v>
      </c>
      <c r="C13" s="44" t="s">
        <v>80</v>
      </c>
      <c r="D13" s="45"/>
      <c r="E13" s="34" t="s">
        <v>91</v>
      </c>
      <c r="F13" s="44" t="s">
        <v>79</v>
      </c>
      <c r="G13" s="44" t="s">
        <v>80</v>
      </c>
      <c r="H13" s="44"/>
      <c r="I13" s="34" t="s">
        <v>170</v>
      </c>
      <c r="J13" s="44" t="s">
        <v>79</v>
      </c>
      <c r="K13" s="52" t="s">
        <v>80</v>
      </c>
    </row>
    <row r="14" spans="1:11">
      <c r="A14" s="38" t="s">
        <v>171</v>
      </c>
      <c r="B14" s="46" t="s">
        <v>79</v>
      </c>
      <c r="C14" s="46" t="s">
        <v>80</v>
      </c>
      <c r="D14" s="47"/>
      <c r="E14" s="39" t="s">
        <v>172</v>
      </c>
      <c r="F14" s="46" t="s">
        <v>79</v>
      </c>
      <c r="G14" s="46" t="s">
        <v>80</v>
      </c>
      <c r="H14" s="46"/>
      <c r="I14" s="39" t="s">
        <v>173</v>
      </c>
      <c r="J14" s="46" t="s">
        <v>79</v>
      </c>
      <c r="K14" s="53" t="s">
        <v>80</v>
      </c>
    </row>
    <row r="15" spans="1:11">
      <c r="A15" s="40"/>
      <c r="B15" s="48"/>
      <c r="C15" s="48"/>
      <c r="D15" s="41"/>
      <c r="E15" s="40"/>
      <c r="F15" s="48"/>
      <c r="G15" s="48"/>
      <c r="H15" s="48"/>
      <c r="I15" s="40"/>
      <c r="J15" s="48"/>
      <c r="K15" s="48"/>
    </row>
    <row r="16" spans="1:11" s="28" customFormat="1">
      <c r="A16" s="262" t="s">
        <v>174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4"/>
    </row>
    <row r="17" spans="1:11">
      <c r="A17" s="323" t="s">
        <v>255</v>
      </c>
      <c r="B17" s="214"/>
      <c r="C17" s="214"/>
      <c r="D17" s="214"/>
      <c r="E17" s="214"/>
      <c r="F17" s="214"/>
      <c r="G17" s="214"/>
      <c r="H17" s="214"/>
      <c r="I17" s="214"/>
      <c r="J17" s="214"/>
      <c r="K17" s="324"/>
    </row>
    <row r="18" spans="1:11">
      <c r="A18" s="213" t="s">
        <v>175</v>
      </c>
      <c r="B18" s="214"/>
      <c r="C18" s="214"/>
      <c r="D18" s="214"/>
      <c r="E18" s="214"/>
      <c r="F18" s="214"/>
      <c r="G18" s="214"/>
      <c r="H18" s="214"/>
      <c r="I18" s="214"/>
      <c r="J18" s="214"/>
      <c r="K18" s="324"/>
    </row>
    <row r="19" spans="1:11">
      <c r="A19" s="325" t="s">
        <v>331</v>
      </c>
      <c r="B19" s="326"/>
      <c r="C19" s="326"/>
      <c r="D19" s="326"/>
      <c r="E19" s="326"/>
      <c r="F19" s="326"/>
      <c r="G19" s="326"/>
      <c r="H19" s="326"/>
      <c r="I19" s="326"/>
      <c r="J19" s="326"/>
      <c r="K19" s="327"/>
    </row>
    <row r="20" spans="1:11">
      <c r="A20" s="328" t="s">
        <v>332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30"/>
    </row>
    <row r="21" spans="1:11">
      <c r="A21" s="331"/>
      <c r="B21" s="329"/>
      <c r="C21" s="329"/>
      <c r="D21" s="329"/>
      <c r="E21" s="329"/>
      <c r="F21" s="329"/>
      <c r="G21" s="329"/>
      <c r="H21" s="329"/>
      <c r="I21" s="329"/>
      <c r="J21" s="329"/>
      <c r="K21" s="330"/>
    </row>
    <row r="22" spans="1:11">
      <c r="A22" s="332"/>
      <c r="B22" s="326"/>
      <c r="C22" s="326"/>
      <c r="D22" s="326"/>
      <c r="E22" s="326"/>
      <c r="F22" s="326"/>
      <c r="G22" s="326"/>
      <c r="H22" s="326"/>
      <c r="I22" s="326"/>
      <c r="J22" s="326"/>
      <c r="K22" s="327"/>
    </row>
    <row r="23" spans="1:11">
      <c r="A23" s="331"/>
      <c r="B23" s="329"/>
      <c r="C23" s="329"/>
      <c r="D23" s="329"/>
      <c r="E23" s="329"/>
      <c r="F23" s="329"/>
      <c r="G23" s="329"/>
      <c r="H23" s="329"/>
      <c r="I23" s="329"/>
      <c r="J23" s="329"/>
      <c r="K23" s="330"/>
    </row>
    <row r="24" spans="1:11">
      <c r="A24" s="213" t="s">
        <v>117</v>
      </c>
      <c r="B24" s="214"/>
      <c r="C24" s="44" t="s">
        <v>63</v>
      </c>
      <c r="D24" s="44" t="s">
        <v>64</v>
      </c>
      <c r="E24" s="265"/>
      <c r="F24" s="265"/>
      <c r="G24" s="265"/>
      <c r="H24" s="265"/>
      <c r="I24" s="265"/>
      <c r="J24" s="265"/>
      <c r="K24" s="266"/>
    </row>
    <row r="25" spans="1:11">
      <c r="A25" s="50" t="s">
        <v>176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4"/>
    </row>
    <row r="26" spans="1:11">
      <c r="A26" s="335"/>
      <c r="B26" s="335"/>
      <c r="C26" s="335"/>
      <c r="D26" s="335"/>
      <c r="E26" s="335"/>
      <c r="F26" s="335"/>
      <c r="G26" s="335"/>
      <c r="H26" s="335"/>
      <c r="I26" s="335"/>
      <c r="J26" s="335"/>
      <c r="K26" s="335"/>
    </row>
    <row r="27" spans="1:11">
      <c r="A27" s="336" t="s">
        <v>177</v>
      </c>
      <c r="B27" s="337"/>
      <c r="C27" s="337"/>
      <c r="D27" s="337"/>
      <c r="E27" s="337"/>
      <c r="F27" s="337"/>
      <c r="G27" s="337"/>
      <c r="H27" s="337"/>
      <c r="I27" s="337"/>
      <c r="J27" s="337"/>
      <c r="K27" s="338"/>
    </row>
    <row r="28" spans="1:11">
      <c r="A28" s="339" t="s">
        <v>297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/>
    </row>
    <row r="29" spans="1:11">
      <c r="A29" s="339" t="s">
        <v>295</v>
      </c>
      <c r="B29" s="340"/>
      <c r="C29" s="340"/>
      <c r="D29" s="340"/>
      <c r="E29" s="340"/>
      <c r="F29" s="340"/>
      <c r="G29" s="340"/>
      <c r="H29" s="340"/>
      <c r="I29" s="340"/>
      <c r="J29" s="340"/>
      <c r="K29" s="341"/>
    </row>
    <row r="30" spans="1:11">
      <c r="A30" s="339" t="s">
        <v>296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1"/>
    </row>
    <row r="31" spans="1:11">
      <c r="A31" s="339" t="s">
        <v>298</v>
      </c>
      <c r="B31" s="340"/>
      <c r="C31" s="340"/>
      <c r="D31" s="340"/>
      <c r="E31" s="340"/>
      <c r="F31" s="340"/>
      <c r="G31" s="340"/>
      <c r="H31" s="340"/>
      <c r="I31" s="340"/>
      <c r="J31" s="340"/>
      <c r="K31" s="341"/>
    </row>
    <row r="32" spans="1:11">
      <c r="A32" s="342"/>
      <c r="B32" s="340"/>
      <c r="C32" s="340"/>
      <c r="D32" s="340"/>
      <c r="E32" s="340"/>
      <c r="F32" s="340"/>
      <c r="G32" s="340"/>
      <c r="H32" s="340"/>
      <c r="I32" s="340"/>
      <c r="J32" s="340"/>
      <c r="K32" s="341"/>
    </row>
    <row r="33" spans="1:13" ht="23.1" customHeight="1">
      <c r="A33" s="342"/>
      <c r="B33" s="340"/>
      <c r="C33" s="340"/>
      <c r="D33" s="340"/>
      <c r="E33" s="340"/>
      <c r="F33" s="340"/>
      <c r="G33" s="340"/>
      <c r="H33" s="340"/>
      <c r="I33" s="340"/>
      <c r="J33" s="340"/>
      <c r="K33" s="341"/>
    </row>
    <row r="34" spans="1:13" ht="18.75" customHeight="1">
      <c r="A34" s="343" t="s">
        <v>178</v>
      </c>
      <c r="B34" s="344"/>
      <c r="C34" s="344"/>
      <c r="D34" s="344"/>
      <c r="E34" s="344"/>
      <c r="F34" s="344"/>
      <c r="G34" s="344"/>
      <c r="H34" s="344"/>
      <c r="I34" s="344"/>
      <c r="J34" s="344"/>
      <c r="K34" s="345"/>
    </row>
    <row r="35" spans="1:13" s="29" customFormat="1" ht="18.75" customHeight="1">
      <c r="A35" s="213" t="s">
        <v>179</v>
      </c>
      <c r="B35" s="214"/>
      <c r="C35" s="214"/>
      <c r="D35" s="265" t="s">
        <v>180</v>
      </c>
      <c r="E35" s="265"/>
      <c r="F35" s="346" t="s">
        <v>181</v>
      </c>
      <c r="G35" s="347"/>
      <c r="H35" s="214" t="s">
        <v>182</v>
      </c>
      <c r="I35" s="214"/>
      <c r="J35" s="214" t="s">
        <v>183</v>
      </c>
      <c r="K35" s="324"/>
    </row>
    <row r="36" spans="1:13" ht="18.75" customHeight="1">
      <c r="A36" s="35" t="s">
        <v>118</v>
      </c>
      <c r="B36" s="214"/>
      <c r="C36" s="214"/>
      <c r="D36" s="214"/>
      <c r="E36" s="214"/>
      <c r="F36" s="214"/>
      <c r="G36" s="214"/>
      <c r="H36" s="214"/>
      <c r="I36" s="214"/>
      <c r="J36" s="214"/>
      <c r="K36" s="324"/>
      <c r="M36" s="29"/>
    </row>
    <row r="37" spans="1:13" ht="30.95" customHeight="1">
      <c r="A37" s="323" t="s">
        <v>299</v>
      </c>
      <c r="B37" s="214"/>
      <c r="C37" s="214"/>
      <c r="D37" s="214"/>
      <c r="E37" s="214"/>
      <c r="F37" s="214"/>
      <c r="G37" s="214"/>
      <c r="H37" s="214"/>
      <c r="I37" s="214"/>
      <c r="J37" s="214"/>
      <c r="K37" s="324"/>
    </row>
    <row r="38" spans="1:13" ht="18.75" customHeight="1">
      <c r="A38" s="213"/>
      <c r="B38" s="214"/>
      <c r="C38" s="214"/>
      <c r="D38" s="214"/>
      <c r="E38" s="214"/>
      <c r="F38" s="214"/>
      <c r="G38" s="214"/>
      <c r="H38" s="214"/>
      <c r="I38" s="214"/>
      <c r="J38" s="214"/>
      <c r="K38" s="324"/>
    </row>
    <row r="39" spans="1:13" ht="32.1" customHeight="1">
      <c r="A39" s="38" t="s">
        <v>126</v>
      </c>
      <c r="B39" s="348" t="s">
        <v>184</v>
      </c>
      <c r="C39" s="348"/>
      <c r="D39" s="39" t="s">
        <v>185</v>
      </c>
      <c r="E39" s="136" t="s">
        <v>256</v>
      </c>
      <c r="F39" s="39" t="s">
        <v>129</v>
      </c>
      <c r="G39" s="137">
        <v>44774</v>
      </c>
      <c r="H39" s="349" t="s">
        <v>130</v>
      </c>
      <c r="I39" s="349"/>
      <c r="J39" s="350" t="s">
        <v>257</v>
      </c>
      <c r="K39" s="351"/>
    </row>
    <row r="40" spans="1:13" ht="16.5" customHeight="1"/>
    <row r="41" spans="1:13" ht="16.5" customHeight="1"/>
    <row r="42" spans="1:13" ht="16.5" customHeight="1"/>
  </sheetData>
  <mergeCells count="52">
    <mergeCell ref="B36:K36"/>
    <mergeCell ref="A37:K37"/>
    <mergeCell ref="A38:K38"/>
    <mergeCell ref="B39:C39"/>
    <mergeCell ref="H39:I39"/>
    <mergeCell ref="J39:K39"/>
    <mergeCell ref="A35:C35"/>
    <mergeCell ref="D35:E35"/>
    <mergeCell ref="F35:G35"/>
    <mergeCell ref="H35:I35"/>
    <mergeCell ref="J35:K35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B5:C5"/>
    <mergeCell ref="H5:I5"/>
    <mergeCell ref="B6:C6"/>
    <mergeCell ref="E6:G6"/>
    <mergeCell ref="H6:I6"/>
    <mergeCell ref="B3:C3"/>
    <mergeCell ref="E3:G3"/>
    <mergeCell ref="H3:K3"/>
    <mergeCell ref="E4:G4"/>
    <mergeCell ref="H4:I4"/>
    <mergeCell ref="A1:K1"/>
    <mergeCell ref="B2:C2"/>
    <mergeCell ref="E2:F2"/>
    <mergeCell ref="G2:H2"/>
    <mergeCell ref="J2:K2"/>
  </mergeCells>
  <phoneticPr fontId="3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Pict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Pict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4" name="Check Box 3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7" name="Check Box 3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0" name="Check Box 3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1" name="Check Box 39">
              <controlPr defaultSize="0" autoPict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2" name="Check Box 4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3" name="Check Box 41">
              <controlPr defaultSize="0" autoPict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4" name="Check Box 42">
              <controlPr defaultSize="0" autoPict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5" name="Check Box 43">
              <controlPr defaultSize="0" autoPict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6" name="Check Box 4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7" name="Check Box 4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8" name="Check Box 4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49" name="Check Box 4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50" name="Check Box 4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51" name="Check Box 4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2" name="Check Box 5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3" name="Check Box 5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4" name="Check Box 5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5" name="Check Box 5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6" name="Check Box 5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7" name="Check Box 5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8" name="Check Box 5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59" name="Check Box 5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60" name="Check Box 5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61" name="Check Box 5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62" name="Check Box 6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63" name="Check Box 6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64" name="Check Box 6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65" name="Check Box 6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66" name="Check Box 6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67" name="Check Box 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68" name="Check Box 6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69" name="Check Box 6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70" name="Check Box 6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71" name="Check Box 6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72" name="Check Box 7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73" name="Check Box 7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74" name="Check Box 7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75" name="Check Box 7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76" name="Check Box 7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77" name="Check Box 75">
              <controlPr defaultSize="0" autoPict="0">
                <anchor moveWithCells="1">
                  <from>
                    <xdr:col>2</xdr:col>
                    <xdr:colOff>361950</xdr:colOff>
                    <xdr:row>6</xdr:row>
                    <xdr:rowOff>180975</xdr:rowOff>
                  </from>
                  <to>
                    <xdr:col>3</xdr:col>
                    <xdr:colOff>95250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78" name="Check Box 76">
              <controlPr defaultSize="0" autoPict="0">
                <anchor moveWithCells="1">
                  <from>
                    <xdr:col>2</xdr:col>
                    <xdr:colOff>333375</xdr:colOff>
                    <xdr:row>8</xdr:row>
                    <xdr:rowOff>161925</xdr:rowOff>
                  </from>
                  <to>
                    <xdr:col>3</xdr:col>
                    <xdr:colOff>57150</xdr:colOff>
                    <xdr:row>10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9"/>
  <sheetViews>
    <sheetView topLeftCell="A3" workbookViewId="0">
      <selection activeCell="E21" sqref="E21"/>
    </sheetView>
  </sheetViews>
  <sheetFormatPr defaultColWidth="9.75" defaultRowHeight="30" customHeight="1"/>
  <cols>
    <col min="1" max="1" width="16.875" style="27" customWidth="1"/>
    <col min="2" max="7" width="10.625" style="27" customWidth="1"/>
    <col min="8" max="8" width="8.25" style="27" customWidth="1"/>
    <col min="9" max="9" width="1.5" style="27" customWidth="1"/>
    <col min="10" max="15" width="11" style="27" customWidth="1"/>
    <col min="16" max="16382" width="9.75" style="27" customWidth="1"/>
    <col min="16383" max="16384" width="9.75" style="26"/>
  </cols>
  <sheetData>
    <row r="1" spans="1:16382" ht="44.1" customHeight="1">
      <c r="A1" s="352" t="s">
        <v>186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</row>
    <row r="2" spans="1:16382" ht="30" customHeight="1">
      <c r="A2" s="140" t="s">
        <v>60</v>
      </c>
      <c r="B2" s="298" t="s">
        <v>293</v>
      </c>
      <c r="C2" s="298"/>
      <c r="D2" s="141" t="s">
        <v>65</v>
      </c>
      <c r="E2" s="298" t="s">
        <v>294</v>
      </c>
      <c r="F2" s="298"/>
      <c r="G2" s="298"/>
      <c r="H2" s="298"/>
      <c r="I2" s="138"/>
      <c r="J2" s="353"/>
      <c r="K2" s="353"/>
      <c r="L2" s="353"/>
      <c r="M2" s="353"/>
      <c r="N2" s="353"/>
      <c r="O2" s="353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</row>
    <row r="3" spans="1:16382" ht="30" customHeight="1">
      <c r="A3" s="142"/>
      <c r="B3" s="353" t="s">
        <v>261</v>
      </c>
      <c r="C3" s="353"/>
      <c r="D3" s="353"/>
      <c r="E3" s="353"/>
      <c r="F3" s="353"/>
      <c r="G3" s="353"/>
      <c r="H3" s="353"/>
      <c r="J3" s="353" t="s">
        <v>262</v>
      </c>
      <c r="K3" s="353"/>
      <c r="L3" s="353"/>
      <c r="M3" s="353"/>
      <c r="N3" s="353"/>
      <c r="O3" s="353"/>
    </row>
    <row r="4" spans="1:16382" ht="30" customHeight="1">
      <c r="A4" s="149" t="s">
        <v>258</v>
      </c>
      <c r="B4" s="150"/>
      <c r="C4" s="150"/>
      <c r="D4" s="150"/>
      <c r="E4" s="150"/>
      <c r="F4" s="150"/>
      <c r="G4" s="151" t="s">
        <v>259</v>
      </c>
      <c r="H4" s="143"/>
      <c r="J4" s="143" t="s">
        <v>300</v>
      </c>
      <c r="K4" s="143" t="s">
        <v>301</v>
      </c>
      <c r="L4" s="145" t="s">
        <v>300</v>
      </c>
      <c r="M4" s="145" t="s">
        <v>301</v>
      </c>
      <c r="N4" s="145" t="s">
        <v>300</v>
      </c>
      <c r="O4" s="145" t="s">
        <v>301</v>
      </c>
    </row>
    <row r="5" spans="1:16382" ht="30" customHeight="1">
      <c r="A5" s="146" t="s">
        <v>260</v>
      </c>
      <c r="B5" s="147" t="s">
        <v>302</v>
      </c>
      <c r="C5" s="148" t="s">
        <v>303</v>
      </c>
      <c r="D5" s="147" t="s">
        <v>304</v>
      </c>
      <c r="E5" s="147" t="s">
        <v>305</v>
      </c>
      <c r="F5" s="148" t="s">
        <v>306</v>
      </c>
      <c r="G5" s="148" t="s">
        <v>307</v>
      </c>
      <c r="H5" s="143"/>
      <c r="J5" s="147" t="s">
        <v>302</v>
      </c>
      <c r="K5" s="148" t="s">
        <v>303</v>
      </c>
      <c r="L5" s="147" t="s">
        <v>304</v>
      </c>
      <c r="M5" s="147" t="s">
        <v>305</v>
      </c>
      <c r="N5" s="148" t="s">
        <v>306</v>
      </c>
      <c r="O5" s="148" t="s">
        <v>307</v>
      </c>
    </row>
    <row r="6" spans="1:16382" ht="30" customHeight="1">
      <c r="A6" s="146" t="s">
        <v>308</v>
      </c>
      <c r="B6" s="147">
        <f>C6-4</f>
        <v>44</v>
      </c>
      <c r="C6" s="148">
        <v>48</v>
      </c>
      <c r="D6" s="147">
        <f>C6+4</f>
        <v>52</v>
      </c>
      <c r="E6" s="147">
        <f>D6+4</f>
        <v>56</v>
      </c>
      <c r="F6" s="148">
        <f>E6+4</f>
        <v>60</v>
      </c>
      <c r="G6" s="148">
        <f>F6+4</f>
        <v>64</v>
      </c>
      <c r="H6" s="143"/>
      <c r="J6" s="144" t="s">
        <v>263</v>
      </c>
      <c r="K6" s="144" t="s">
        <v>275</v>
      </c>
      <c r="L6" s="144" t="s">
        <v>323</v>
      </c>
      <c r="M6" s="144" t="s">
        <v>272</v>
      </c>
      <c r="N6" s="144" t="s">
        <v>277</v>
      </c>
      <c r="O6" s="144" t="s">
        <v>275</v>
      </c>
    </row>
    <row r="7" spans="1:16382" ht="30" customHeight="1">
      <c r="A7" s="146" t="s">
        <v>309</v>
      </c>
      <c r="B7" s="147">
        <f>C7-4</f>
        <v>92</v>
      </c>
      <c r="C7" s="148">
        <v>96</v>
      </c>
      <c r="D7" s="147">
        <f>C7+4</f>
        <v>100</v>
      </c>
      <c r="E7" s="147">
        <f t="shared" ref="E7:G8" si="0">D7+6</f>
        <v>106</v>
      </c>
      <c r="F7" s="148">
        <f t="shared" si="0"/>
        <v>112</v>
      </c>
      <c r="G7" s="148">
        <f t="shared" si="0"/>
        <v>118</v>
      </c>
      <c r="H7" s="143"/>
      <c r="J7" s="144" t="s">
        <v>274</v>
      </c>
      <c r="K7" s="144" t="s">
        <v>272</v>
      </c>
      <c r="L7" s="144" t="s">
        <v>273</v>
      </c>
      <c r="M7" s="144" t="s">
        <v>264</v>
      </c>
      <c r="N7" s="144" t="s">
        <v>272</v>
      </c>
      <c r="O7" s="144" t="s">
        <v>322</v>
      </c>
    </row>
    <row r="8" spans="1:16382" ht="30" customHeight="1">
      <c r="A8" s="146" t="s">
        <v>310</v>
      </c>
      <c r="B8" s="147">
        <f>C8-4</f>
        <v>88</v>
      </c>
      <c r="C8" s="148">
        <v>92</v>
      </c>
      <c r="D8" s="147">
        <f>C8+4</f>
        <v>96</v>
      </c>
      <c r="E8" s="147">
        <f t="shared" si="0"/>
        <v>102</v>
      </c>
      <c r="F8" s="148">
        <f t="shared" si="0"/>
        <v>108</v>
      </c>
      <c r="G8" s="148">
        <f t="shared" si="0"/>
        <v>114</v>
      </c>
      <c r="H8" s="143"/>
      <c r="J8" s="144" t="s">
        <v>265</v>
      </c>
      <c r="K8" s="144" t="s">
        <v>264</v>
      </c>
      <c r="L8" s="144" t="s">
        <v>265</v>
      </c>
      <c r="M8" s="144" t="s">
        <v>277</v>
      </c>
      <c r="N8" s="144" t="s">
        <v>272</v>
      </c>
      <c r="O8" s="144" t="s">
        <v>276</v>
      </c>
    </row>
    <row r="9" spans="1:16382" ht="30" customHeight="1">
      <c r="A9" s="146" t="s">
        <v>311</v>
      </c>
      <c r="B9" s="147">
        <f>C9-1.5</f>
        <v>47.5</v>
      </c>
      <c r="C9" s="148">
        <v>49</v>
      </c>
      <c r="D9" s="147">
        <f>C9+2.2</f>
        <v>51.2</v>
      </c>
      <c r="E9" s="147">
        <f>D9+2.2</f>
        <v>53.400000000000006</v>
      </c>
      <c r="F9" s="148">
        <f>E9+2.2</f>
        <v>55.600000000000009</v>
      </c>
      <c r="G9" s="148">
        <f>F9+2.2</f>
        <v>57.800000000000011</v>
      </c>
      <c r="H9" s="143"/>
      <c r="J9" s="144" t="s">
        <v>324</v>
      </c>
      <c r="K9" s="144" t="s">
        <v>275</v>
      </c>
      <c r="L9" s="144" t="s">
        <v>325</v>
      </c>
      <c r="M9" s="144" t="s">
        <v>272</v>
      </c>
      <c r="N9" s="144" t="s">
        <v>279</v>
      </c>
      <c r="O9" s="144" t="s">
        <v>275</v>
      </c>
    </row>
    <row r="10" spans="1:16382" ht="30" customHeight="1">
      <c r="A10" s="146" t="s">
        <v>312</v>
      </c>
      <c r="B10" s="147">
        <f>C10-1</f>
        <v>41</v>
      </c>
      <c r="C10" s="148">
        <v>42</v>
      </c>
      <c r="D10" s="147">
        <f>C10+1</f>
        <v>43</v>
      </c>
      <c r="E10" s="147">
        <f t="shared" ref="E10:G11" si="1">D10+1.5</f>
        <v>44.5</v>
      </c>
      <c r="F10" s="148">
        <f t="shared" si="1"/>
        <v>46</v>
      </c>
      <c r="G10" s="148">
        <f t="shared" si="1"/>
        <v>47.5</v>
      </c>
      <c r="H10" s="143"/>
      <c r="J10" s="144" t="s">
        <v>278</v>
      </c>
      <c r="K10" s="144" t="s">
        <v>281</v>
      </c>
      <c r="L10" s="144" t="s">
        <v>276</v>
      </c>
      <c r="M10" s="144" t="s">
        <v>282</v>
      </c>
      <c r="N10" s="144" t="s">
        <v>278</v>
      </c>
      <c r="O10" s="144" t="s">
        <v>278</v>
      </c>
    </row>
    <row r="11" spans="1:16382" ht="30" customHeight="1">
      <c r="A11" s="146" t="s">
        <v>313</v>
      </c>
      <c r="B11" s="147">
        <f>C11-1</f>
        <v>46</v>
      </c>
      <c r="C11" s="148">
        <v>47</v>
      </c>
      <c r="D11" s="147">
        <f>C11+1</f>
        <v>48</v>
      </c>
      <c r="E11" s="147">
        <f t="shared" si="1"/>
        <v>49.5</v>
      </c>
      <c r="F11" s="148">
        <f t="shared" si="1"/>
        <v>51</v>
      </c>
      <c r="G11" s="148">
        <f t="shared" si="1"/>
        <v>52.5</v>
      </c>
      <c r="H11" s="143"/>
      <c r="J11" s="144" t="s">
        <v>276</v>
      </c>
      <c r="K11" s="144" t="s">
        <v>266</v>
      </c>
      <c r="L11" s="144" t="s">
        <v>268</v>
      </c>
      <c r="M11" s="144" t="s">
        <v>269</v>
      </c>
      <c r="N11" s="144" t="s">
        <v>270</v>
      </c>
      <c r="O11" s="144" t="s">
        <v>268</v>
      </c>
    </row>
    <row r="12" spans="1:16382" ht="30" customHeight="1">
      <c r="A12" s="146" t="s">
        <v>314</v>
      </c>
      <c r="B12" s="147">
        <f>C12-4</f>
        <v>33</v>
      </c>
      <c r="C12" s="148">
        <v>37</v>
      </c>
      <c r="D12" s="147">
        <f>C12+3</f>
        <v>40</v>
      </c>
      <c r="E12" s="147">
        <f>D12+3</f>
        <v>43</v>
      </c>
      <c r="F12" s="148">
        <f>E12+3</f>
        <v>46</v>
      </c>
      <c r="G12" s="148">
        <f>F12+3</f>
        <v>49</v>
      </c>
      <c r="H12" s="143"/>
      <c r="J12" s="144" t="s">
        <v>272</v>
      </c>
      <c r="K12" s="144" t="s">
        <v>278</v>
      </c>
      <c r="L12" s="144" t="s">
        <v>283</v>
      </c>
      <c r="M12" s="144" t="s">
        <v>284</v>
      </c>
      <c r="N12" s="144" t="s">
        <v>272</v>
      </c>
      <c r="O12" s="144" t="s">
        <v>272</v>
      </c>
    </row>
    <row r="13" spans="1:16382" ht="30" customHeight="1">
      <c r="A13" s="152" t="s">
        <v>315</v>
      </c>
      <c r="B13" s="153">
        <f>C13-4.75</f>
        <v>58.25</v>
      </c>
      <c r="C13" s="148">
        <v>63</v>
      </c>
      <c r="D13" s="153">
        <f>C13+4.1</f>
        <v>67.099999999999994</v>
      </c>
      <c r="E13" s="153">
        <f>D13+4.1</f>
        <v>71.199999999999989</v>
      </c>
      <c r="F13" s="148">
        <f>E13+4.1</f>
        <v>75.299999999999983</v>
      </c>
      <c r="G13" s="148">
        <f>F13+4.1</f>
        <v>79.399999999999977</v>
      </c>
      <c r="H13" s="143"/>
      <c r="J13" s="144" t="s">
        <v>287</v>
      </c>
      <c r="K13" s="144" t="s">
        <v>266</v>
      </c>
      <c r="L13" s="144" t="s">
        <v>283</v>
      </c>
      <c r="M13" s="144" t="s">
        <v>285</v>
      </c>
      <c r="N13" s="144" t="s">
        <v>283</v>
      </c>
      <c r="O13" s="144" t="s">
        <v>283</v>
      </c>
    </row>
    <row r="14" spans="1:16382" ht="30" customHeight="1">
      <c r="A14" s="154" t="s">
        <v>316</v>
      </c>
      <c r="B14" s="147">
        <f>C14-1.2</f>
        <v>18.3</v>
      </c>
      <c r="C14" s="148">
        <v>19.5</v>
      </c>
      <c r="D14" s="147">
        <f>C14+1.2</f>
        <v>20.7</v>
      </c>
      <c r="E14" s="147">
        <f>D14+1.2</f>
        <v>21.9</v>
      </c>
      <c r="F14" s="148">
        <f>E14+1.2</f>
        <v>23.099999999999998</v>
      </c>
      <c r="G14" s="148">
        <f>F14+1.2</f>
        <v>24.299999999999997</v>
      </c>
      <c r="H14" s="143"/>
      <c r="J14" s="144" t="s">
        <v>287</v>
      </c>
      <c r="K14" s="144" t="s">
        <v>271</v>
      </c>
      <c r="L14" s="144" t="s">
        <v>282</v>
      </c>
      <c r="M14" s="144" t="s">
        <v>286</v>
      </c>
      <c r="N14" s="144" t="s">
        <v>326</v>
      </c>
      <c r="O14" s="144" t="s">
        <v>287</v>
      </c>
    </row>
    <row r="15" spans="1:16382" ht="30" customHeight="1">
      <c r="A15" s="146" t="s">
        <v>317</v>
      </c>
      <c r="B15" s="147">
        <f>C15-0.8</f>
        <v>15.7</v>
      </c>
      <c r="C15" s="148">
        <v>16.5</v>
      </c>
      <c r="D15" s="147">
        <f>C15+0.8</f>
        <v>17.3</v>
      </c>
      <c r="E15" s="147">
        <f>D15+0.8</f>
        <v>18.100000000000001</v>
      </c>
      <c r="F15" s="148">
        <f>E15+0.8</f>
        <v>18.900000000000002</v>
      </c>
      <c r="G15" s="148">
        <f>F15+0.8</f>
        <v>19.700000000000003</v>
      </c>
      <c r="H15" s="143"/>
      <c r="J15" s="144" t="s">
        <v>278</v>
      </c>
      <c r="K15" s="144" t="s">
        <v>289</v>
      </c>
      <c r="L15" s="144" t="s">
        <v>290</v>
      </c>
      <c r="M15" s="144" t="s">
        <v>291</v>
      </c>
      <c r="N15" s="144" t="s">
        <v>292</v>
      </c>
      <c r="O15" s="144" t="s">
        <v>289</v>
      </c>
    </row>
    <row r="16" spans="1:16382" ht="30" customHeight="1">
      <c r="A16" s="146" t="s">
        <v>318</v>
      </c>
      <c r="B16" s="147">
        <f>C16-0.2</f>
        <v>9.3000000000000007</v>
      </c>
      <c r="C16" s="148">
        <v>9.5</v>
      </c>
      <c r="D16" s="147">
        <f>C16+0.2</f>
        <v>9.6999999999999993</v>
      </c>
      <c r="E16" s="147">
        <f t="shared" ref="E16:G17" si="2">D16+0.4</f>
        <v>10.1</v>
      </c>
      <c r="F16" s="148">
        <f t="shared" si="2"/>
        <v>10.5</v>
      </c>
      <c r="G16" s="148">
        <f t="shared" si="2"/>
        <v>10.9</v>
      </c>
      <c r="H16" s="139"/>
      <c r="J16" s="144" t="s">
        <v>278</v>
      </c>
      <c r="K16" s="144" t="s">
        <v>271</v>
      </c>
      <c r="L16" s="144" t="s">
        <v>272</v>
      </c>
      <c r="M16" s="144" t="s">
        <v>286</v>
      </c>
      <c r="N16" s="144" t="s">
        <v>278</v>
      </c>
      <c r="O16" s="144" t="s">
        <v>278</v>
      </c>
    </row>
    <row r="17" spans="1:15" ht="30" customHeight="1">
      <c r="A17" s="146" t="s">
        <v>319</v>
      </c>
      <c r="B17" s="147">
        <f>C17-0.2</f>
        <v>12.8</v>
      </c>
      <c r="C17" s="148">
        <v>13</v>
      </c>
      <c r="D17" s="147">
        <f>C17+0.2</f>
        <v>13.2</v>
      </c>
      <c r="E17" s="147">
        <f t="shared" si="2"/>
        <v>13.6</v>
      </c>
      <c r="F17" s="148">
        <f t="shared" si="2"/>
        <v>14</v>
      </c>
      <c r="G17" s="148">
        <f t="shared" si="2"/>
        <v>14.4</v>
      </c>
      <c r="H17" s="139"/>
      <c r="J17" s="144" t="s">
        <v>272</v>
      </c>
      <c r="K17" s="144" t="s">
        <v>278</v>
      </c>
      <c r="L17" s="144" t="s">
        <v>283</v>
      </c>
      <c r="M17" s="144" t="s">
        <v>276</v>
      </c>
      <c r="N17" s="144" t="s">
        <v>272</v>
      </c>
      <c r="O17" s="144" t="s">
        <v>272</v>
      </c>
    </row>
    <row r="18" spans="1:15" ht="30" customHeight="1">
      <c r="A18" s="146" t="s">
        <v>320</v>
      </c>
      <c r="B18" s="147">
        <v>6</v>
      </c>
      <c r="C18" s="148">
        <v>6</v>
      </c>
      <c r="D18" s="147">
        <v>6</v>
      </c>
      <c r="E18" s="147">
        <v>6</v>
      </c>
      <c r="F18" s="148">
        <v>6.5</v>
      </c>
      <c r="G18" s="148">
        <v>6.5</v>
      </c>
      <c r="H18" s="139"/>
      <c r="J18" s="144" t="s">
        <v>267</v>
      </c>
      <c r="K18" s="144" t="s">
        <v>327</v>
      </c>
      <c r="L18" s="144" t="s">
        <v>288</v>
      </c>
      <c r="M18" s="144" t="s">
        <v>286</v>
      </c>
      <c r="N18" s="144" t="s">
        <v>328</v>
      </c>
      <c r="O18" s="144" t="s">
        <v>288</v>
      </c>
    </row>
    <row r="19" spans="1:15" ht="30" customHeight="1">
      <c r="A19" s="154" t="s">
        <v>321</v>
      </c>
      <c r="B19" s="147">
        <v>16</v>
      </c>
      <c r="C19" s="148">
        <v>16</v>
      </c>
      <c r="D19" s="147">
        <f>B19+1</f>
        <v>17</v>
      </c>
      <c r="E19" s="147">
        <v>17</v>
      </c>
      <c r="F19" s="148">
        <v>18</v>
      </c>
      <c r="G19" s="148">
        <v>18</v>
      </c>
      <c r="H19" s="139"/>
      <c r="J19" s="144" t="s">
        <v>280</v>
      </c>
      <c r="K19" s="144" t="s">
        <v>329</v>
      </c>
      <c r="L19" s="144" t="s">
        <v>330</v>
      </c>
      <c r="M19" s="144" t="s">
        <v>278</v>
      </c>
      <c r="N19" s="144" t="s">
        <v>288</v>
      </c>
      <c r="O19" s="144" t="s">
        <v>328</v>
      </c>
    </row>
  </sheetData>
  <mergeCells count="6">
    <mergeCell ref="A1:O1"/>
    <mergeCell ref="B2:C2"/>
    <mergeCell ref="E2:H2"/>
    <mergeCell ref="J2:O2"/>
    <mergeCell ref="B3:H3"/>
    <mergeCell ref="J3:O3"/>
  </mergeCells>
  <phoneticPr fontId="32" type="noConversion"/>
  <pageMargins left="0.15625" right="0.118055555555556" top="0.235416666666667" bottom="0.15625" header="0.27500000000000002" footer="0.196527777777778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topLeftCell="G1" zoomScale="125" zoomScaleNormal="125" workbookViewId="0">
      <selection activeCell="K14" sqref="K14:N14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13.625" customWidth="1"/>
    <col min="5" max="5" width="21.375" customWidth="1"/>
    <col min="6" max="6" width="11.375" customWidth="1"/>
    <col min="7" max="7" width="8" customWidth="1"/>
    <col min="8" max="8" width="11.625" customWidth="1"/>
    <col min="9" max="13" width="10" customWidth="1"/>
    <col min="14" max="22" width="9.125" customWidth="1"/>
    <col min="23" max="23" width="10.625" customWidth="1"/>
  </cols>
  <sheetData>
    <row r="1" spans="1:23" ht="29.25">
      <c r="A1" s="354" t="s">
        <v>187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5"/>
      <c r="Q1" s="355"/>
      <c r="R1" s="355"/>
      <c r="S1" s="355"/>
      <c r="T1" s="355"/>
      <c r="U1" s="355"/>
      <c r="V1" s="354"/>
      <c r="W1" s="354"/>
    </row>
    <row r="2" spans="1:23" s="1" customFormat="1" ht="16.5">
      <c r="A2" s="364" t="s">
        <v>188</v>
      </c>
      <c r="B2" s="365" t="s">
        <v>189</v>
      </c>
      <c r="C2" s="365" t="s">
        <v>190</v>
      </c>
      <c r="D2" s="365" t="s">
        <v>191</v>
      </c>
      <c r="E2" s="365" t="s">
        <v>192</v>
      </c>
      <c r="F2" s="365" t="s">
        <v>193</v>
      </c>
      <c r="G2" s="365" t="s">
        <v>194</v>
      </c>
      <c r="H2" s="365" t="s">
        <v>195</v>
      </c>
      <c r="I2" s="3" t="s">
        <v>196</v>
      </c>
      <c r="J2" s="3" t="s">
        <v>197</v>
      </c>
      <c r="K2" s="3" t="s">
        <v>198</v>
      </c>
      <c r="L2" s="3" t="s">
        <v>199</v>
      </c>
      <c r="M2" s="3" t="s">
        <v>200</v>
      </c>
      <c r="N2" s="3" t="s">
        <v>201</v>
      </c>
      <c r="O2" s="24" t="s">
        <v>202</v>
      </c>
      <c r="P2" s="3" t="s">
        <v>203</v>
      </c>
      <c r="Q2" s="3" t="s">
        <v>204</v>
      </c>
      <c r="R2" s="4" t="s">
        <v>205</v>
      </c>
      <c r="S2" s="4" t="s">
        <v>206</v>
      </c>
      <c r="T2" s="4" t="s">
        <v>207</v>
      </c>
      <c r="U2" s="4" t="s">
        <v>208</v>
      </c>
      <c r="V2" s="365" t="s">
        <v>209</v>
      </c>
      <c r="W2" s="365" t="s">
        <v>210</v>
      </c>
    </row>
    <row r="3" spans="1:23" s="1" customFormat="1" ht="27.95" customHeight="1">
      <c r="A3" s="364"/>
      <c r="B3" s="366"/>
      <c r="C3" s="366"/>
      <c r="D3" s="366"/>
      <c r="E3" s="366"/>
      <c r="F3" s="366"/>
      <c r="G3" s="366"/>
      <c r="H3" s="366"/>
      <c r="I3" s="3" t="s">
        <v>211</v>
      </c>
      <c r="J3" s="3" t="s">
        <v>211</v>
      </c>
      <c r="K3" s="3" t="s">
        <v>211</v>
      </c>
      <c r="L3" s="3" t="s">
        <v>211</v>
      </c>
      <c r="M3" s="3" t="s">
        <v>211</v>
      </c>
      <c r="N3" s="3" t="s">
        <v>211</v>
      </c>
      <c r="O3" s="18" t="s">
        <v>211</v>
      </c>
      <c r="P3" s="3" t="s">
        <v>211</v>
      </c>
      <c r="Q3" s="3" t="s">
        <v>211</v>
      </c>
      <c r="R3" s="3" t="s">
        <v>211</v>
      </c>
      <c r="S3" s="3" t="s">
        <v>211</v>
      </c>
      <c r="T3" s="3" t="s">
        <v>211</v>
      </c>
      <c r="U3" s="3" t="s">
        <v>211</v>
      </c>
      <c r="V3" s="366"/>
      <c r="W3" s="366"/>
    </row>
    <row r="4" spans="1:23">
      <c r="A4" s="5"/>
      <c r="B4" s="11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17"/>
      <c r="Q4" s="17"/>
      <c r="R4" s="6"/>
      <c r="S4" s="6"/>
      <c r="T4" s="6"/>
      <c r="U4" s="6"/>
      <c r="V4" s="6"/>
      <c r="W4" s="6"/>
    </row>
    <row r="5" spans="1:23">
      <c r="A5" s="5"/>
      <c r="B5" s="1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>
      <c r="A6" s="5"/>
      <c r="B6" s="1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17"/>
      <c r="Q6" s="17"/>
      <c r="R6" s="17"/>
      <c r="S6" s="17"/>
      <c r="T6" s="17"/>
      <c r="U6" s="17"/>
      <c r="V6" s="6"/>
      <c r="W6" s="6"/>
    </row>
    <row r="7" spans="1:23">
      <c r="A7" s="5"/>
      <c r="B7" s="1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5"/>
      <c r="B10" s="6"/>
      <c r="C10" s="5"/>
      <c r="D10" s="6"/>
      <c r="E10" s="6"/>
      <c r="F10" s="6"/>
      <c r="G10" s="5"/>
      <c r="H10" s="5"/>
      <c r="I10" s="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</row>
    <row r="11" spans="1:23">
      <c r="A11" s="5"/>
      <c r="B11" s="6"/>
      <c r="C11" s="5"/>
      <c r="D11" s="6"/>
      <c r="E11" s="6"/>
      <c r="F11" s="6"/>
      <c r="G11" s="5"/>
      <c r="H11" s="5"/>
      <c r="I11" s="6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</row>
    <row r="12" spans="1:23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>
      <c r="A13" s="19"/>
      <c r="B13" s="20"/>
      <c r="C13" s="21"/>
      <c r="D13" s="22"/>
      <c r="E13" s="23"/>
      <c r="F13" s="20"/>
      <c r="G13" s="21"/>
      <c r="H13" s="21"/>
      <c r="I13" s="22"/>
      <c r="J13" s="21"/>
      <c r="K13" s="19"/>
      <c r="L13" s="21"/>
      <c r="M13" s="21"/>
      <c r="N13" s="25"/>
      <c r="O13" s="21"/>
      <c r="P13" s="21"/>
      <c r="Q13" s="21"/>
      <c r="R13" s="21"/>
      <c r="S13" s="21"/>
      <c r="T13" s="21"/>
      <c r="U13" s="21"/>
      <c r="V13" s="21"/>
      <c r="W13" s="6"/>
    </row>
    <row r="14" spans="1:23" s="2" customFormat="1" ht="18.75">
      <c r="A14" s="356" t="s">
        <v>212</v>
      </c>
      <c r="B14" s="357"/>
      <c r="C14" s="357"/>
      <c r="D14" s="358"/>
      <c r="E14" s="359"/>
      <c r="F14" s="360"/>
      <c r="G14" s="360"/>
      <c r="H14" s="360"/>
      <c r="I14" s="361"/>
      <c r="J14" s="16"/>
      <c r="K14" s="356" t="s">
        <v>213</v>
      </c>
      <c r="L14" s="357"/>
      <c r="M14" s="357"/>
      <c r="N14" s="358"/>
      <c r="O14" s="7"/>
      <c r="P14" s="7"/>
      <c r="Q14" s="7"/>
      <c r="R14" s="7"/>
      <c r="S14" s="7"/>
      <c r="T14" s="7"/>
      <c r="U14" s="7"/>
      <c r="V14" s="7"/>
      <c r="W14" s="6" t="s">
        <v>214</v>
      </c>
    </row>
    <row r="15" spans="1:23" ht="16.5">
      <c r="A15" s="362" t="s">
        <v>215</v>
      </c>
      <c r="B15" s="363"/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</row>
  </sheetData>
  <mergeCells count="15">
    <mergeCell ref="A1:W1"/>
    <mergeCell ref="A14:D14"/>
    <mergeCell ref="E14:I14"/>
    <mergeCell ref="K14:N14"/>
    <mergeCell ref="A15:W15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</mergeCells>
  <phoneticPr fontId="32" type="noConversion"/>
  <dataValidations count="1">
    <dataValidation type="list" allowBlank="1" showInputMessage="1" showErrorMessage="1" sqref="W1 W3 W12 W13 W14 W4:W7 W8:W11 W15:W1048576">
      <formula1>"YES,NO"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opLeftCell="D1" zoomScale="125" zoomScaleNormal="125" workbookViewId="0">
      <selection activeCell="M6" sqref="M6:M12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354" t="s">
        <v>216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</row>
    <row r="2" spans="1:13" s="1" customFormat="1" ht="16.5">
      <c r="A2" s="364" t="s">
        <v>188</v>
      </c>
      <c r="B2" s="365" t="s">
        <v>193</v>
      </c>
      <c r="C2" s="365" t="s">
        <v>189</v>
      </c>
      <c r="D2" s="365" t="s">
        <v>190</v>
      </c>
      <c r="E2" s="365" t="s">
        <v>191</v>
      </c>
      <c r="F2" s="365" t="s">
        <v>192</v>
      </c>
      <c r="G2" s="364" t="s">
        <v>217</v>
      </c>
      <c r="H2" s="364"/>
      <c r="I2" s="364" t="s">
        <v>218</v>
      </c>
      <c r="J2" s="364"/>
      <c r="K2" s="370" t="s">
        <v>219</v>
      </c>
      <c r="L2" s="372" t="s">
        <v>220</v>
      </c>
      <c r="M2" s="374" t="s">
        <v>221</v>
      </c>
    </row>
    <row r="3" spans="1:13" s="1" customFormat="1" ht="16.5">
      <c r="A3" s="364"/>
      <c r="B3" s="366"/>
      <c r="C3" s="366"/>
      <c r="D3" s="366"/>
      <c r="E3" s="366"/>
      <c r="F3" s="366"/>
      <c r="G3" s="3" t="s">
        <v>222</v>
      </c>
      <c r="H3" s="3" t="s">
        <v>223</v>
      </c>
      <c r="I3" s="3" t="s">
        <v>222</v>
      </c>
      <c r="J3" s="3" t="s">
        <v>223</v>
      </c>
      <c r="K3" s="371"/>
      <c r="L3" s="373"/>
      <c r="M3" s="375"/>
    </row>
    <row r="4" spans="1:13">
      <c r="A4" s="6"/>
      <c r="B4" s="6"/>
      <c r="C4" s="11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>
      <c r="A5" s="6"/>
      <c r="B5" s="6"/>
      <c r="C5" s="11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>
      <c r="A6" s="6"/>
      <c r="B6" s="6"/>
      <c r="C6" s="11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>
      <c r="A7" s="6"/>
      <c r="B7" s="6"/>
      <c r="C7" s="11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>
      <c r="A9" s="6"/>
      <c r="B9" s="6"/>
      <c r="C9" s="6"/>
      <c r="D9" s="6"/>
      <c r="E9" s="6"/>
      <c r="F9" s="6"/>
      <c r="G9" s="6"/>
      <c r="H9" s="6"/>
      <c r="I9" s="6"/>
      <c r="J9" s="6"/>
      <c r="K9" s="5"/>
      <c r="L9" s="5"/>
      <c r="M9" s="6"/>
    </row>
    <row r="10" spans="1:13">
      <c r="A10" s="6"/>
      <c r="B10" s="6"/>
      <c r="C10" s="6"/>
      <c r="D10" s="6"/>
      <c r="E10" s="6"/>
      <c r="F10" s="6"/>
      <c r="G10" s="6"/>
      <c r="H10" s="6"/>
      <c r="I10" s="6"/>
      <c r="J10" s="6"/>
      <c r="K10" s="5"/>
      <c r="L10" s="5"/>
      <c r="M10" s="6"/>
    </row>
    <row r="11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5"/>
      <c r="L11" s="5"/>
      <c r="M11" s="6"/>
    </row>
    <row r="12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5"/>
      <c r="L12" s="5"/>
      <c r="M12" s="6"/>
    </row>
    <row r="13" spans="1:13" s="2" customFormat="1" ht="18.75">
      <c r="A13" s="356" t="s">
        <v>212</v>
      </c>
      <c r="B13" s="357"/>
      <c r="C13" s="357"/>
      <c r="D13" s="357"/>
      <c r="E13" s="358"/>
      <c r="F13" s="359"/>
      <c r="G13" s="361"/>
      <c r="H13" s="356" t="s">
        <v>213</v>
      </c>
      <c r="I13" s="357"/>
      <c r="J13" s="357"/>
      <c r="K13" s="358"/>
      <c r="L13" s="367"/>
      <c r="M13" s="368"/>
    </row>
    <row r="14" spans="1:13" ht="16.5">
      <c r="A14" s="369" t="s">
        <v>224</v>
      </c>
      <c r="B14" s="369"/>
      <c r="C14" s="363"/>
      <c r="D14" s="363"/>
      <c r="E14" s="363"/>
      <c r="F14" s="363"/>
      <c r="G14" s="363"/>
      <c r="H14" s="363"/>
      <c r="I14" s="363"/>
      <c r="J14" s="363"/>
      <c r="K14" s="363"/>
      <c r="L14" s="363"/>
      <c r="M14" s="363"/>
    </row>
  </sheetData>
  <mergeCells count="17">
    <mergeCell ref="A14:M14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3:E13"/>
    <mergeCell ref="F13:G13"/>
    <mergeCell ref="H13:K13"/>
    <mergeCell ref="L13:M13"/>
  </mergeCells>
  <phoneticPr fontId="32" type="noConversion"/>
  <dataValidations count="1">
    <dataValidation type="list" allowBlank="1" showInputMessage="1" showErrorMessage="1" sqref="M1:M3 M4:M6 M7:M12 M13:M1048576">
      <formula1>"YES,NO"</formula1>
    </dataValidation>
  </dataValidation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topLeftCell="K1" zoomScale="125" zoomScaleNormal="125" workbookViewId="0">
      <selection activeCell="V10" sqref="V10:W10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spans="1:23" ht="29.25">
      <c r="A1" s="354" t="s">
        <v>225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</row>
    <row r="2" spans="1:23" s="1" customFormat="1" ht="15.95" customHeight="1">
      <c r="A2" s="365" t="s">
        <v>226</v>
      </c>
      <c r="B2" s="365" t="s">
        <v>193</v>
      </c>
      <c r="C2" s="365" t="s">
        <v>189</v>
      </c>
      <c r="D2" s="365" t="s">
        <v>190</v>
      </c>
      <c r="E2" s="365" t="s">
        <v>191</v>
      </c>
      <c r="F2" s="365" t="s">
        <v>192</v>
      </c>
      <c r="G2" s="376" t="s">
        <v>227</v>
      </c>
      <c r="H2" s="377"/>
      <c r="I2" s="378"/>
      <c r="J2" s="376" t="s">
        <v>228</v>
      </c>
      <c r="K2" s="377"/>
      <c r="L2" s="378"/>
      <c r="M2" s="376" t="s">
        <v>229</v>
      </c>
      <c r="N2" s="377"/>
      <c r="O2" s="378"/>
      <c r="P2" s="376" t="s">
        <v>230</v>
      </c>
      <c r="Q2" s="377"/>
      <c r="R2" s="378"/>
      <c r="S2" s="377" t="s">
        <v>231</v>
      </c>
      <c r="T2" s="377"/>
      <c r="U2" s="378"/>
      <c r="V2" s="380" t="s">
        <v>232</v>
      </c>
      <c r="W2" s="380" t="s">
        <v>210</v>
      </c>
    </row>
    <row r="3" spans="1:23" s="1" customFormat="1" ht="16.5">
      <c r="A3" s="366"/>
      <c r="B3" s="379"/>
      <c r="C3" s="379"/>
      <c r="D3" s="379"/>
      <c r="E3" s="379"/>
      <c r="F3" s="379"/>
      <c r="G3" s="3" t="s">
        <v>233</v>
      </c>
      <c r="H3" s="3" t="s">
        <v>65</v>
      </c>
      <c r="I3" s="3" t="s">
        <v>193</v>
      </c>
      <c r="J3" s="3" t="s">
        <v>233</v>
      </c>
      <c r="K3" s="3" t="s">
        <v>65</v>
      </c>
      <c r="L3" s="3" t="s">
        <v>193</v>
      </c>
      <c r="M3" s="3" t="s">
        <v>233</v>
      </c>
      <c r="N3" s="3" t="s">
        <v>65</v>
      </c>
      <c r="O3" s="3" t="s">
        <v>193</v>
      </c>
      <c r="P3" s="3" t="s">
        <v>233</v>
      </c>
      <c r="Q3" s="3" t="s">
        <v>65</v>
      </c>
      <c r="R3" s="3" t="s">
        <v>193</v>
      </c>
      <c r="S3" s="3" t="s">
        <v>233</v>
      </c>
      <c r="T3" s="3" t="s">
        <v>65</v>
      </c>
      <c r="U3" s="3" t="s">
        <v>193</v>
      </c>
      <c r="V3" s="381"/>
      <c r="W3" s="381"/>
    </row>
    <row r="4" spans="1:23">
      <c r="A4" s="382"/>
      <c r="B4" s="385"/>
      <c r="C4" s="1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16.5">
      <c r="A5" s="383"/>
      <c r="B5" s="387"/>
      <c r="C5" s="11"/>
      <c r="D5" s="6"/>
      <c r="E5" s="6"/>
      <c r="F5" s="6"/>
      <c r="G5" s="376"/>
      <c r="H5" s="377"/>
      <c r="I5" s="378"/>
      <c r="J5" s="376"/>
      <c r="K5" s="377"/>
      <c r="L5" s="378"/>
      <c r="M5" s="376"/>
      <c r="N5" s="377"/>
      <c r="O5" s="378"/>
      <c r="P5" s="376"/>
      <c r="Q5" s="377"/>
      <c r="R5" s="378"/>
      <c r="S5" s="377"/>
      <c r="T5" s="377"/>
      <c r="U5" s="378"/>
      <c r="V5" s="6"/>
      <c r="W5" s="6"/>
    </row>
    <row r="6" spans="1:23" ht="16.5">
      <c r="A6" s="383"/>
      <c r="B6" s="387"/>
      <c r="C6" s="11"/>
      <c r="D6" s="6"/>
      <c r="E6" s="6"/>
      <c r="F6" s="6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6"/>
      <c r="W6" s="6"/>
    </row>
    <row r="7" spans="1:23">
      <c r="A7" s="384"/>
      <c r="B7" s="386"/>
      <c r="C7" s="1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>
      <c r="A8" s="385"/>
      <c r="B8" s="385"/>
      <c r="C8" s="6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>
      <c r="A9" s="386"/>
      <c r="B9" s="387"/>
      <c r="C9" s="6"/>
      <c r="D9" s="6"/>
      <c r="E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385"/>
      <c r="B10" s="387"/>
      <c r="C10" s="385"/>
      <c r="D10" s="385"/>
      <c r="E10" s="385"/>
      <c r="F10" s="385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>
      <c r="A11" s="386"/>
      <c r="B11" s="386"/>
      <c r="C11" s="386"/>
      <c r="D11" s="386"/>
      <c r="E11" s="386"/>
      <c r="F11" s="38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>
      <c r="A12" s="385"/>
      <c r="B12" s="385"/>
      <c r="C12" s="385"/>
      <c r="D12" s="385"/>
      <c r="E12" s="385"/>
      <c r="F12" s="385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>
      <c r="A13" s="386"/>
      <c r="B13" s="386"/>
      <c r="C13" s="386"/>
      <c r="D13" s="386"/>
      <c r="E13" s="386"/>
      <c r="F13" s="38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>
      <c r="A14" s="385"/>
      <c r="B14" s="385"/>
      <c r="C14" s="385"/>
      <c r="D14" s="385"/>
      <c r="E14" s="385"/>
      <c r="F14" s="38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>
      <c r="A15" s="386"/>
      <c r="B15" s="386"/>
      <c r="C15" s="386"/>
      <c r="D15" s="386"/>
      <c r="E15" s="386"/>
      <c r="F15" s="38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2" customFormat="1" ht="18.75">
      <c r="A17" s="356" t="s">
        <v>212</v>
      </c>
      <c r="B17" s="357"/>
      <c r="C17" s="357"/>
      <c r="D17" s="357"/>
      <c r="E17" s="358"/>
      <c r="F17" s="359"/>
      <c r="G17" s="361"/>
      <c r="H17" s="16"/>
      <c r="I17" s="16"/>
      <c r="J17" s="356" t="s">
        <v>213</v>
      </c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8"/>
      <c r="V17" s="7"/>
      <c r="W17" s="10"/>
    </row>
    <row r="18" spans="1:23" ht="16.5">
      <c r="A18" s="362" t="s">
        <v>234</v>
      </c>
      <c r="B18" s="362"/>
      <c r="C18" s="363"/>
      <c r="D18" s="363"/>
      <c r="E18" s="363"/>
      <c r="F18" s="363"/>
      <c r="G18" s="363"/>
      <c r="H18" s="363"/>
      <c r="I18" s="363"/>
      <c r="J18" s="363"/>
      <c r="K18" s="363"/>
      <c r="L18" s="363"/>
      <c r="M18" s="363"/>
      <c r="N18" s="363"/>
      <c r="O18" s="363"/>
      <c r="P18" s="363"/>
      <c r="Q18" s="363"/>
      <c r="R18" s="363"/>
      <c r="S18" s="363"/>
      <c r="T18" s="363"/>
      <c r="U18" s="363"/>
      <c r="V18" s="363"/>
      <c r="W18" s="363"/>
    </row>
  </sheetData>
  <mergeCells count="44">
    <mergeCell ref="E10:E11"/>
    <mergeCell ref="E12:E13"/>
    <mergeCell ref="E14:E15"/>
    <mergeCell ref="F2:F3"/>
    <mergeCell ref="F10:F11"/>
    <mergeCell ref="F12:F13"/>
    <mergeCell ref="F14:F15"/>
    <mergeCell ref="C10:C11"/>
    <mergeCell ref="C12:C13"/>
    <mergeCell ref="C14:C15"/>
    <mergeCell ref="D2:D3"/>
    <mergeCell ref="D10:D11"/>
    <mergeCell ref="D12:D13"/>
    <mergeCell ref="D14:D1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11"/>
    <mergeCell ref="B12:B13"/>
    <mergeCell ref="B14:B15"/>
    <mergeCell ref="C2:C3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E2:E3"/>
    <mergeCell ref="V2:V3"/>
    <mergeCell ref="W2:W3"/>
  </mergeCells>
  <phoneticPr fontId="32" type="noConversion"/>
  <dataValidations count="1">
    <dataValidation type="list" allowBlank="1" showInputMessage="1" showErrorMessage="1" sqref="W1 W7 W10 W4:W6 W8:W9 W11:W1048576">
      <formula1>"YES,NO"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工作内容</vt:lpstr>
      <vt:lpstr>AQL2.5验货</vt:lpstr>
      <vt:lpstr>首期</vt:lpstr>
      <vt:lpstr>中期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China</cp:lastModifiedBy>
  <dcterms:created xsi:type="dcterms:W3CDTF">2020-03-11T09:34:00Z</dcterms:created>
  <dcterms:modified xsi:type="dcterms:W3CDTF">2022-08-02T13:29:21Z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2052-4.0.0.6524</vt:lpwstr>
  </property>
  <property fmtid="{D5CDD505-2E9C-101B-9397-08002B2CF9AE}" pid="3" name="KSOReadingLayout">
    <vt:bool>true</vt:bool>
  </property>
  <property fmtid="{D5CDD505-2E9C-101B-9397-08002B2CF9AE}" pid="4" name="ICV">
    <vt:lpwstr>92830648981143F980429796415F6F0F</vt:lpwstr>
  </property>
</Properties>
</file>