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桌面文件\金缕衣22FW\TAMMAK91543\6-30尾期1275件不合格\"/>
    </mc:Choice>
  </mc:AlternateContent>
  <xr:revisionPtr revIDLastSave="0" documentId="13_ncr:1_{DE12C777-D3E7-401B-BC37-C743A58193C7}" xr6:coauthVersionLast="47" xr6:coauthVersionMax="47" xr10:uidLastSave="{00000000-0000-0000-0000-000000000000}"/>
  <bookViews>
    <workbookView xWindow="-120" yWindow="-120" windowWidth="20730" windowHeight="11160" tabRatio="855" activeTab="8" xr2:uid="{00000000-000D-0000-FFFF-FFFF00000000}"/>
  </bookViews>
  <sheets>
    <sheet name="工作内容" sheetId="1" r:id="rId1"/>
    <sheet name="AQL2.5验货" sheetId="2" r:id="rId2"/>
    <sheet name="首期" sheetId="3" r:id="rId3"/>
    <sheet name="验货尺寸表 " sheetId="13" r:id="rId4"/>
    <sheet name="中期" sheetId="4" r:id="rId5"/>
    <sheet name="验货尺寸表 （中期洗水）" sheetId="14" r:id="rId6"/>
    <sheet name="中期验货尺寸表" sheetId="16" r:id="rId7"/>
    <sheet name="尾期" sheetId="5" r:id="rId8"/>
    <sheet name="验货尺寸表" sheetId="6" r:id="rId9"/>
    <sheet name="Sheet1" sheetId="15" r:id="rId10"/>
    <sheet name="1.面料验布" sheetId="7" r:id="rId11"/>
    <sheet name="2.面料缩率" sheetId="8" r:id="rId12"/>
    <sheet name="3.面料互染" sheetId="9" r:id="rId13"/>
    <sheet name="4.面料静水压" sheetId="10" r:id="rId14"/>
    <sheet name="5.特殊工艺测试" sheetId="11" r:id="rId15"/>
    <sheet name="6.织带类缩率测试" sheetId="12" r:id="rId16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2" i="6" l="1"/>
  <c r="G12" i="6"/>
  <c r="H12" i="6"/>
  <c r="D12" i="6"/>
  <c r="C12" i="6"/>
  <c r="F11" i="6"/>
  <c r="G11" i="6"/>
  <c r="H11" i="6"/>
  <c r="D11" i="6"/>
  <c r="C11" i="6"/>
  <c r="F10" i="6"/>
  <c r="G10" i="6"/>
  <c r="H10" i="6"/>
  <c r="D10" i="6"/>
  <c r="C10" i="6"/>
  <c r="F9" i="6"/>
  <c r="G9" i="6"/>
  <c r="H9" i="6"/>
  <c r="D9" i="6"/>
  <c r="C9" i="6"/>
  <c r="F8" i="6"/>
  <c r="G8" i="6"/>
  <c r="H8" i="6"/>
  <c r="D8" i="6"/>
  <c r="C8" i="6"/>
  <c r="F7" i="6"/>
  <c r="G7" i="6"/>
  <c r="H7" i="6"/>
  <c r="D7" i="6"/>
  <c r="C7" i="6"/>
  <c r="F6" i="6"/>
  <c r="G6" i="6"/>
  <c r="H6" i="6"/>
  <c r="D6" i="6"/>
  <c r="C6" i="6"/>
  <c r="N5" i="7"/>
  <c r="N4" i="7"/>
  <c r="F12" i="13"/>
  <c r="G12" i="13"/>
  <c r="H12" i="13"/>
  <c r="D12" i="13"/>
  <c r="C12" i="13"/>
  <c r="F11" i="13"/>
  <c r="G11" i="13"/>
  <c r="H11" i="13"/>
  <c r="D11" i="13"/>
  <c r="C11" i="13"/>
  <c r="F10" i="13"/>
  <c r="G10" i="13"/>
  <c r="H10" i="13"/>
  <c r="D10" i="13"/>
  <c r="C10" i="13"/>
  <c r="F9" i="13"/>
  <c r="G9" i="13"/>
  <c r="H9" i="13"/>
  <c r="D9" i="13"/>
  <c r="C9" i="13"/>
  <c r="F8" i="13"/>
  <c r="G8" i="13"/>
  <c r="H8" i="13"/>
  <c r="D8" i="13"/>
  <c r="C8" i="13"/>
  <c r="F7" i="13"/>
  <c r="G7" i="13"/>
  <c r="H7" i="13"/>
  <c r="D7" i="13"/>
  <c r="C7" i="13"/>
  <c r="F6" i="13"/>
  <c r="G6" i="13"/>
  <c r="H6" i="13"/>
  <c r="D6" i="13"/>
  <c r="C6" i="13"/>
</calcChain>
</file>

<file path=xl/sharedStrings.xml><?xml version="1.0" encoding="utf-8"?>
<sst xmlns="http://schemas.openxmlformats.org/spreadsheetml/2006/main" count="914" uniqueCount="399">
  <si>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</si>
  <si>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</si>
  <si>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</si>
  <si>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</si>
  <si>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</si>
  <si>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</si>
  <si>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</si>
  <si>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</si>
  <si>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</si>
  <si>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</si>
  <si>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</si>
  <si>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</si>
  <si>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</si>
  <si>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</si>
  <si>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</si>
  <si>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</si>
  <si>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</si>
  <si>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</si>
  <si>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</si>
  <si>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</si>
  <si>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</si>
  <si>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</si>
  <si>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</si>
  <si>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</si>
  <si>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</si>
  <si>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</si>
  <si>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</si>
  <si>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</si>
  <si>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</si>
  <si>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</si>
  <si>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</si>
  <si>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</si>
  <si>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</si>
  <si>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</si>
  <si>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</si>
  <si>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</si>
  <si>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</si>
  <si>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</si>
  <si>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</si>
  <si>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</si>
  <si>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</si>
  <si>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</si>
  <si>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</si>
  <si>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</si>
  <si>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</si>
  <si>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</si>
  <si>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</si>
  <si>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</si>
  <si>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</si>
  <si>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</si>
  <si>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</si>
  <si>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</si>
  <si>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</si>
  <si>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</si>
  <si>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ODM</t>
  </si>
  <si>
    <t>合同签订方</t>
  </si>
  <si>
    <t>青岛金缕衣服装有限公司</t>
  </si>
  <si>
    <t>生产工厂</t>
  </si>
  <si>
    <t>金缕衣</t>
  </si>
  <si>
    <t>订单基础信息</t>
  </si>
  <si>
    <t>生产•出货进度</t>
  </si>
  <si>
    <t>指示•确认资料</t>
  </si>
  <si>
    <t>款号</t>
  </si>
  <si>
    <t>TAMMAK91543</t>
  </si>
  <si>
    <t>合同交期</t>
  </si>
  <si>
    <t>6月30日交1297件，7月15日交1068件,7月21日389件，8月10日222件</t>
  </si>
  <si>
    <t>产前确认样</t>
  </si>
  <si>
    <t>有</t>
  </si>
  <si>
    <t>无</t>
  </si>
  <si>
    <t>品名</t>
  </si>
  <si>
    <t>男式旅行裤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</si>
  <si>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</si>
  <si>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</si>
  <si>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</si>
  <si>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</si>
  <si>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</si>
  <si>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</si>
  <si>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</si>
  <si>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</si>
  <si>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</si>
  <si>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</si>
  <si>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</si>
  <si>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</si>
  <si>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</si>
  <si>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</si>
  <si>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</si>
  <si>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</si>
  <si>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</si>
  <si>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</si>
  <si>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</si>
  <si>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</si>
  <si>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</si>
  <si>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</si>
  <si>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</si>
  <si>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</si>
  <si>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</si>
  <si>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</si>
  <si>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</si>
  <si>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</si>
  <si>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</si>
  <si>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</si>
  <si>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</si>
  <si>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</si>
  <si>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</si>
  <si>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</si>
  <si>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</si>
  <si>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</si>
  <si>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</si>
  <si>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</si>
  <si>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</si>
  <si>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</si>
  <si>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</si>
  <si>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</si>
  <si>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</si>
  <si>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</si>
  <si>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</si>
  <si>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</si>
  <si>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</si>
  <si>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</si>
  <si>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</si>
  <si>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t>黑色</t>
  </si>
  <si>
    <t>面料短缺</t>
  </si>
  <si>
    <t>深灰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</si>
  <si>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</si>
  <si>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黑色M2条，深灰L1条</t>
  </si>
  <si>
    <t>【规格确认】</t>
  </si>
  <si>
    <t>①规格测量明细以插入附件形式列明，并注明洗前洗后规格</t>
  </si>
  <si>
    <t>②规格异常情况</t>
  </si>
  <si>
    <t>备注：后中长超公差，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</si>
  <si>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</si>
  <si>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1.后斗开线宽窄不一</t>
  </si>
  <si>
    <t>2.尺码标歪</t>
  </si>
  <si>
    <t>3.斗口不平</t>
  </si>
  <si>
    <t>4.脚口打扭</t>
  </si>
  <si>
    <t>5.腰口不平</t>
  </si>
  <si>
    <t>6.斗口拉链起浪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</si>
  <si>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</si>
  <si>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</si>
  <si>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</si>
  <si>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</si>
  <si>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</si>
  <si>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</si>
  <si>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</si>
  <si>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</si>
  <si>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</si>
  <si>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任继红</t>
  </si>
  <si>
    <t>查验时间</t>
  </si>
  <si>
    <t>工厂负责人</t>
  </si>
  <si>
    <t>【整改结果】</t>
  </si>
  <si>
    <t>复核时间</t>
  </si>
  <si>
    <t>QC规格测量表</t>
  </si>
  <si>
    <t>部位名称</t>
  </si>
  <si>
    <t>指示规格  FINAL SPEC</t>
  </si>
  <si>
    <t>样品规格  SAMPLE SPEC</t>
  </si>
  <si>
    <r>
      <rPr>
        <sz val="11"/>
        <rFont val="宋体"/>
        <family val="3"/>
        <charset val="134"/>
      </rPr>
      <t>X</t>
    </r>
    <r>
      <rPr>
        <sz val="12"/>
        <rFont val="宋体"/>
        <family val="3"/>
        <charset val="134"/>
      </rPr>
      <t>XXL</t>
    </r>
  </si>
  <si>
    <t>160/76B</t>
  </si>
  <si>
    <t>165/80B</t>
  </si>
  <si>
    <t>170/84B</t>
  </si>
  <si>
    <t>175/88B</t>
  </si>
  <si>
    <t>180/92B</t>
  </si>
  <si>
    <t>185/96B</t>
  </si>
  <si>
    <t>190/100B</t>
  </si>
  <si>
    <t>裤外侧长</t>
  </si>
  <si>
    <t>-0.5-0.5</t>
  </si>
  <si>
    <t>-1</t>
  </si>
  <si>
    <t>腰围（平量）</t>
  </si>
  <si>
    <t>√/√</t>
  </si>
  <si>
    <t>√</t>
  </si>
  <si>
    <t>臀围</t>
  </si>
  <si>
    <t>+0.6/+0.6</t>
  </si>
  <si>
    <t>+1</t>
  </si>
  <si>
    <t>腿围/2</t>
  </si>
  <si>
    <t>-0.35/√</t>
  </si>
  <si>
    <t>-0.5</t>
  </si>
  <si>
    <t>脚口/2（长裤）</t>
  </si>
  <si>
    <t>-0.5/√</t>
  </si>
  <si>
    <t>前裆长</t>
  </si>
  <si>
    <t>+0.5</t>
  </si>
  <si>
    <t>后裆长</t>
  </si>
  <si>
    <t>-0.6/-0.6</t>
  </si>
  <si>
    <t>备注：</t>
  </si>
  <si>
    <t xml:space="preserve">     初期请洗测2-3件，有问题的另加测量数量。</t>
  </si>
  <si>
    <t>验货时间：</t>
  </si>
  <si>
    <t>跟单QC:</t>
  </si>
  <si>
    <t>工厂负责人：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</si>
  <si>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</si>
  <si>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</si>
  <si>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</si>
  <si>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</si>
  <si>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</si>
  <si>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</si>
  <si>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</si>
  <si>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合格证首期未核对，洗唛成分未核对</t>
  </si>
  <si>
    <t>【附属资料确认】</t>
  </si>
  <si>
    <t>【检验明细】：检验明细（要求齐色、齐号至少10件检查）</t>
  </si>
  <si>
    <t>中国红全码各3件</t>
  </si>
  <si>
    <t>白色全码各3件</t>
  </si>
  <si>
    <t>【耐水洗测试】：耐洗水测试明细（要求齐色、齐号）</t>
  </si>
  <si>
    <t>黑色S,L各1件</t>
  </si>
  <si>
    <t>中国红M.XL各1件</t>
  </si>
  <si>
    <t>白色XXL,XXXL,各1件</t>
  </si>
  <si>
    <t>说明：正常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</si>
  <si>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</si>
  <si>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</si>
  <si>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S洗前/后</t>
  </si>
  <si>
    <t>M洗前/后</t>
  </si>
  <si>
    <t>L洗前/后</t>
  </si>
  <si>
    <t>XL洗前/后</t>
  </si>
  <si>
    <t>XXL洗前/后</t>
  </si>
  <si>
    <t>红色</t>
  </si>
  <si>
    <t xml:space="preserve">     齐色齐码请洗测2-3件，有问题的另加测量数量。</t>
  </si>
  <si>
    <t>QC出货报告书</t>
  </si>
  <si>
    <t>产品名称</t>
  </si>
  <si>
    <t>合同日期</t>
  </si>
  <si>
    <t>检验资料确认</t>
  </si>
  <si>
    <t>交货形式</t>
  </si>
  <si>
    <t>入天津库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</si>
  <si>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</si>
  <si>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</si>
  <si>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</si>
  <si>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</si>
  <si>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</si>
  <si>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</si>
  <si>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</si>
  <si>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</si>
  <si>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</si>
  <si>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</si>
  <si>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</si>
  <si>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</si>
  <si>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</si>
  <si>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</si>
  <si>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</si>
  <si>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</si>
  <si>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</si>
  <si>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</si>
  <si>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</si>
  <si>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</si>
  <si>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</si>
  <si>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</si>
  <si>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</si>
  <si>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</si>
  <si>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</si>
  <si>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</si>
  <si>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</si>
  <si>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</si>
  <si>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</si>
  <si>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①成品完成比例（%）：50%，在后整理过程中抽验</t>
  </si>
  <si>
    <t>②检验明细：中国红S,M,L,XL,XXL,XXXL号各5件未装箱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</si>
  <si>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</si>
  <si>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</si>
  <si>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</si>
  <si>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</si>
  <si>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</si>
  <si>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</si>
  <si>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</si>
  <si>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</si>
  <si>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此次出货1500件抽验125件，不良品10件，超标，要求翻箱重新验货。</t>
  </si>
  <si>
    <t>服装QC部门</t>
  </si>
  <si>
    <t>检验人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</si>
  <si>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</si>
  <si>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</si>
  <si>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</si>
  <si>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</si>
  <si>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</si>
  <si>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</si>
  <si>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</si>
  <si>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</si>
  <si>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</si>
  <si>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</si>
  <si>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</si>
  <si>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</si>
  <si>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</si>
  <si>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</si>
  <si>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</si>
  <si>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</si>
  <si>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</si>
  <si>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1003</t>
  </si>
  <si>
    <t>70*320 消光尼 龙登山布</t>
  </si>
  <si>
    <t>YES</t>
  </si>
  <si>
    <t>3195</t>
  </si>
  <si>
    <t>3194</t>
  </si>
  <si>
    <t>深灰色</t>
  </si>
  <si>
    <t>制表时间：5-13</t>
  </si>
  <si>
    <t>测试人签名：高丽静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</si>
  <si>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</si>
  <si>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</si>
  <si>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</si>
  <si>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</si>
  <si>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</si>
  <si>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</si>
  <si>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</si>
  <si>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</si>
  <si>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</si>
  <si>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1-1.5%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</si>
  <si>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</si>
  <si>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</si>
  <si>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</si>
  <si>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</si>
  <si>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</si>
  <si>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</si>
  <si>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</si>
  <si>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</si>
  <si>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</si>
  <si>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</si>
  <si>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</si>
  <si>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ODM面料</t>
  </si>
  <si>
    <t>50D四面弹复合软壳</t>
  </si>
  <si>
    <t>经编布</t>
  </si>
  <si>
    <t>3号尼龙正装闭尾拉链  上下止 DA头 拉头顺码带色</t>
  </si>
  <si>
    <t>YKK</t>
  </si>
  <si>
    <t>尼龙3#反装闭尾拉链 TR049拉头码 牙齿顺码带色</t>
  </si>
  <si>
    <t>驰马</t>
  </si>
  <si>
    <t xml:space="preserve">尼龙3#反装闭尾拉链  TR049拉头 牙齿顺码带色 </t>
  </si>
  <si>
    <t>合格</t>
  </si>
  <si>
    <t>物料6</t>
  </si>
  <si>
    <t>物料7</t>
  </si>
  <si>
    <t>物料8</t>
  </si>
  <si>
    <t>物料9</t>
  </si>
  <si>
    <t>物料10</t>
  </si>
  <si>
    <t>尼龙3#反装闭尾拉链 码带印花 牙齿顺码带色</t>
  </si>
  <si>
    <t>裤钩G17SSZK001</t>
  </si>
  <si>
    <t>伟星</t>
  </si>
  <si>
    <t>转印标</t>
  </si>
  <si>
    <t>主标</t>
  </si>
  <si>
    <t>尺码标</t>
  </si>
  <si>
    <t>物料11</t>
  </si>
  <si>
    <t>物料12</t>
  </si>
  <si>
    <t>物料13</t>
  </si>
  <si>
    <t>物料14</t>
  </si>
  <si>
    <t>物料15</t>
  </si>
  <si>
    <t>洗标</t>
  </si>
  <si>
    <t>橡根</t>
  </si>
  <si>
    <t>制表时间：</t>
  </si>
  <si>
    <t>测试人签名：宋红丽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</si>
  <si>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</si>
  <si>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</si>
  <si>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</si>
  <si>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批号</t>
  </si>
  <si>
    <t>上午(时间）</t>
  </si>
  <si>
    <t>测试条件</t>
  </si>
  <si>
    <t>下午（时间）</t>
  </si>
  <si>
    <t>加班（时间）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</si>
  <si>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</si>
  <si>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</si>
  <si>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</si>
  <si>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</si>
  <si>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</si>
  <si>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</si>
  <si>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</si>
  <si>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</si>
  <si>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</si>
  <si>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</si>
  <si>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</si>
  <si>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</si>
  <si>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黑色</t>
    <phoneticPr fontId="45" type="noConversion"/>
  </si>
  <si>
    <t>M</t>
    <phoneticPr fontId="45" type="noConversion"/>
  </si>
  <si>
    <t>男士功能长裤</t>
    <phoneticPr fontId="45" type="noConversion"/>
  </si>
  <si>
    <t>-0.9</t>
    <phoneticPr fontId="45" type="noConversion"/>
  </si>
  <si>
    <t>-1</t>
    <phoneticPr fontId="45" type="noConversion"/>
  </si>
  <si>
    <t>+0.6</t>
    <phoneticPr fontId="45" type="noConversion"/>
  </si>
  <si>
    <t>-0.3</t>
    <phoneticPr fontId="45" type="noConversion"/>
  </si>
  <si>
    <t>-0.5</t>
    <phoneticPr fontId="45" type="noConversion"/>
  </si>
  <si>
    <t>-0.4</t>
    <phoneticPr fontId="45" type="noConversion"/>
  </si>
  <si>
    <t>-1.4</t>
    <phoneticPr fontId="45" type="noConversion"/>
  </si>
  <si>
    <t>大货首件</t>
    <phoneticPr fontId="45" type="noConversion"/>
  </si>
  <si>
    <t>黑色，深灰</t>
    <phoneticPr fontId="45" type="noConversion"/>
  </si>
  <si>
    <t>深灰</t>
    <phoneticPr fontId="45" type="noConversion"/>
  </si>
  <si>
    <t>-0.6-0.8</t>
    <phoneticPr fontId="45" type="noConversion"/>
  </si>
  <si>
    <t>+1+1</t>
    <phoneticPr fontId="45" type="noConversion"/>
  </si>
  <si>
    <t>+0.2-0.8</t>
    <phoneticPr fontId="45" type="noConversion"/>
  </si>
  <si>
    <t>+0+0</t>
    <phoneticPr fontId="45" type="noConversion"/>
  </si>
  <si>
    <t>+0-0.5</t>
    <phoneticPr fontId="45" type="noConversion"/>
  </si>
  <si>
    <t>+0.2+0.3</t>
    <phoneticPr fontId="45" type="noConversion"/>
  </si>
  <si>
    <t>-0.2-0.4</t>
    <phoneticPr fontId="45" type="noConversion"/>
  </si>
  <si>
    <t>-1.4-0.9</t>
    <phoneticPr fontId="45" type="noConversion"/>
  </si>
  <si>
    <t>+1+0</t>
    <phoneticPr fontId="45" type="noConversion"/>
  </si>
  <si>
    <t>+0.6+2.5</t>
    <phoneticPr fontId="45" type="noConversion"/>
  </si>
  <si>
    <t>+0.4+0.3</t>
    <phoneticPr fontId="45" type="noConversion"/>
  </si>
  <si>
    <t>-0.5-0.5</t>
    <phoneticPr fontId="45" type="noConversion"/>
  </si>
  <si>
    <t>-1-0.6</t>
    <phoneticPr fontId="45" type="noConversion"/>
  </si>
  <si>
    <t>-0.5-1</t>
    <phoneticPr fontId="45" type="noConversion"/>
  </si>
  <si>
    <t>+1+2</t>
    <phoneticPr fontId="45" type="noConversion"/>
  </si>
  <si>
    <t>+0+0.5</t>
    <phoneticPr fontId="45" type="noConversion"/>
  </si>
  <si>
    <t>-0.2+0.5</t>
    <phoneticPr fontId="45" type="noConversion"/>
  </si>
  <si>
    <t>-1+0.3</t>
    <phoneticPr fontId="45" type="noConversion"/>
  </si>
  <si>
    <t>+0+1</t>
    <phoneticPr fontId="45" type="noConversion"/>
  </si>
  <si>
    <t>-0.3-0.3</t>
    <phoneticPr fontId="45" type="noConversion"/>
  </si>
  <si>
    <t>+0.4+0</t>
    <phoneticPr fontId="45" type="noConversion"/>
  </si>
  <si>
    <t>-0.5+0</t>
    <phoneticPr fontId="45" type="noConversion"/>
  </si>
  <si>
    <t>-1.2+0</t>
    <phoneticPr fontId="45" type="noConversion"/>
  </si>
  <si>
    <t>-0.6+0</t>
    <phoneticPr fontId="45" type="noConversion"/>
  </si>
  <si>
    <t>+0.2+0</t>
    <phoneticPr fontId="45" type="noConversion"/>
  </si>
  <si>
    <t>-0.2-0.2</t>
    <phoneticPr fontId="45" type="noConversion"/>
  </si>
  <si>
    <t>+1+1.2</t>
    <phoneticPr fontId="45" type="noConversion"/>
  </si>
  <si>
    <t>-0.4-0.9</t>
    <phoneticPr fontId="45" type="noConversion"/>
  </si>
  <si>
    <t>-0.5-0.2</t>
    <phoneticPr fontId="45" type="noConversion"/>
  </si>
  <si>
    <t>+1.2+0.6</t>
    <phoneticPr fontId="45" type="noConversion"/>
  </si>
  <si>
    <t>-0.3+0.7</t>
    <phoneticPr fontId="45" type="noConversion"/>
  </si>
  <si>
    <t>青岛金缕衣</t>
    <phoneticPr fontId="4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</si>
</sst>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47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9"/>
      <color theme="1"/>
      <name val="微软雅黑"/>
      <charset val="134"/>
    </font>
    <font>
      <sz val="9"/>
      <color theme="1"/>
      <name val="宋体"/>
      <charset val="134"/>
    </font>
    <font>
      <sz val="12"/>
      <name val="宋体"/>
      <charset val="134"/>
    </font>
    <font>
      <b/>
      <sz val="11"/>
      <color theme="1"/>
      <name val="宋体"/>
      <charset val="134"/>
      <scheme val="minor"/>
    </font>
    <font>
      <sz val="8"/>
      <color theme="1"/>
      <name val="微软雅黑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9"/>
      <name val="宋体"/>
      <family val="3"/>
      <charset val="134"/>
    </font>
    <font>
      <b/>
      <sz val="18"/>
      <color theme="1"/>
      <name val="宋体"/>
      <family val="3"/>
      <charset val="134"/>
    </font>
    <font>
      <sz val="18"/>
      <color theme="1"/>
      <name val="宋体"/>
      <family val="3"/>
      <charset val="134"/>
    </font>
    <font>
      <b/>
      <sz val="10"/>
      <name val="微软雅黑"/>
      <family val="2"/>
      <charset val="134"/>
    </font>
    <font>
      <sz val="10"/>
      <name val="微软雅黑"/>
      <family val="2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1"/>
      <name val="宋体"/>
      <family val="3"/>
      <charset val="134"/>
    </font>
    <font>
      <sz val="12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0"/>
      <color rgb="FF000000"/>
      <name val="Calibri"/>
      <family val="2"/>
    </font>
    <font>
      <sz val="9"/>
      <name val="宋体"/>
      <family val="3"/>
      <charset val="134"/>
      <scheme val="minor"/>
    </font>
    <font>
      <sz val="12"/>
      <color theme="1"/>
      <name val="宋体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theme="3" tint="0.799920651875362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4" tint="0.59999389629810485"/>
        <bgColor indexed="64"/>
      </patternFill>
    </fill>
  </fills>
  <borders count="8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7">
    <xf numFmtId="0" fontId="0" fillId="0" borderId="0"/>
    <xf numFmtId="0" fontId="38" fillId="0" borderId="0">
      <alignment vertical="center"/>
    </xf>
    <xf numFmtId="0" fontId="37" fillId="0" borderId="0">
      <alignment vertical="center"/>
    </xf>
    <xf numFmtId="0" fontId="10" fillId="0" borderId="0">
      <alignment vertical="center"/>
    </xf>
    <xf numFmtId="0" fontId="10" fillId="0" borderId="0"/>
    <xf numFmtId="0" fontId="38" fillId="0" borderId="0">
      <alignment vertical="center"/>
    </xf>
    <xf numFmtId="0" fontId="39" fillId="0" borderId="0"/>
  </cellStyleXfs>
  <cellXfs count="510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5" fillId="0" borderId="6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7" fillId="0" borderId="0" xfId="0" applyFont="1"/>
    <xf numFmtId="49" fontId="0" fillId="0" borderId="0" xfId="0" applyNumberFormat="1"/>
    <xf numFmtId="49" fontId="3" fillId="2" borderId="3" xfId="0" applyNumberFormat="1" applyFont="1" applyFill="1" applyBorder="1" applyAlignment="1">
      <alignment horizontal="center" vertical="center"/>
    </xf>
    <xf numFmtId="49" fontId="0" fillId="3" borderId="2" xfId="0" applyNumberFormat="1" applyFill="1" applyBorder="1" applyAlignment="1">
      <alignment horizontal="center" vertical="center"/>
    </xf>
    <xf numFmtId="0" fontId="8" fillId="0" borderId="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9" fillId="0" borderId="2" xfId="0" applyFont="1" applyFill="1" applyBorder="1" applyAlignment="1">
      <alignment horizontal="center" wrapText="1"/>
    </xf>
    <xf numFmtId="49" fontId="10" fillId="3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/>
    <xf numFmtId="0" fontId="7" fillId="0" borderId="2" xfId="0" applyFont="1" applyBorder="1"/>
    <xf numFmtId="49" fontId="7" fillId="0" borderId="2" xfId="0" applyNumberFormat="1" applyFont="1" applyBorder="1"/>
    <xf numFmtId="49" fontId="0" fillId="0" borderId="2" xfId="0" applyNumberFormat="1" applyBorder="1"/>
    <xf numFmtId="0" fontId="11" fillId="0" borderId="2" xfId="0" applyFont="1" applyBorder="1"/>
    <xf numFmtId="49" fontId="11" fillId="0" borderId="2" xfId="0" applyNumberFormat="1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58" fontId="7" fillId="0" borderId="2" xfId="0" applyNumberFormat="1" applyFont="1" applyBorder="1"/>
    <xf numFmtId="0" fontId="7" fillId="0" borderId="2" xfId="0" applyFont="1" applyBorder="1" applyAlignment="1">
      <alignment horizontal="center" wrapText="1"/>
    </xf>
    <xf numFmtId="20" fontId="7" fillId="0" borderId="2" xfId="6" applyNumberFormat="1" applyFont="1" applyBorder="1" applyAlignment="1">
      <alignment horizontal="center"/>
    </xf>
    <xf numFmtId="0" fontId="7" fillId="0" borderId="2" xfId="6" applyFont="1" applyBorder="1" applyAlignment="1">
      <alignment horizontal="center"/>
    </xf>
    <xf numFmtId="20" fontId="7" fillId="0" borderId="2" xfId="0" applyNumberFormat="1" applyFont="1" applyFill="1" applyBorder="1" applyAlignment="1">
      <alignment horizontal="center"/>
    </xf>
    <xf numFmtId="58" fontId="0" fillId="0" borderId="2" xfId="0" applyNumberFormat="1" applyBorder="1"/>
    <xf numFmtId="20" fontId="7" fillId="0" borderId="2" xfId="0" applyNumberFormat="1" applyFont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4" xfId="0" applyBorder="1" applyAlignment="1">
      <alignment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8" fillId="0" borderId="0" xfId="0" applyFont="1"/>
    <xf numFmtId="0" fontId="0" fillId="0" borderId="0" xfId="0" applyAlignment="1">
      <alignment horizontal="left"/>
    </xf>
    <xf numFmtId="0" fontId="8" fillId="0" borderId="2" xfId="0" applyFont="1" applyBorder="1" applyAlignment="1">
      <alignment wrapText="1"/>
    </xf>
    <xf numFmtId="9" fontId="8" fillId="0" borderId="2" xfId="0" applyNumberFormat="1" applyFont="1" applyBorder="1" applyAlignment="1">
      <alignment horizontal="center"/>
    </xf>
    <xf numFmtId="10" fontId="8" fillId="0" borderId="2" xfId="0" applyNumberFormat="1" applyFont="1" applyBorder="1" applyAlignment="1">
      <alignment horizontal="center"/>
    </xf>
    <xf numFmtId="0" fontId="8" fillId="0" borderId="2" xfId="0" applyFont="1" applyBorder="1"/>
    <xf numFmtId="0" fontId="8" fillId="0" borderId="2" xfId="0" applyFont="1" applyBorder="1" applyAlignment="1">
      <alignment horizontal="left"/>
    </xf>
    <xf numFmtId="0" fontId="13" fillId="3" borderId="0" xfId="4" applyFont="1" applyFill="1"/>
    <xf numFmtId="0" fontId="14" fillId="3" borderId="9" xfId="3" applyFont="1" applyFill="1" applyBorder="1" applyAlignment="1">
      <alignment horizontal="left" vertical="center"/>
    </xf>
    <xf numFmtId="0" fontId="14" fillId="3" borderId="10" xfId="3" applyFont="1" applyFill="1" applyBorder="1" applyAlignment="1">
      <alignment vertical="center"/>
    </xf>
    <xf numFmtId="0" fontId="13" fillId="3" borderId="10" xfId="4" applyFont="1" applyFill="1" applyBorder="1" applyAlignment="1">
      <alignment horizontal="center"/>
    </xf>
    <xf numFmtId="0" fontId="13" fillId="3" borderId="2" xfId="4" applyFont="1" applyFill="1" applyBorder="1" applyAlignment="1">
      <alignment horizontal="center"/>
    </xf>
    <xf numFmtId="176" fontId="0" fillId="3" borderId="2" xfId="0" applyNumberFormat="1" applyFont="1" applyFill="1" applyBorder="1" applyAlignment="1">
      <alignment horizontal="center"/>
    </xf>
    <xf numFmtId="176" fontId="15" fillId="3" borderId="2" xfId="0" applyNumberFormat="1" applyFont="1" applyFill="1" applyBorder="1" applyAlignment="1">
      <alignment horizontal="center"/>
    </xf>
    <xf numFmtId="176" fontId="16" fillId="3" borderId="2" xfId="0" applyNumberFormat="1" applyFont="1" applyFill="1" applyBorder="1" applyAlignment="1">
      <alignment horizontal="center"/>
    </xf>
    <xf numFmtId="0" fontId="0" fillId="3" borderId="2" xfId="0" applyFill="1" applyBorder="1" applyAlignment="1">
      <alignment vertical="center"/>
    </xf>
    <xf numFmtId="0" fontId="17" fillId="3" borderId="2" xfId="0" applyFont="1" applyFill="1" applyBorder="1" applyAlignment="1">
      <alignment horizontal="left"/>
    </xf>
    <xf numFmtId="176" fontId="16" fillId="3" borderId="2" xfId="1" applyNumberFormat="1" applyFont="1" applyFill="1" applyBorder="1" applyAlignment="1">
      <alignment horizontal="center"/>
    </xf>
    <xf numFmtId="176" fontId="17" fillId="3" borderId="2" xfId="0" applyNumberFormat="1" applyFont="1" applyFill="1" applyBorder="1" applyAlignment="1">
      <alignment horizontal="center"/>
    </xf>
    <xf numFmtId="0" fontId="16" fillId="3" borderId="2" xfId="1" applyFont="1" applyFill="1" applyBorder="1" applyAlignment="1">
      <alignment horizontal="center"/>
    </xf>
    <xf numFmtId="0" fontId="13" fillId="3" borderId="12" xfId="4" applyFont="1" applyFill="1" applyBorder="1" applyAlignment="1"/>
    <xf numFmtId="49" fontId="13" fillId="3" borderId="13" xfId="5" applyNumberFormat="1" applyFont="1" applyFill="1" applyBorder="1" applyAlignment="1">
      <alignment horizontal="center" vertical="center"/>
    </xf>
    <xf numFmtId="49" fontId="13" fillId="3" borderId="13" xfId="5" applyNumberFormat="1" applyFont="1" applyFill="1" applyBorder="1" applyAlignment="1">
      <alignment horizontal="right" vertical="center"/>
    </xf>
    <xf numFmtId="49" fontId="13" fillId="3" borderId="14" xfId="5" applyNumberFormat="1" applyFont="1" applyFill="1" applyBorder="1" applyAlignment="1">
      <alignment horizontal="center" vertical="center"/>
    </xf>
    <xf numFmtId="0" fontId="13" fillId="3" borderId="15" xfId="4" applyFont="1" applyFill="1" applyBorder="1" applyAlignment="1"/>
    <xf numFmtId="49" fontId="13" fillId="3" borderId="16" xfId="4" applyNumberFormat="1" applyFont="1" applyFill="1" applyBorder="1" applyAlignment="1">
      <alignment horizontal="center"/>
    </xf>
    <xf numFmtId="49" fontId="13" fillId="3" borderId="16" xfId="4" applyNumberFormat="1" applyFont="1" applyFill="1" applyBorder="1" applyAlignment="1">
      <alignment horizontal="right"/>
    </xf>
    <xf numFmtId="49" fontId="13" fillId="3" borderId="16" xfId="4" applyNumberFormat="1" applyFont="1" applyFill="1" applyBorder="1" applyAlignment="1">
      <alignment horizontal="right" vertical="center"/>
    </xf>
    <xf numFmtId="49" fontId="13" fillId="3" borderId="17" xfId="4" applyNumberFormat="1" applyFont="1" applyFill="1" applyBorder="1" applyAlignment="1">
      <alignment horizontal="center"/>
    </xf>
    <xf numFmtId="0" fontId="14" fillId="3" borderId="0" xfId="4" applyFont="1" applyFill="1"/>
    <xf numFmtId="0" fontId="0" fillId="3" borderId="0" xfId="5" applyFont="1" applyFill="1">
      <alignment vertical="center"/>
    </xf>
    <xf numFmtId="0" fontId="14" fillId="3" borderId="10" xfId="3" applyFont="1" applyFill="1" applyBorder="1" applyAlignment="1">
      <alignment horizontal="left" vertical="center"/>
    </xf>
    <xf numFmtId="0" fontId="13" fillId="3" borderId="2" xfId="4" applyFont="1" applyFill="1" applyBorder="1" applyAlignment="1" applyProtection="1">
      <alignment horizontal="center" vertical="center"/>
    </xf>
    <xf numFmtId="0" fontId="13" fillId="3" borderId="7" xfId="4" applyFont="1" applyFill="1" applyBorder="1" applyAlignment="1" applyProtection="1">
      <alignment horizontal="center" vertical="center"/>
    </xf>
    <xf numFmtId="0" fontId="14" fillId="3" borderId="2" xfId="5" applyFont="1" applyFill="1" applyBorder="1" applyAlignment="1">
      <alignment horizontal="center" vertical="center"/>
    </xf>
    <xf numFmtId="0" fontId="14" fillId="3" borderId="21" xfId="5" applyFont="1" applyFill="1" applyBorder="1" applyAlignment="1">
      <alignment horizontal="center" vertical="center"/>
    </xf>
    <xf numFmtId="49" fontId="14" fillId="3" borderId="2" xfId="5" applyNumberFormat="1" applyFont="1" applyFill="1" applyBorder="1" applyAlignment="1">
      <alignment horizontal="center" vertical="center"/>
    </xf>
    <xf numFmtId="49" fontId="14" fillId="3" borderId="22" xfId="5" applyNumberFormat="1" applyFont="1" applyFill="1" applyBorder="1" applyAlignment="1">
      <alignment horizontal="center" vertical="center"/>
    </xf>
    <xf numFmtId="49" fontId="13" fillId="3" borderId="2" xfId="5" applyNumberFormat="1" applyFont="1" applyFill="1" applyBorder="1" applyAlignment="1">
      <alignment horizontal="center" vertical="center"/>
    </xf>
    <xf numFmtId="49" fontId="13" fillId="3" borderId="23" xfId="5" applyNumberFormat="1" applyFont="1" applyFill="1" applyBorder="1" applyAlignment="1">
      <alignment horizontal="center" vertical="center"/>
    </xf>
    <xf numFmtId="49" fontId="13" fillId="3" borderId="24" xfId="5" applyNumberFormat="1" applyFont="1" applyFill="1" applyBorder="1" applyAlignment="1">
      <alignment horizontal="center" vertical="center"/>
    </xf>
    <xf numFmtId="49" fontId="14" fillId="3" borderId="24" xfId="5" applyNumberFormat="1" applyFont="1" applyFill="1" applyBorder="1" applyAlignment="1">
      <alignment horizontal="center" vertical="center"/>
    </xf>
    <xf numFmtId="49" fontId="13" fillId="3" borderId="25" xfId="4" applyNumberFormat="1" applyFont="1" applyFill="1" applyBorder="1" applyAlignment="1">
      <alignment horizontal="center"/>
    </xf>
    <xf numFmtId="49" fontId="13" fillId="3" borderId="26" xfId="4" applyNumberFormat="1" applyFont="1" applyFill="1" applyBorder="1" applyAlignment="1">
      <alignment horizontal="center"/>
    </xf>
    <xf numFmtId="49" fontId="13" fillId="3" borderId="26" xfId="5" applyNumberFormat="1" applyFont="1" applyFill="1" applyBorder="1" applyAlignment="1">
      <alignment horizontal="center" vertical="center"/>
    </xf>
    <xf numFmtId="49" fontId="13" fillId="3" borderId="27" xfId="4" applyNumberFormat="1" applyFont="1" applyFill="1" applyBorder="1" applyAlignment="1">
      <alignment horizontal="center"/>
    </xf>
    <xf numFmtId="14" fontId="14" fillId="3" borderId="0" xfId="4" applyNumberFormat="1" applyFont="1" applyFill="1"/>
    <xf numFmtId="0" fontId="10" fillId="0" borderId="0" xfId="3" applyFill="1" applyBorder="1" applyAlignment="1">
      <alignment horizontal="left" vertical="center"/>
    </xf>
    <xf numFmtId="0" fontId="10" fillId="0" borderId="0" xfId="3" applyFont="1" applyFill="1" applyAlignment="1">
      <alignment horizontal="left" vertical="center"/>
    </xf>
    <xf numFmtId="0" fontId="10" fillId="0" borderId="0" xfId="3" applyFill="1" applyAlignment="1">
      <alignment horizontal="left" vertical="center"/>
    </xf>
    <xf numFmtId="0" fontId="19" fillId="0" borderId="29" xfId="3" applyFont="1" applyFill="1" applyBorder="1" applyAlignment="1">
      <alignment horizontal="left" vertical="center"/>
    </xf>
    <xf numFmtId="0" fontId="19" fillId="0" borderId="30" xfId="3" applyFont="1" applyFill="1" applyBorder="1" applyAlignment="1">
      <alignment horizontal="center" vertical="center"/>
    </xf>
    <xf numFmtId="0" fontId="20" fillId="0" borderId="30" xfId="3" applyFont="1" applyFill="1" applyBorder="1" applyAlignment="1">
      <alignment vertical="center"/>
    </xf>
    <xf numFmtId="0" fontId="19" fillId="0" borderId="30" xfId="3" applyFont="1" applyFill="1" applyBorder="1" applyAlignment="1">
      <alignment vertical="center"/>
    </xf>
    <xf numFmtId="0" fontId="19" fillId="0" borderId="31" xfId="3" applyFont="1" applyFill="1" applyBorder="1" applyAlignment="1">
      <alignment vertical="center"/>
    </xf>
    <xf numFmtId="0" fontId="19" fillId="0" borderId="13" xfId="3" applyFont="1" applyFill="1" applyBorder="1" applyAlignment="1">
      <alignment vertical="center"/>
    </xf>
    <xf numFmtId="0" fontId="19" fillId="0" borderId="31" xfId="3" applyFont="1" applyFill="1" applyBorder="1" applyAlignment="1">
      <alignment horizontal="left" vertical="center"/>
    </xf>
    <xf numFmtId="0" fontId="16" fillId="0" borderId="13" xfId="3" applyFont="1" applyFill="1" applyBorder="1" applyAlignment="1">
      <alignment horizontal="right" vertical="center"/>
    </xf>
    <xf numFmtId="0" fontId="19" fillId="0" borderId="13" xfId="3" applyFont="1" applyFill="1" applyBorder="1" applyAlignment="1">
      <alignment horizontal="left" vertical="center"/>
    </xf>
    <xf numFmtId="0" fontId="19" fillId="0" borderId="32" xfId="3" applyFont="1" applyFill="1" applyBorder="1" applyAlignment="1">
      <alignment vertical="center"/>
    </xf>
    <xf numFmtId="0" fontId="19" fillId="0" borderId="33" xfId="3" applyFont="1" applyFill="1" applyBorder="1" applyAlignment="1">
      <alignment vertical="center"/>
    </xf>
    <xf numFmtId="0" fontId="20" fillId="0" borderId="33" xfId="3" applyFont="1" applyFill="1" applyBorder="1" applyAlignment="1">
      <alignment vertical="center"/>
    </xf>
    <xf numFmtId="0" fontId="20" fillId="0" borderId="33" xfId="3" applyFont="1" applyFill="1" applyBorder="1" applyAlignment="1">
      <alignment horizontal="left" vertical="center"/>
    </xf>
    <xf numFmtId="0" fontId="19" fillId="0" borderId="0" xfId="3" applyFont="1" applyFill="1" applyBorder="1" applyAlignment="1">
      <alignment vertical="center"/>
    </xf>
    <xf numFmtId="0" fontId="20" fillId="0" borderId="0" xfId="3" applyFont="1" applyFill="1" applyBorder="1" applyAlignment="1">
      <alignment vertical="center"/>
    </xf>
    <xf numFmtId="0" fontId="20" fillId="0" borderId="0" xfId="3" applyFont="1" applyFill="1" applyAlignment="1">
      <alignment horizontal="left" vertical="center"/>
    </xf>
    <xf numFmtId="0" fontId="19" fillId="0" borderId="29" xfId="3" applyFont="1" applyFill="1" applyBorder="1" applyAlignment="1">
      <alignment vertical="center"/>
    </xf>
    <xf numFmtId="0" fontId="20" fillId="0" borderId="13" xfId="3" applyFont="1" applyFill="1" applyBorder="1" applyAlignment="1">
      <alignment horizontal="left" vertical="center"/>
    </xf>
    <xf numFmtId="0" fontId="20" fillId="0" borderId="13" xfId="3" applyFont="1" applyFill="1" applyBorder="1" applyAlignment="1">
      <alignment vertical="center"/>
    </xf>
    <xf numFmtId="0" fontId="20" fillId="0" borderId="0" xfId="3" applyFont="1" applyFill="1" applyBorder="1" applyAlignment="1">
      <alignment horizontal="left" vertical="center"/>
    </xf>
    <xf numFmtId="0" fontId="19" fillId="0" borderId="30" xfId="3" applyFont="1" applyFill="1" applyBorder="1" applyAlignment="1">
      <alignment horizontal="left" vertical="center"/>
    </xf>
    <xf numFmtId="0" fontId="19" fillId="0" borderId="32" xfId="3" applyFont="1" applyFill="1" applyBorder="1" applyAlignment="1">
      <alignment horizontal="left" vertical="center"/>
    </xf>
    <xf numFmtId="58" fontId="20" fillId="0" borderId="33" xfId="3" applyNumberFormat="1" applyFont="1" applyFill="1" applyBorder="1" applyAlignment="1">
      <alignment vertical="center"/>
    </xf>
    <xf numFmtId="0" fontId="20" fillId="0" borderId="45" xfId="3" applyFont="1" applyFill="1" applyBorder="1" applyAlignment="1">
      <alignment horizontal="left" vertical="center"/>
    </xf>
    <xf numFmtId="0" fontId="20" fillId="0" borderId="46" xfId="3" applyFont="1" applyFill="1" applyBorder="1" applyAlignment="1">
      <alignment horizontal="left" vertical="center"/>
    </xf>
    <xf numFmtId="0" fontId="10" fillId="0" borderId="0" xfId="3" applyFont="1" applyAlignment="1">
      <alignment horizontal="left" vertical="center"/>
    </xf>
    <xf numFmtId="0" fontId="21" fillId="0" borderId="50" xfId="3" applyFont="1" applyBorder="1" applyAlignment="1">
      <alignment horizontal="left" vertical="center"/>
    </xf>
    <xf numFmtId="0" fontId="15" fillId="0" borderId="51" xfId="3" applyFont="1" applyBorder="1" applyAlignment="1">
      <alignment horizontal="left" vertical="center"/>
    </xf>
    <xf numFmtId="0" fontId="15" fillId="0" borderId="29" xfId="3" applyFont="1" applyBorder="1" applyAlignment="1">
      <alignment horizontal="center" vertical="center"/>
    </xf>
    <xf numFmtId="0" fontId="15" fillId="0" borderId="30" xfId="3" applyFont="1" applyBorder="1" applyAlignment="1">
      <alignment horizontal="center" vertical="center"/>
    </xf>
    <xf numFmtId="0" fontId="15" fillId="0" borderId="31" xfId="3" applyFont="1" applyBorder="1" applyAlignment="1">
      <alignment horizontal="left" vertical="center"/>
    </xf>
    <xf numFmtId="0" fontId="16" fillId="0" borderId="13" xfId="3" applyFont="1" applyBorder="1" applyAlignment="1">
      <alignment horizontal="center" vertical="center"/>
    </xf>
    <xf numFmtId="0" fontId="15" fillId="0" borderId="13" xfId="3" applyFont="1" applyBorder="1" applyAlignment="1">
      <alignment horizontal="left" vertical="center"/>
    </xf>
    <xf numFmtId="0" fontId="15" fillId="0" borderId="31" xfId="3" applyFont="1" applyBorder="1" applyAlignment="1">
      <alignment vertical="center"/>
    </xf>
    <xf numFmtId="0" fontId="16" fillId="0" borderId="13" xfId="3" applyFont="1" applyBorder="1" applyAlignment="1">
      <alignment vertical="center"/>
    </xf>
    <xf numFmtId="0" fontId="16" fillId="0" borderId="45" xfId="3" applyFont="1" applyBorder="1" applyAlignment="1">
      <alignment vertical="center"/>
    </xf>
    <xf numFmtId="0" fontId="15" fillId="0" borderId="31" xfId="3" applyFont="1" applyBorder="1" applyAlignment="1">
      <alignment horizontal="center" vertical="center"/>
    </xf>
    <xf numFmtId="0" fontId="16" fillId="0" borderId="31" xfId="3" applyFont="1" applyBorder="1" applyAlignment="1">
      <alignment horizontal="left" vertical="center"/>
    </xf>
    <xf numFmtId="0" fontId="23" fillId="0" borderId="32" xfId="3" applyFont="1" applyBorder="1" applyAlignment="1">
      <alignment vertical="center"/>
    </xf>
    <xf numFmtId="0" fontId="15" fillId="0" borderId="29" xfId="3" applyFont="1" applyBorder="1" applyAlignment="1">
      <alignment vertical="center"/>
    </xf>
    <xf numFmtId="0" fontId="10" fillId="0" borderId="30" xfId="3" applyFont="1" applyBorder="1" applyAlignment="1">
      <alignment horizontal="left" vertical="center"/>
    </xf>
    <xf numFmtId="0" fontId="16" fillId="0" borderId="30" xfId="3" applyFont="1" applyBorder="1" applyAlignment="1">
      <alignment horizontal="left" vertical="center"/>
    </xf>
    <xf numFmtId="0" fontId="10" fillId="0" borderId="30" xfId="3" applyFont="1" applyBorder="1" applyAlignment="1">
      <alignment vertical="center"/>
    </xf>
    <xf numFmtId="0" fontId="15" fillId="0" borderId="30" xfId="3" applyFont="1" applyBorder="1" applyAlignment="1">
      <alignment vertical="center"/>
    </xf>
    <xf numFmtId="0" fontId="10" fillId="0" borderId="13" xfId="3" applyFont="1" applyBorder="1" applyAlignment="1">
      <alignment horizontal="left" vertical="center"/>
    </xf>
    <xf numFmtId="0" fontId="16" fillId="0" borderId="13" xfId="3" applyFont="1" applyBorder="1" applyAlignment="1">
      <alignment horizontal="left" vertical="center"/>
    </xf>
    <xf numFmtId="0" fontId="10" fillId="0" borderId="13" xfId="3" applyFont="1" applyBorder="1" applyAlignment="1">
      <alignment vertical="center"/>
    </xf>
    <xf numFmtId="0" fontId="15" fillId="0" borderId="13" xfId="3" applyFont="1" applyBorder="1" applyAlignment="1">
      <alignment vertical="center"/>
    </xf>
    <xf numFmtId="0" fontId="16" fillId="0" borderId="13" xfId="3" applyFont="1" applyFill="1" applyBorder="1" applyAlignment="1">
      <alignment horizontal="left" vertical="center"/>
    </xf>
    <xf numFmtId="0" fontId="15" fillId="0" borderId="13" xfId="3" applyFont="1" applyBorder="1" applyAlignment="1">
      <alignment horizontal="center" vertical="center"/>
    </xf>
    <xf numFmtId="0" fontId="21" fillId="0" borderId="52" xfId="3" applyFont="1" applyBorder="1" applyAlignment="1">
      <alignment vertical="center"/>
    </xf>
    <xf numFmtId="0" fontId="21" fillId="0" borderId="53" xfId="3" applyFont="1" applyBorder="1" applyAlignment="1">
      <alignment vertical="center"/>
    </xf>
    <xf numFmtId="0" fontId="16" fillId="0" borderId="53" xfId="3" applyFont="1" applyBorder="1" applyAlignment="1">
      <alignment vertical="center"/>
    </xf>
    <xf numFmtId="58" fontId="10" fillId="0" borderId="53" xfId="3" applyNumberFormat="1" applyFont="1" applyBorder="1" applyAlignment="1">
      <alignment vertical="center"/>
    </xf>
    <xf numFmtId="0" fontId="16" fillId="0" borderId="45" xfId="3" applyFont="1" applyBorder="1" applyAlignment="1">
      <alignment horizontal="left" vertical="center"/>
    </xf>
    <xf numFmtId="0" fontId="16" fillId="0" borderId="44" xfId="3" applyFont="1" applyBorder="1" applyAlignment="1">
      <alignment horizontal="left" vertical="center"/>
    </xf>
    <xf numFmtId="0" fontId="16" fillId="0" borderId="45" xfId="3" applyFont="1" applyFill="1" applyBorder="1" applyAlignment="1">
      <alignment horizontal="left" vertical="center"/>
    </xf>
    <xf numFmtId="0" fontId="19" fillId="0" borderId="45" xfId="3" applyFont="1" applyBorder="1" applyAlignment="1">
      <alignment horizontal="left" vertical="center"/>
    </xf>
    <xf numFmtId="49" fontId="13" fillId="3" borderId="0" xfId="4" applyNumberFormat="1" applyFont="1" applyFill="1"/>
    <xf numFmtId="176" fontId="16" fillId="0" borderId="2" xfId="0" applyNumberFormat="1" applyFont="1" applyFill="1" applyBorder="1" applyAlignment="1">
      <alignment horizontal="center" vertical="center"/>
    </xf>
    <xf numFmtId="176" fontId="21" fillId="0" borderId="2" xfId="0" applyNumberFormat="1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/>
    </xf>
    <xf numFmtId="0" fontId="27" fillId="0" borderId="4" xfId="0" applyFont="1" applyFill="1" applyBorder="1" applyAlignment="1">
      <alignment horizontal="left"/>
    </xf>
    <xf numFmtId="0" fontId="27" fillId="0" borderId="2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left" vertical="center"/>
    </xf>
    <xf numFmtId="0" fontId="27" fillId="3" borderId="2" xfId="0" applyFont="1" applyFill="1" applyBorder="1" applyAlignment="1">
      <alignment horizontal="center" vertical="center"/>
    </xf>
    <xf numFmtId="0" fontId="27" fillId="3" borderId="5" xfId="0" applyFont="1" applyFill="1" applyBorder="1" applyAlignment="1">
      <alignment horizontal="center" vertical="center"/>
    </xf>
    <xf numFmtId="49" fontId="13" fillId="3" borderId="2" xfId="5" applyNumberFormat="1" applyFont="1" applyFill="1" applyBorder="1" applyAlignment="1">
      <alignment horizontal="right" vertical="center"/>
    </xf>
    <xf numFmtId="49" fontId="13" fillId="3" borderId="2" xfId="4" applyNumberFormat="1" applyFont="1" applyFill="1" applyBorder="1" applyAlignment="1">
      <alignment horizontal="center"/>
    </xf>
    <xf numFmtId="49" fontId="13" fillId="3" borderId="2" xfId="4" applyNumberFormat="1" applyFont="1" applyFill="1" applyBorder="1" applyAlignment="1">
      <alignment horizontal="right"/>
    </xf>
    <xf numFmtId="49" fontId="13" fillId="3" borderId="2" xfId="4" applyNumberFormat="1" applyFont="1" applyFill="1" applyBorder="1" applyAlignment="1">
      <alignment horizontal="right" vertical="center"/>
    </xf>
    <xf numFmtId="49" fontId="27" fillId="0" borderId="2" xfId="0" applyNumberFormat="1" applyFont="1" applyFill="1" applyBorder="1" applyAlignment="1">
      <alignment horizontal="center" vertical="center"/>
    </xf>
    <xf numFmtId="49" fontId="27" fillId="3" borderId="2" xfId="0" applyNumberFormat="1" applyFont="1" applyFill="1" applyBorder="1" applyAlignment="1">
      <alignment horizontal="center" vertical="center"/>
    </xf>
    <xf numFmtId="49" fontId="13" fillId="3" borderId="5" xfId="5" applyNumberFormat="1" applyFont="1" applyFill="1" applyBorder="1" applyAlignment="1">
      <alignment horizontal="center" vertical="center"/>
    </xf>
    <xf numFmtId="49" fontId="0" fillId="3" borderId="0" xfId="5" applyNumberFormat="1" applyFont="1" applyFill="1">
      <alignment vertical="center"/>
    </xf>
    <xf numFmtId="49" fontId="14" fillId="3" borderId="0" xfId="4" applyNumberFormat="1" applyFont="1" applyFill="1"/>
    <xf numFmtId="0" fontId="10" fillId="0" borderId="0" xfId="3" applyFont="1" applyBorder="1" applyAlignment="1">
      <alignment horizontal="left" vertical="center"/>
    </xf>
    <xf numFmtId="0" fontId="15" fillId="0" borderId="55" xfId="3" applyFont="1" applyBorder="1" applyAlignment="1">
      <alignment vertical="center"/>
    </xf>
    <xf numFmtId="0" fontId="10" fillId="0" borderId="56" xfId="3" applyFont="1" applyBorder="1" applyAlignment="1">
      <alignment horizontal="left" vertical="center"/>
    </xf>
    <xf numFmtId="0" fontId="16" fillId="0" borderId="56" xfId="3" applyFont="1" applyBorder="1" applyAlignment="1">
      <alignment horizontal="left" vertical="center"/>
    </xf>
    <xf numFmtId="0" fontId="10" fillId="0" borderId="56" xfId="3" applyFont="1" applyBorder="1" applyAlignment="1">
      <alignment vertical="center"/>
    </xf>
    <xf numFmtId="0" fontId="15" fillId="0" borderId="56" xfId="3" applyFont="1" applyBorder="1" applyAlignment="1">
      <alignment vertical="center"/>
    </xf>
    <xf numFmtId="0" fontId="15" fillId="0" borderId="55" xfId="3" applyFont="1" applyBorder="1" applyAlignment="1">
      <alignment horizontal="center" vertical="center"/>
    </xf>
    <xf numFmtId="0" fontId="16" fillId="0" borderId="56" xfId="3" applyFont="1" applyBorder="1" applyAlignment="1">
      <alignment horizontal="center" vertical="center"/>
    </xf>
    <xf numFmtId="0" fontId="15" fillId="0" borderId="56" xfId="3" applyFont="1" applyBorder="1" applyAlignment="1">
      <alignment horizontal="center" vertical="center"/>
    </xf>
    <xf numFmtId="0" fontId="10" fillId="0" borderId="56" xfId="3" applyFont="1" applyBorder="1" applyAlignment="1">
      <alignment horizontal="center" vertical="center"/>
    </xf>
    <xf numFmtId="0" fontId="10" fillId="0" borderId="13" xfId="3" applyFont="1" applyBorder="1" applyAlignment="1">
      <alignment horizontal="center" vertical="center"/>
    </xf>
    <xf numFmtId="0" fontId="29" fillId="0" borderId="66" xfId="3" applyFont="1" applyBorder="1" applyAlignment="1">
      <alignment horizontal="left" vertical="center" wrapText="1"/>
    </xf>
    <xf numFmtId="9" fontId="16" fillId="0" borderId="13" xfId="3" applyNumberFormat="1" applyFont="1" applyBorder="1" applyAlignment="1">
      <alignment horizontal="center" vertical="center"/>
    </xf>
    <xf numFmtId="0" fontId="21" fillId="0" borderId="50" xfId="3" applyFont="1" applyBorder="1" applyAlignment="1">
      <alignment vertical="center"/>
    </xf>
    <xf numFmtId="0" fontId="21" fillId="0" borderId="51" xfId="3" applyFont="1" applyBorder="1" applyAlignment="1">
      <alignment vertical="center"/>
    </xf>
    <xf numFmtId="0" fontId="16" fillId="0" borderId="70" xfId="3" applyFont="1" applyBorder="1" applyAlignment="1">
      <alignment vertical="center"/>
    </xf>
    <xf numFmtId="0" fontId="21" fillId="0" borderId="70" xfId="3" applyFont="1" applyBorder="1" applyAlignment="1">
      <alignment vertical="center"/>
    </xf>
    <xf numFmtId="58" fontId="10" fillId="0" borderId="51" xfId="3" applyNumberFormat="1" applyFont="1" applyBorder="1" applyAlignment="1">
      <alignment vertical="center"/>
    </xf>
    <xf numFmtId="0" fontId="10" fillId="0" borderId="70" xfId="3" applyFont="1" applyBorder="1" applyAlignment="1">
      <alignment vertical="center"/>
    </xf>
    <xf numFmtId="0" fontId="16" fillId="0" borderId="33" xfId="3" applyFont="1" applyFill="1" applyBorder="1" applyAlignment="1">
      <alignment horizontal="left" vertical="center"/>
    </xf>
    <xf numFmtId="0" fontId="16" fillId="0" borderId="46" xfId="3" applyFont="1" applyFill="1" applyBorder="1" applyAlignment="1">
      <alignment horizontal="left" vertical="center"/>
    </xf>
    <xf numFmtId="0" fontId="16" fillId="0" borderId="60" xfId="3" applyFont="1" applyBorder="1" applyAlignment="1">
      <alignment horizontal="left" vertical="center"/>
    </xf>
    <xf numFmtId="0" fontId="15" fillId="0" borderId="0" xfId="3" applyFont="1" applyBorder="1" applyAlignment="1">
      <alignment vertical="center"/>
    </xf>
    <xf numFmtId="0" fontId="31" fillId="0" borderId="45" xfId="3" applyFont="1" applyBorder="1" applyAlignment="1">
      <alignment horizontal="left" vertical="center" wrapText="1"/>
    </xf>
    <xf numFmtId="0" fontId="31" fillId="0" borderId="45" xfId="3" applyFont="1" applyBorder="1" applyAlignment="1">
      <alignment horizontal="left" vertical="center"/>
    </xf>
    <xf numFmtId="0" fontId="20" fillId="0" borderId="45" xfId="3" applyFont="1" applyBorder="1" applyAlignment="1">
      <alignment horizontal="left" vertical="center"/>
    </xf>
    <xf numFmtId="0" fontId="33" fillId="0" borderId="76" xfId="0" applyFont="1" applyBorder="1"/>
    <xf numFmtId="0" fontId="33" fillId="0" borderId="2" xfId="0" applyFont="1" applyBorder="1"/>
    <xf numFmtId="0" fontId="33" fillId="5" borderId="2" xfId="0" applyFont="1" applyFill="1" applyBorder="1"/>
    <xf numFmtId="0" fontId="0" fillId="0" borderId="76" xfId="0" applyBorder="1"/>
    <xf numFmtId="0" fontId="0" fillId="5" borderId="2" xfId="0" applyFill="1" applyBorder="1"/>
    <xf numFmtId="0" fontId="0" fillId="0" borderId="77" xfId="0" applyBorder="1"/>
    <xf numFmtId="0" fontId="0" fillId="0" borderId="78" xfId="0" applyBorder="1"/>
    <xf numFmtId="0" fontId="0" fillId="5" borderId="78" xfId="0" applyFill="1" applyBorder="1"/>
    <xf numFmtId="0" fontId="0" fillId="6" borderId="0" xfId="0" applyFill="1"/>
    <xf numFmtId="0" fontId="33" fillId="0" borderId="81" xfId="0" applyFont="1" applyBorder="1"/>
    <xf numFmtId="0" fontId="0" fillId="0" borderId="81" xfId="0" applyBorder="1"/>
    <xf numFmtId="0" fontId="0" fillId="0" borderId="82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7" borderId="2" xfId="0" applyFill="1" applyBorder="1"/>
    <xf numFmtId="0" fontId="34" fillId="7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Font="1" applyFill="1" applyBorder="1" applyAlignment="1">
      <alignment vertical="top"/>
    </xf>
    <xf numFmtId="0" fontId="0" fillId="3" borderId="2" xfId="0" applyFont="1" applyFill="1" applyBorder="1" applyAlignment="1">
      <alignment vertical="top" wrapText="1"/>
    </xf>
    <xf numFmtId="0" fontId="33" fillId="7" borderId="2" xfId="0" applyFont="1" applyFill="1" applyBorder="1" applyAlignment="1">
      <alignment vertical="top" wrapText="1"/>
    </xf>
    <xf numFmtId="0" fontId="35" fillId="0" borderId="2" xfId="0" applyFont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36" fillId="0" borderId="0" xfId="0" applyFont="1"/>
    <xf numFmtId="0" fontId="36" fillId="0" borderId="0" xfId="0" applyFont="1" applyAlignment="1">
      <alignment vertical="top" wrapText="1"/>
    </xf>
    <xf numFmtId="0" fontId="13" fillId="3" borderId="10" xfId="4" applyFont="1" applyFill="1" applyBorder="1" applyAlignment="1">
      <alignment horizontal="center"/>
    </xf>
    <xf numFmtId="0" fontId="13" fillId="3" borderId="2" xfId="4" applyFont="1" applyFill="1" applyBorder="1" applyAlignment="1">
      <alignment horizontal="center"/>
    </xf>
    <xf numFmtId="0" fontId="46" fillId="3" borderId="2" xfId="4" applyFont="1" applyFill="1" applyBorder="1" applyAlignment="1" applyProtection="1">
      <alignment horizontal="center" vertical="center"/>
    </xf>
    <xf numFmtId="0" fontId="32" fillId="0" borderId="74" xfId="0" applyFont="1" applyBorder="1" applyAlignment="1">
      <alignment horizontal="center" vertical="center" wrapText="1"/>
    </xf>
    <xf numFmtId="0" fontId="32" fillId="0" borderId="75" xfId="0" applyFont="1" applyBorder="1" applyAlignment="1">
      <alignment horizontal="center" vertical="center" wrapText="1"/>
    </xf>
    <xf numFmtId="0" fontId="32" fillId="0" borderId="79" xfId="0" applyFont="1" applyBorder="1" applyAlignment="1">
      <alignment horizontal="center" vertical="center" wrapText="1"/>
    </xf>
    <xf numFmtId="0" fontId="33" fillId="0" borderId="5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5" borderId="5" xfId="0" applyFont="1" applyFill="1" applyBorder="1" applyAlignment="1">
      <alignment horizontal="center" vertical="center"/>
    </xf>
    <xf numFmtId="0" fontId="33" fillId="5" borderId="7" xfId="0" applyFont="1" applyFill="1" applyBorder="1" applyAlignment="1">
      <alignment horizontal="center" vertical="center"/>
    </xf>
    <xf numFmtId="0" fontId="33" fillId="0" borderId="80" xfId="0" applyFont="1" applyBorder="1" applyAlignment="1">
      <alignment horizontal="center" vertical="center"/>
    </xf>
    <xf numFmtId="0" fontId="21" fillId="0" borderId="39" xfId="3" applyFont="1" applyFill="1" applyBorder="1" applyAlignment="1">
      <alignment horizontal="left" vertical="center"/>
    </xf>
    <xf numFmtId="0" fontId="16" fillId="0" borderId="65" xfId="3" applyFont="1" applyFill="1" applyBorder="1" applyAlignment="1">
      <alignment horizontal="left" vertical="center"/>
    </xf>
    <xf numFmtId="0" fontId="16" fillId="0" borderId="39" xfId="3" applyFont="1" applyFill="1" applyBorder="1" applyAlignment="1">
      <alignment horizontal="left" vertical="center"/>
    </xf>
    <xf numFmtId="0" fontId="16" fillId="0" borderId="71" xfId="3" applyFont="1" applyFill="1" applyBorder="1" applyAlignment="1">
      <alignment horizontal="left" vertical="center"/>
    </xf>
    <xf numFmtId="0" fontId="30" fillId="0" borderId="53" xfId="3" applyFont="1" applyBorder="1" applyAlignment="1">
      <alignment horizontal="center" vertical="center"/>
    </xf>
    <xf numFmtId="0" fontId="21" fillId="0" borderId="39" xfId="3" applyFont="1" applyBorder="1" applyAlignment="1">
      <alignment horizontal="center" vertical="center"/>
    </xf>
    <xf numFmtId="0" fontId="21" fillId="0" borderId="73" xfId="3" applyFont="1" applyBorder="1" applyAlignment="1">
      <alignment horizontal="center" vertical="center"/>
    </xf>
    <xf numFmtId="0" fontId="16" fillId="0" borderId="70" xfId="3" applyFont="1" applyBorder="1" applyAlignment="1">
      <alignment horizontal="center" vertical="center"/>
    </xf>
    <xf numFmtId="0" fontId="16" fillId="0" borderId="71" xfId="3" applyFont="1" applyBorder="1" applyAlignment="1">
      <alignment horizontal="center" vertical="center"/>
    </xf>
    <xf numFmtId="0" fontId="16" fillId="0" borderId="68" xfId="3" applyFont="1" applyFill="1" applyBorder="1" applyAlignment="1">
      <alignment horizontal="left" vertical="center"/>
    </xf>
    <xf numFmtId="0" fontId="16" fillId="0" borderId="69" xfId="3" applyFont="1" applyFill="1" applyBorder="1" applyAlignment="1">
      <alignment horizontal="left" vertical="center"/>
    </xf>
    <xf numFmtId="0" fontId="16" fillId="0" borderId="72" xfId="3" applyFont="1" applyFill="1" applyBorder="1" applyAlignment="1">
      <alignment horizontal="left" vertical="center"/>
    </xf>
    <xf numFmtId="0" fontId="16" fillId="0" borderId="38" xfId="3" applyFont="1" applyFill="1" applyBorder="1" applyAlignment="1">
      <alignment horizontal="left" vertical="center"/>
    </xf>
    <xf numFmtId="0" fontId="16" fillId="0" borderId="37" xfId="3" applyFont="1" applyFill="1" applyBorder="1" applyAlignment="1">
      <alignment horizontal="left" vertical="center"/>
    </xf>
    <xf numFmtId="0" fontId="16" fillId="0" borderId="48" xfId="3" applyFont="1" applyFill="1" applyBorder="1" applyAlignment="1">
      <alignment horizontal="left" vertical="center"/>
    </xf>
    <xf numFmtId="0" fontId="15" fillId="0" borderId="41" xfId="3" applyFont="1" applyFill="1" applyBorder="1" applyAlignment="1">
      <alignment horizontal="left" vertical="center"/>
    </xf>
    <xf numFmtId="0" fontId="15" fillId="0" borderId="42" xfId="3" applyFont="1" applyFill="1" applyBorder="1" applyAlignment="1">
      <alignment horizontal="left" vertical="center"/>
    </xf>
    <xf numFmtId="0" fontId="15" fillId="0" borderId="49" xfId="3" applyFont="1" applyFill="1" applyBorder="1" applyAlignment="1">
      <alignment horizontal="left" vertical="center"/>
    </xf>
    <xf numFmtId="0" fontId="21" fillId="0" borderId="54" xfId="3" applyFont="1" applyBorder="1" applyAlignment="1">
      <alignment horizontal="left" vertical="center"/>
    </xf>
    <xf numFmtId="0" fontId="21" fillId="0" borderId="53" xfId="3" applyFont="1" applyBorder="1" applyAlignment="1">
      <alignment horizontal="left" vertical="center"/>
    </xf>
    <xf numFmtId="0" fontId="21" fillId="0" borderId="59" xfId="3" applyFont="1" applyBorder="1" applyAlignment="1">
      <alignment horizontal="left" vertical="center"/>
    </xf>
    <xf numFmtId="0" fontId="15" fillId="0" borderId="32" xfId="3" applyFont="1" applyBorder="1" applyAlignment="1">
      <alignment horizontal="left" vertical="center"/>
    </xf>
    <xf numFmtId="0" fontId="15" fillId="0" borderId="33" xfId="3" applyFont="1" applyBorder="1" applyAlignment="1">
      <alignment horizontal="left" vertical="center"/>
    </xf>
    <xf numFmtId="0" fontId="15" fillId="0" borderId="46" xfId="3" applyFont="1" applyBorder="1" applyAlignment="1">
      <alignment horizontal="left" vertical="center"/>
    </xf>
    <xf numFmtId="0" fontId="21" fillId="0" borderId="54" xfId="0" applyFont="1" applyBorder="1" applyAlignment="1">
      <alignment horizontal="left" vertical="center"/>
    </xf>
    <xf numFmtId="0" fontId="21" fillId="0" borderId="53" xfId="0" applyFont="1" applyBorder="1" applyAlignment="1">
      <alignment horizontal="left" vertical="center"/>
    </xf>
    <xf numFmtId="0" fontId="21" fillId="0" borderId="59" xfId="0" applyFont="1" applyBorder="1" applyAlignment="1">
      <alignment horizontal="left" vertical="center"/>
    </xf>
    <xf numFmtId="0" fontId="19" fillId="0" borderId="55" xfId="3" applyFont="1" applyFill="1" applyBorder="1" applyAlignment="1">
      <alignment horizontal="left" vertical="center"/>
    </xf>
    <xf numFmtId="0" fontId="19" fillId="0" borderId="56" xfId="3" applyFont="1" applyFill="1" applyBorder="1" applyAlignment="1">
      <alignment horizontal="left" vertical="center"/>
    </xf>
    <xf numFmtId="0" fontId="19" fillId="0" borderId="60" xfId="3" applyFont="1" applyFill="1" applyBorder="1" applyAlignment="1">
      <alignment horizontal="left" vertical="center"/>
    </xf>
    <xf numFmtId="0" fontId="19" fillId="0" borderId="31" xfId="3" applyFont="1" applyFill="1" applyBorder="1" applyAlignment="1">
      <alignment horizontal="left" vertical="center"/>
    </xf>
    <xf numFmtId="0" fontId="19" fillId="0" borderId="13" xfId="3" applyFont="1" applyFill="1" applyBorder="1" applyAlignment="1">
      <alignment horizontal="left" vertical="center"/>
    </xf>
    <xf numFmtId="0" fontId="19" fillId="0" borderId="67" xfId="3" applyFont="1" applyFill="1" applyBorder="1" applyAlignment="1">
      <alignment horizontal="left" vertical="center"/>
    </xf>
    <xf numFmtId="0" fontId="19" fillId="0" borderId="42" xfId="3" applyFont="1" applyFill="1" applyBorder="1" applyAlignment="1">
      <alignment horizontal="left" vertical="center"/>
    </xf>
    <xf numFmtId="0" fontId="19" fillId="0" borderId="49" xfId="3" applyFont="1" applyFill="1" applyBorder="1" applyAlignment="1">
      <alignment horizontal="left" vertical="center"/>
    </xf>
    <xf numFmtId="0" fontId="15" fillId="0" borderId="55" xfId="3" applyFont="1" applyBorder="1" applyAlignment="1">
      <alignment horizontal="left" vertical="center"/>
    </xf>
    <xf numFmtId="0" fontId="15" fillId="0" borderId="56" xfId="3" applyFont="1" applyBorder="1" applyAlignment="1">
      <alignment horizontal="left" vertical="center"/>
    </xf>
    <xf numFmtId="0" fontId="15" fillId="0" borderId="60" xfId="3" applyFont="1" applyBorder="1" applyAlignment="1">
      <alignment horizontal="left" vertical="center"/>
    </xf>
    <xf numFmtId="9" fontId="16" fillId="0" borderId="40" xfId="3" applyNumberFormat="1" applyFont="1" applyBorder="1" applyAlignment="1">
      <alignment horizontal="left" vertical="center"/>
    </xf>
    <xf numFmtId="9" fontId="16" fillId="0" borderId="35" xfId="3" applyNumberFormat="1" applyFont="1" applyBorder="1" applyAlignment="1">
      <alignment horizontal="left" vertical="center"/>
    </xf>
    <xf numFmtId="9" fontId="16" fillId="0" borderId="47" xfId="3" applyNumberFormat="1" applyFont="1" applyBorder="1" applyAlignment="1">
      <alignment horizontal="left" vertical="center"/>
    </xf>
    <xf numFmtId="9" fontId="16" fillId="0" borderId="41" xfId="3" applyNumberFormat="1" applyFont="1" applyBorder="1" applyAlignment="1">
      <alignment horizontal="left" vertical="center"/>
    </xf>
    <xf numFmtId="9" fontId="16" fillId="0" borderId="42" xfId="3" applyNumberFormat="1" applyFont="1" applyBorder="1" applyAlignment="1">
      <alignment horizontal="left" vertical="center"/>
    </xf>
    <xf numFmtId="9" fontId="16" fillId="0" borderId="49" xfId="3" applyNumberFormat="1" applyFont="1" applyBorder="1" applyAlignment="1">
      <alignment horizontal="left" vertical="center"/>
    </xf>
    <xf numFmtId="0" fontId="15" fillId="0" borderId="65" xfId="3" applyFont="1" applyBorder="1" applyAlignment="1">
      <alignment horizontal="left" vertical="center"/>
    </xf>
    <xf numFmtId="0" fontId="15" fillId="0" borderId="39" xfId="3" applyFont="1" applyBorder="1" applyAlignment="1">
      <alignment horizontal="left" vertical="center"/>
    </xf>
    <xf numFmtId="0" fontId="15" fillId="0" borderId="71" xfId="3" applyFont="1" applyBorder="1" applyAlignment="1">
      <alignment horizontal="left" vertical="center"/>
    </xf>
    <xf numFmtId="0" fontId="15" fillId="0" borderId="41" xfId="3" applyFont="1" applyBorder="1" applyAlignment="1">
      <alignment horizontal="left" vertical="center" wrapText="1"/>
    </xf>
    <xf numFmtId="0" fontId="15" fillId="0" borderId="42" xfId="3" applyFont="1" applyBorder="1" applyAlignment="1">
      <alignment horizontal="left" vertical="center" wrapText="1"/>
    </xf>
    <xf numFmtId="0" fontId="15" fillId="0" borderId="49" xfId="3" applyFont="1" applyBorder="1" applyAlignment="1">
      <alignment horizontal="left" vertical="center" wrapText="1"/>
    </xf>
    <xf numFmtId="0" fontId="16" fillId="0" borderId="36" xfId="3" applyFont="1" applyBorder="1" applyAlignment="1">
      <alignment horizontal="left" vertical="center"/>
    </xf>
    <xf numFmtId="0" fontId="16" fillId="0" borderId="48" xfId="3" applyFont="1" applyBorder="1" applyAlignment="1">
      <alignment horizontal="left" vertical="center"/>
    </xf>
    <xf numFmtId="14" fontId="16" fillId="0" borderId="13" xfId="3" applyNumberFormat="1" applyFont="1" applyFill="1" applyBorder="1" applyAlignment="1">
      <alignment horizontal="center" vertical="center"/>
    </xf>
    <xf numFmtId="14" fontId="16" fillId="0" borderId="45" xfId="3" applyNumberFormat="1" applyFont="1" applyFill="1" applyBorder="1" applyAlignment="1">
      <alignment horizontal="center" vertical="center"/>
    </xf>
    <xf numFmtId="0" fontId="15" fillId="0" borderId="31" xfId="3" applyFont="1" applyFill="1" applyBorder="1" applyAlignment="1">
      <alignment horizontal="left" vertical="center"/>
    </xf>
    <xf numFmtId="0" fontId="15" fillId="0" borderId="13" xfId="3" applyFont="1" applyFill="1" applyBorder="1" applyAlignment="1">
      <alignment horizontal="left" vertical="center"/>
    </xf>
    <xf numFmtId="0" fontId="16" fillId="0" borderId="33" xfId="3" applyFont="1" applyBorder="1" applyAlignment="1">
      <alignment horizontal="center" vertical="center"/>
    </xf>
    <xf numFmtId="0" fontId="16" fillId="0" borderId="46" xfId="3" applyFont="1" applyBorder="1" applyAlignment="1">
      <alignment horizontal="center" vertical="center"/>
    </xf>
    <xf numFmtId="14" fontId="16" fillId="0" borderId="33" xfId="3" applyNumberFormat="1" applyFont="1" applyFill="1" applyBorder="1" applyAlignment="1">
      <alignment horizontal="center" vertical="center"/>
    </xf>
    <xf numFmtId="14" fontId="16" fillId="0" borderId="46" xfId="3" applyNumberFormat="1" applyFont="1" applyFill="1" applyBorder="1" applyAlignment="1">
      <alignment horizontal="center" vertical="center"/>
    </xf>
    <xf numFmtId="0" fontId="15" fillId="0" borderId="32" xfId="3" applyFont="1" applyFill="1" applyBorder="1" applyAlignment="1">
      <alignment horizontal="left" vertical="center"/>
    </xf>
    <xf numFmtId="0" fontId="15" fillId="0" borderId="33" xfId="3" applyFont="1" applyFill="1" applyBorder="1" applyAlignment="1">
      <alignment horizontal="left" vertical="center"/>
    </xf>
    <xf numFmtId="0" fontId="16" fillId="0" borderId="13" xfId="3" applyFont="1" applyBorder="1" applyAlignment="1">
      <alignment horizontal="left" vertical="center"/>
    </xf>
    <xf numFmtId="0" fontId="16" fillId="0" borderId="45" xfId="3" applyFont="1" applyBorder="1" applyAlignment="1">
      <alignment horizontal="left" vertical="center"/>
    </xf>
    <xf numFmtId="0" fontId="15" fillId="0" borderId="31" xfId="3" applyFont="1" applyBorder="1" applyAlignment="1">
      <alignment horizontal="left" vertical="center"/>
    </xf>
    <xf numFmtId="0" fontId="15" fillId="0" borderId="13" xfId="3" applyFont="1" applyBorder="1" applyAlignment="1">
      <alignment horizontal="left" vertical="center"/>
    </xf>
    <xf numFmtId="14" fontId="16" fillId="0" borderId="13" xfId="3" applyNumberFormat="1" applyFont="1" applyBorder="1" applyAlignment="1">
      <alignment horizontal="center" vertical="center"/>
    </xf>
    <xf numFmtId="14" fontId="16" fillId="0" borderId="45" xfId="3" applyNumberFormat="1" applyFont="1" applyBorder="1" applyAlignment="1">
      <alignment horizontal="center" vertical="center"/>
    </xf>
    <xf numFmtId="0" fontId="15" fillId="0" borderId="29" xfId="3" applyFont="1" applyBorder="1" applyAlignment="1">
      <alignment horizontal="center" vertical="center"/>
    </xf>
    <xf numFmtId="0" fontId="15" fillId="0" borderId="30" xfId="3" applyFont="1" applyBorder="1" applyAlignment="1">
      <alignment horizontal="center" vertical="center"/>
    </xf>
    <xf numFmtId="0" fontId="15" fillId="0" borderId="44" xfId="3" applyFont="1" applyBorder="1" applyAlignment="1">
      <alignment horizontal="center" vertical="center"/>
    </xf>
    <xf numFmtId="0" fontId="21" fillId="0" borderId="29" xfId="3" applyFont="1" applyBorder="1" applyAlignment="1">
      <alignment horizontal="center" vertical="center"/>
    </xf>
    <xf numFmtId="0" fontId="21" fillId="0" borderId="30" xfId="3" applyFont="1" applyBorder="1" applyAlignment="1">
      <alignment horizontal="center" vertical="center"/>
    </xf>
    <xf numFmtId="0" fontId="21" fillId="0" borderId="44" xfId="3" applyFont="1" applyBorder="1" applyAlignment="1">
      <alignment horizontal="center" vertical="center"/>
    </xf>
    <xf numFmtId="0" fontId="21" fillId="0" borderId="29" xfId="3" applyFont="1" applyFill="1" applyBorder="1" applyAlignment="1">
      <alignment horizontal="center" vertical="center"/>
    </xf>
    <xf numFmtId="0" fontId="21" fillId="0" borderId="30" xfId="3" applyFont="1" applyFill="1" applyBorder="1" applyAlignment="1">
      <alignment horizontal="center" vertical="center"/>
    </xf>
    <xf numFmtId="0" fontId="21" fillId="0" borderId="44" xfId="3" applyFont="1" applyFill="1" applyBorder="1" applyAlignment="1">
      <alignment horizontal="center" vertical="center"/>
    </xf>
    <xf numFmtId="14" fontId="16" fillId="0" borderId="13" xfId="3" applyNumberFormat="1" applyFont="1" applyBorder="1" applyAlignment="1">
      <alignment horizontal="center" vertical="center" wrapText="1"/>
    </xf>
    <xf numFmtId="14" fontId="16" fillId="0" borderId="45" xfId="3" applyNumberFormat="1" applyFont="1" applyBorder="1" applyAlignment="1">
      <alignment horizontal="center" vertical="center" wrapText="1"/>
    </xf>
    <xf numFmtId="0" fontId="28" fillId="0" borderId="28" xfId="3" applyFont="1" applyBorder="1" applyAlignment="1">
      <alignment horizontal="center" vertical="top"/>
    </xf>
    <xf numFmtId="0" fontId="16" fillId="0" borderId="51" xfId="3" applyFont="1" applyBorder="1" applyAlignment="1">
      <alignment horizontal="center" vertical="center"/>
    </xf>
    <xf numFmtId="0" fontId="21" fillId="0" borderId="51" xfId="3" applyFont="1" applyBorder="1" applyAlignment="1">
      <alignment horizontal="center" vertical="center"/>
    </xf>
    <xf numFmtId="0" fontId="10" fillId="0" borderId="51" xfId="3" applyFont="1" applyBorder="1" applyAlignment="1">
      <alignment horizontal="center" vertical="center"/>
    </xf>
    <xf numFmtId="0" fontId="10" fillId="0" borderId="57" xfId="3" applyFont="1" applyBorder="1" applyAlignment="1">
      <alignment horizontal="center" vertical="center"/>
    </xf>
    <xf numFmtId="0" fontId="24" fillId="3" borderId="0" xfId="4" applyFont="1" applyFill="1" applyBorder="1" applyAlignment="1">
      <alignment horizontal="center"/>
    </xf>
    <xf numFmtId="0" fontId="25" fillId="3" borderId="0" xfId="4" applyFont="1" applyFill="1" applyBorder="1" applyAlignment="1">
      <alignment horizontal="center"/>
    </xf>
    <xf numFmtId="49" fontId="25" fillId="3" borderId="0" xfId="4" applyNumberFormat="1" applyFont="1" applyFill="1" applyBorder="1" applyAlignment="1">
      <alignment horizontal="center"/>
    </xf>
    <xf numFmtId="0" fontId="13" fillId="3" borderId="10" xfId="3" applyFont="1" applyFill="1" applyBorder="1" applyAlignment="1">
      <alignment horizontal="center" vertical="center"/>
    </xf>
    <xf numFmtId="0" fontId="46" fillId="3" borderId="10" xfId="3" applyFont="1" applyFill="1" applyBorder="1" applyAlignment="1">
      <alignment horizontal="center" vertical="center"/>
    </xf>
    <xf numFmtId="49" fontId="13" fillId="3" borderId="10" xfId="3" applyNumberFormat="1" applyFont="1" applyFill="1" applyBorder="1" applyAlignment="1">
      <alignment horizontal="center" vertical="center"/>
    </xf>
    <xf numFmtId="49" fontId="13" fillId="3" borderId="64" xfId="3" applyNumberFormat="1" applyFont="1" applyFill="1" applyBorder="1" applyAlignment="1">
      <alignment horizontal="center" vertical="center"/>
    </xf>
    <xf numFmtId="49" fontId="13" fillId="3" borderId="19" xfId="3" applyNumberFormat="1" applyFont="1" applyFill="1" applyBorder="1" applyAlignment="1">
      <alignment horizontal="center" vertical="center"/>
    </xf>
    <xf numFmtId="0" fontId="14" fillId="3" borderId="5" xfId="4" applyFont="1" applyFill="1" applyBorder="1" applyAlignment="1">
      <alignment horizontal="center" vertical="center"/>
    </xf>
    <xf numFmtId="0" fontId="14" fillId="3" borderId="6" xfId="4" applyFont="1" applyFill="1" applyBorder="1" applyAlignment="1">
      <alignment horizontal="center" vertical="center"/>
    </xf>
    <xf numFmtId="0" fontId="14" fillId="3" borderId="7" xfId="4" applyFont="1" applyFill="1" applyBorder="1" applyAlignment="1">
      <alignment horizontal="center" vertical="center"/>
    </xf>
    <xf numFmtId="0" fontId="14" fillId="3" borderId="2" xfId="4" applyFont="1" applyFill="1" applyBorder="1" applyAlignment="1" applyProtection="1">
      <alignment horizontal="center" vertical="center"/>
    </xf>
    <xf numFmtId="49" fontId="14" fillId="3" borderId="2" xfId="4" applyNumberFormat="1" applyFont="1" applyFill="1" applyBorder="1" applyAlignment="1" applyProtection="1">
      <alignment horizontal="center" vertical="center"/>
    </xf>
    <xf numFmtId="49" fontId="14" fillId="3" borderId="5" xfId="4" applyNumberFormat="1" applyFont="1" applyFill="1" applyBorder="1" applyAlignment="1" applyProtection="1">
      <alignment horizontal="center" vertical="center"/>
    </xf>
    <xf numFmtId="49" fontId="14" fillId="3" borderId="20" xfId="4" applyNumberFormat="1" applyFont="1" applyFill="1" applyBorder="1" applyAlignment="1" applyProtection="1">
      <alignment horizontal="center" vertical="center"/>
    </xf>
    <xf numFmtId="0" fontId="14" fillId="3" borderId="61" xfId="4" applyFont="1" applyFill="1" applyBorder="1" applyAlignment="1" applyProtection="1">
      <alignment horizontal="center" vertical="center"/>
    </xf>
    <xf numFmtId="0" fontId="14" fillId="3" borderId="62" xfId="4" applyFont="1" applyFill="1" applyBorder="1" applyAlignment="1" applyProtection="1">
      <alignment horizontal="center" vertical="center"/>
    </xf>
    <xf numFmtId="0" fontId="14" fillId="3" borderId="63" xfId="4" applyFont="1" applyFill="1" applyBorder="1" applyAlignment="1" applyProtection="1">
      <alignment horizontal="center" vertical="center"/>
    </xf>
    <xf numFmtId="0" fontId="21" fillId="0" borderId="54" xfId="3" applyFont="1" applyFill="1" applyBorder="1" applyAlignment="1">
      <alignment horizontal="left" vertical="center"/>
    </xf>
    <xf numFmtId="0" fontId="21" fillId="0" borderId="53" xfId="3" applyFont="1" applyFill="1" applyBorder="1" applyAlignment="1">
      <alignment horizontal="left" vertical="center"/>
    </xf>
    <xf numFmtId="0" fontId="21" fillId="0" borderId="59" xfId="3" applyFont="1" applyFill="1" applyBorder="1" applyAlignment="1">
      <alignment horizontal="left" vertical="center"/>
    </xf>
    <xf numFmtId="0" fontId="21" fillId="0" borderId="55" xfId="3" applyFont="1" applyFill="1" applyBorder="1" applyAlignment="1">
      <alignment horizontal="center" vertical="center"/>
    </xf>
    <xf numFmtId="0" fontId="21" fillId="0" borderId="56" xfId="3" applyFont="1" applyFill="1" applyBorder="1" applyAlignment="1">
      <alignment horizontal="center" vertical="center"/>
    </xf>
    <xf numFmtId="0" fontId="21" fillId="0" borderId="60" xfId="3" applyFont="1" applyFill="1" applyBorder="1" applyAlignment="1">
      <alignment horizontal="center" vertical="center"/>
    </xf>
    <xf numFmtId="0" fontId="21" fillId="0" borderId="32" xfId="3" applyFont="1" applyFill="1" applyBorder="1" applyAlignment="1">
      <alignment horizontal="center" vertical="center"/>
    </xf>
    <xf numFmtId="0" fontId="21" fillId="0" borderId="33" xfId="3" applyFont="1" applyFill="1" applyBorder="1" applyAlignment="1">
      <alignment horizontal="center" vertical="center"/>
    </xf>
    <xf numFmtId="0" fontId="21" fillId="0" borderId="46" xfId="3" applyFont="1" applyFill="1" applyBorder="1" applyAlignment="1">
      <alignment horizontal="center" vertical="center"/>
    </xf>
    <xf numFmtId="0" fontId="16" fillId="0" borderId="53" xfId="3" applyFont="1" applyBorder="1" applyAlignment="1">
      <alignment horizontal="center" vertical="center"/>
    </xf>
    <xf numFmtId="0" fontId="21" fillId="0" borderId="53" xfId="3" applyFont="1" applyBorder="1" applyAlignment="1">
      <alignment horizontal="center" vertical="center"/>
    </xf>
    <xf numFmtId="0" fontId="10" fillId="0" borderId="53" xfId="3" applyFont="1" applyBorder="1" applyAlignment="1">
      <alignment horizontal="center" vertical="center"/>
    </xf>
    <xf numFmtId="0" fontId="10" fillId="0" borderId="58" xfId="3" applyFont="1" applyBorder="1" applyAlignment="1">
      <alignment horizontal="center" vertical="center"/>
    </xf>
    <xf numFmtId="0" fontId="21" fillId="0" borderId="0" xfId="3" applyFont="1" applyFill="1" applyBorder="1" applyAlignment="1">
      <alignment horizontal="left" vertical="center"/>
    </xf>
    <xf numFmtId="0" fontId="15" fillId="0" borderId="38" xfId="3" applyFont="1" applyBorder="1" applyAlignment="1">
      <alignment horizontal="left" vertical="center"/>
    </xf>
    <xf numFmtId="0" fontId="15" fillId="0" borderId="37" xfId="3" applyFont="1" applyBorder="1" applyAlignment="1">
      <alignment horizontal="left" vertical="center"/>
    </xf>
    <xf numFmtId="0" fontId="15" fillId="0" borderId="48" xfId="3" applyFont="1" applyBorder="1" applyAlignment="1">
      <alignment horizontal="left" vertical="center"/>
    </xf>
    <xf numFmtId="0" fontId="15" fillId="0" borderId="32" xfId="3" applyFont="1" applyBorder="1" applyAlignment="1">
      <alignment horizontal="center" vertical="center"/>
    </xf>
    <xf numFmtId="0" fontId="15" fillId="0" borderId="33" xfId="3" applyFont="1" applyBorder="1" applyAlignment="1">
      <alignment horizontal="center" vertical="center"/>
    </xf>
    <xf numFmtId="0" fontId="15" fillId="0" borderId="46" xfId="3" applyFont="1" applyBorder="1" applyAlignment="1">
      <alignment horizontal="center" vertical="center"/>
    </xf>
    <xf numFmtId="0" fontId="16" fillId="0" borderId="58" xfId="3" applyFont="1" applyBorder="1" applyAlignment="1">
      <alignment horizontal="center" vertical="center"/>
    </xf>
    <xf numFmtId="0" fontId="19" fillId="0" borderId="13" xfId="3" applyFont="1" applyBorder="1" applyAlignment="1">
      <alignment horizontal="left" vertical="center"/>
    </xf>
    <xf numFmtId="0" fontId="19" fillId="0" borderId="45" xfId="3" applyFont="1" applyBorder="1" applyAlignment="1">
      <alignment horizontal="left" vertical="center"/>
    </xf>
    <xf numFmtId="0" fontId="16" fillId="0" borderId="40" xfId="3" applyFont="1" applyFill="1" applyBorder="1" applyAlignment="1">
      <alignment horizontal="left" vertical="center"/>
    </xf>
    <xf numFmtId="0" fontId="16" fillId="0" borderId="35" xfId="3" applyFont="1" applyFill="1" applyBorder="1" applyAlignment="1">
      <alignment horizontal="left" vertical="center"/>
    </xf>
    <xf numFmtId="0" fontId="16" fillId="0" borderId="47" xfId="3" applyFont="1" applyFill="1" applyBorder="1" applyAlignment="1">
      <alignment horizontal="left" vertical="center"/>
    </xf>
    <xf numFmtId="0" fontId="19" fillId="0" borderId="13" xfId="3" applyFont="1" applyFill="1" applyBorder="1" applyAlignment="1">
      <alignment horizontal="center" vertical="center"/>
    </xf>
    <xf numFmtId="0" fontId="19" fillId="0" borderId="45" xfId="3" applyFont="1" applyFill="1" applyBorder="1" applyAlignment="1">
      <alignment horizontal="center" vertical="center"/>
    </xf>
    <xf numFmtId="0" fontId="16" fillId="0" borderId="13" xfId="3" applyFont="1" applyFill="1" applyBorder="1" applyAlignment="1">
      <alignment horizontal="left" vertical="center"/>
    </xf>
    <xf numFmtId="0" fontId="16" fillId="0" borderId="45" xfId="3" applyFont="1" applyFill="1" applyBorder="1" applyAlignment="1">
      <alignment horizontal="left" vertical="center"/>
    </xf>
    <xf numFmtId="0" fontId="21" fillId="0" borderId="0" xfId="3" applyFont="1" applyBorder="1" applyAlignment="1">
      <alignment horizontal="left" vertical="center"/>
    </xf>
    <xf numFmtId="0" fontId="16" fillId="0" borderId="32" xfId="3" applyFont="1" applyBorder="1" applyAlignment="1">
      <alignment horizontal="left" vertical="center"/>
    </xf>
    <xf numFmtId="0" fontId="16" fillId="0" borderId="33" xfId="3" applyFont="1" applyBorder="1" applyAlignment="1">
      <alignment horizontal="left" vertical="center"/>
    </xf>
    <xf numFmtId="0" fontId="16" fillId="0" borderId="46" xfId="3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19" fillId="0" borderId="29" xfId="3" applyFont="1" applyFill="1" applyBorder="1" applyAlignment="1">
      <alignment horizontal="left" vertical="center"/>
    </xf>
    <xf numFmtId="0" fontId="19" fillId="0" borderId="30" xfId="3" applyFont="1" applyFill="1" applyBorder="1" applyAlignment="1">
      <alignment horizontal="left" vertical="center"/>
    </xf>
    <xf numFmtId="0" fontId="19" fillId="0" borderId="44" xfId="3" applyFont="1" applyFill="1" applyBorder="1" applyAlignment="1">
      <alignment horizontal="left" vertical="center"/>
    </xf>
    <xf numFmtId="0" fontId="15" fillId="0" borderId="0" xfId="3" applyFont="1" applyBorder="1" applyAlignment="1">
      <alignment horizontal="left" vertical="center"/>
    </xf>
    <xf numFmtId="0" fontId="20" fillId="0" borderId="29" xfId="3" applyFont="1" applyBorder="1" applyAlignment="1">
      <alignment horizontal="left" vertical="center"/>
    </xf>
    <xf numFmtId="0" fontId="20" fillId="0" borderId="30" xfId="3" applyFont="1" applyBorder="1" applyAlignment="1">
      <alignment horizontal="left" vertical="center"/>
    </xf>
    <xf numFmtId="0" fontId="19" fillId="0" borderId="30" xfId="3" applyFont="1" applyBorder="1" applyAlignment="1">
      <alignment horizontal="left" vertical="center"/>
    </xf>
    <xf numFmtId="0" fontId="19" fillId="0" borderId="44" xfId="3" applyFont="1" applyBorder="1" applyAlignment="1">
      <alignment horizontal="left" vertical="center"/>
    </xf>
    <xf numFmtId="0" fontId="20" fillId="0" borderId="38" xfId="3" applyFont="1" applyBorder="1" applyAlignment="1">
      <alignment horizontal="left" vertical="center"/>
    </xf>
    <xf numFmtId="0" fontId="20" fillId="0" borderId="37" xfId="3" applyFont="1" applyBorder="1" applyAlignment="1">
      <alignment horizontal="left" vertical="center"/>
    </xf>
    <xf numFmtId="0" fontId="20" fillId="0" borderId="43" xfId="3" applyFont="1" applyBorder="1" applyAlignment="1">
      <alignment horizontal="left" vertical="center"/>
    </xf>
    <xf numFmtId="0" fontId="20" fillId="0" borderId="36" xfId="3" applyFont="1" applyBorder="1" applyAlignment="1">
      <alignment horizontal="left" vertical="center"/>
    </xf>
    <xf numFmtId="0" fontId="19" fillId="0" borderId="36" xfId="3" applyFont="1" applyBorder="1" applyAlignment="1">
      <alignment horizontal="left" vertical="center"/>
    </xf>
    <xf numFmtId="0" fontId="19" fillId="0" borderId="37" xfId="3" applyFont="1" applyBorder="1" applyAlignment="1">
      <alignment horizontal="left" vertical="center"/>
    </xf>
    <xf numFmtId="0" fontId="19" fillId="0" borderId="48" xfId="3" applyFont="1" applyBorder="1" applyAlignment="1">
      <alignment horizontal="left" vertical="center"/>
    </xf>
    <xf numFmtId="0" fontId="16" fillId="0" borderId="13" xfId="3" applyFont="1" applyBorder="1" applyAlignment="1">
      <alignment horizontal="center" vertical="center"/>
    </xf>
    <xf numFmtId="0" fontId="16" fillId="0" borderId="45" xfId="3" applyFont="1" applyBorder="1" applyAlignment="1">
      <alignment horizontal="center" vertical="center"/>
    </xf>
    <xf numFmtId="0" fontId="16" fillId="0" borderId="31" xfId="3" applyFont="1" applyBorder="1" applyAlignment="1">
      <alignment horizontal="left" vertical="center"/>
    </xf>
    <xf numFmtId="14" fontId="16" fillId="0" borderId="33" xfId="3" applyNumberFormat="1" applyFont="1" applyBorder="1" applyAlignment="1">
      <alignment horizontal="center" vertical="center"/>
    </xf>
    <xf numFmtId="14" fontId="16" fillId="0" borderId="46" xfId="3" applyNumberFormat="1" applyFont="1" applyBorder="1" applyAlignment="1">
      <alignment horizontal="center" vertical="center"/>
    </xf>
    <xf numFmtId="0" fontId="20" fillId="0" borderId="13" xfId="3" applyFont="1" applyBorder="1" applyAlignment="1">
      <alignment horizontal="center" vertical="center"/>
    </xf>
    <xf numFmtId="0" fontId="20" fillId="0" borderId="45" xfId="3" applyFont="1" applyBorder="1" applyAlignment="1">
      <alignment horizontal="center" vertical="center"/>
    </xf>
    <xf numFmtId="0" fontId="15" fillId="0" borderId="31" xfId="3" applyFont="1" applyBorder="1" applyAlignment="1">
      <alignment horizontal="center" vertical="center"/>
    </xf>
    <xf numFmtId="0" fontId="15" fillId="0" borderId="13" xfId="3" applyFont="1" applyBorder="1" applyAlignment="1">
      <alignment horizontal="center" vertical="center"/>
    </xf>
    <xf numFmtId="0" fontId="15" fillId="0" borderId="45" xfId="3" applyFont="1" applyBorder="1" applyAlignment="1">
      <alignment horizontal="center" vertical="center"/>
    </xf>
    <xf numFmtId="0" fontId="22" fillId="0" borderId="28" xfId="3" applyFont="1" applyBorder="1" applyAlignment="1">
      <alignment horizontal="center" vertical="top"/>
    </xf>
    <xf numFmtId="0" fontId="14" fillId="3" borderId="0" xfId="4" applyFont="1" applyFill="1" applyBorder="1" applyAlignment="1">
      <alignment horizontal="center"/>
    </xf>
    <xf numFmtId="0" fontId="13" fillId="3" borderId="0" xfId="4" applyFont="1" applyFill="1" applyBorder="1" applyAlignment="1">
      <alignment horizontal="center"/>
    </xf>
    <xf numFmtId="0" fontId="13" fillId="3" borderId="19" xfId="3" applyFont="1" applyFill="1" applyBorder="1" applyAlignment="1">
      <alignment horizontal="center" vertical="center"/>
    </xf>
    <xf numFmtId="0" fontId="14" fillId="3" borderId="2" xfId="4" applyFont="1" applyFill="1" applyBorder="1" applyAlignment="1">
      <alignment horizontal="center" vertical="center"/>
    </xf>
    <xf numFmtId="0" fontId="14" fillId="3" borderId="20" xfId="4" applyFont="1" applyFill="1" applyBorder="1" applyAlignment="1" applyProtection="1">
      <alignment horizontal="center" vertical="center"/>
    </xf>
    <xf numFmtId="0" fontId="14" fillId="3" borderId="11" xfId="4" applyFont="1" applyFill="1" applyBorder="1" applyAlignment="1" applyProtection="1">
      <alignment horizontal="center" vertical="center"/>
    </xf>
    <xf numFmtId="0" fontId="13" fillId="3" borderId="10" xfId="4" applyFont="1" applyFill="1" applyBorder="1" applyAlignment="1">
      <alignment horizontal="center"/>
    </xf>
    <xf numFmtId="0" fontId="13" fillId="3" borderId="2" xfId="4" applyFont="1" applyFill="1" applyBorder="1" applyAlignment="1">
      <alignment horizontal="center"/>
    </xf>
    <xf numFmtId="0" fontId="13" fillId="3" borderId="18" xfId="4" applyFont="1" applyFill="1" applyBorder="1" applyAlignment="1">
      <alignment horizontal="center"/>
    </xf>
    <xf numFmtId="0" fontId="19" fillId="0" borderId="45" xfId="3" applyFont="1" applyFill="1" applyBorder="1" applyAlignment="1">
      <alignment horizontal="left" vertical="center"/>
    </xf>
    <xf numFmtId="0" fontId="20" fillId="0" borderId="33" xfId="3" applyFont="1" applyFill="1" applyBorder="1" applyAlignment="1">
      <alignment horizontal="center" vertical="center"/>
    </xf>
    <xf numFmtId="0" fontId="19" fillId="0" borderId="33" xfId="3" applyFont="1" applyFill="1" applyBorder="1" applyAlignment="1">
      <alignment horizontal="center" vertical="center"/>
    </xf>
    <xf numFmtId="0" fontId="20" fillId="0" borderId="46" xfId="3" applyFont="1" applyFill="1" applyBorder="1" applyAlignment="1">
      <alignment horizontal="center" vertical="center"/>
    </xf>
    <xf numFmtId="0" fontId="21" fillId="0" borderId="38" xfId="3" applyFont="1" applyFill="1" applyBorder="1" applyAlignment="1">
      <alignment horizontal="left" vertical="center"/>
    </xf>
    <xf numFmtId="0" fontId="20" fillId="0" borderId="37" xfId="3" applyFont="1" applyFill="1" applyBorder="1" applyAlignment="1">
      <alignment horizontal="left" vertical="center"/>
    </xf>
    <xf numFmtId="0" fontId="20" fillId="0" borderId="48" xfId="3" applyFont="1" applyFill="1" applyBorder="1" applyAlignment="1">
      <alignment horizontal="left" vertical="center"/>
    </xf>
    <xf numFmtId="0" fontId="20" fillId="0" borderId="41" xfId="3" applyFont="1" applyFill="1" applyBorder="1" applyAlignment="1">
      <alignment horizontal="left" vertical="center"/>
    </xf>
    <xf numFmtId="0" fontId="20" fillId="0" borderId="42" xfId="3" applyFont="1" applyFill="1" applyBorder="1" applyAlignment="1">
      <alignment horizontal="left" vertical="center"/>
    </xf>
    <xf numFmtId="0" fontId="20" fillId="0" borderId="49" xfId="3" applyFont="1" applyFill="1" applyBorder="1" applyAlignment="1">
      <alignment horizontal="left" vertical="center"/>
    </xf>
    <xf numFmtId="0" fontId="15" fillId="0" borderId="29" xfId="3" applyFont="1" applyFill="1" applyBorder="1" applyAlignment="1">
      <alignment horizontal="left" vertical="center"/>
    </xf>
    <xf numFmtId="0" fontId="15" fillId="0" borderId="30" xfId="3" applyFont="1" applyFill="1" applyBorder="1" applyAlignment="1">
      <alignment horizontal="left" vertical="center"/>
    </xf>
    <xf numFmtId="0" fontId="15" fillId="0" borderId="44" xfId="3" applyFont="1" applyFill="1" applyBorder="1" applyAlignment="1">
      <alignment horizontal="left" vertical="center"/>
    </xf>
    <xf numFmtId="0" fontId="19" fillId="0" borderId="36" xfId="3" applyFont="1" applyFill="1" applyBorder="1" applyAlignment="1">
      <alignment horizontal="left" vertical="center"/>
    </xf>
    <xf numFmtId="0" fontId="19" fillId="0" borderId="43" xfId="3" applyFont="1" applyFill="1" applyBorder="1" applyAlignment="1">
      <alignment horizontal="left" vertical="center"/>
    </xf>
    <xf numFmtId="0" fontId="10" fillId="0" borderId="38" xfId="3" applyFont="1" applyFill="1" applyBorder="1" applyAlignment="1">
      <alignment horizontal="left" vertical="center"/>
    </xf>
    <xf numFmtId="0" fontId="10" fillId="0" borderId="37" xfId="3" applyFont="1" applyFill="1" applyBorder="1" applyAlignment="1">
      <alignment horizontal="left" vertical="center"/>
    </xf>
    <xf numFmtId="0" fontId="10" fillId="0" borderId="48" xfId="3" applyFont="1" applyFill="1" applyBorder="1" applyAlignment="1">
      <alignment horizontal="left" vertical="center"/>
    </xf>
    <xf numFmtId="0" fontId="20" fillId="0" borderId="38" xfId="3" applyFont="1" applyFill="1" applyBorder="1" applyAlignment="1">
      <alignment horizontal="left" vertical="center"/>
    </xf>
    <xf numFmtId="0" fontId="10" fillId="0" borderId="33" xfId="3" applyFill="1" applyBorder="1" applyAlignment="1">
      <alignment horizontal="center" vertical="center"/>
    </xf>
    <xf numFmtId="0" fontId="10" fillId="0" borderId="46" xfId="3" applyFill="1" applyBorder="1" applyAlignment="1">
      <alignment horizontal="center" vertical="center"/>
    </xf>
    <xf numFmtId="0" fontId="19" fillId="0" borderId="39" xfId="3" applyFont="1" applyFill="1" applyBorder="1" applyAlignment="1">
      <alignment horizontal="center" vertical="center"/>
    </xf>
    <xf numFmtId="0" fontId="19" fillId="0" borderId="40" xfId="3" applyFont="1" applyFill="1" applyBorder="1" applyAlignment="1">
      <alignment horizontal="left" vertical="center"/>
    </xf>
    <xf numFmtId="0" fontId="19" fillId="0" borderId="35" xfId="3" applyFont="1" applyFill="1" applyBorder="1" applyAlignment="1">
      <alignment horizontal="left" vertical="center"/>
    </xf>
    <xf numFmtId="0" fontId="19" fillId="0" borderId="47" xfId="3" applyFont="1" applyFill="1" applyBorder="1" applyAlignment="1">
      <alignment horizontal="left" vertical="center"/>
    </xf>
    <xf numFmtId="0" fontId="20" fillId="0" borderId="31" xfId="3" applyFont="1" applyFill="1" applyBorder="1" applyAlignment="1">
      <alignment horizontal="left" vertical="center" wrapText="1"/>
    </xf>
    <xf numFmtId="0" fontId="20" fillId="0" borderId="13" xfId="3" applyFont="1" applyFill="1" applyBorder="1" applyAlignment="1">
      <alignment horizontal="left" vertical="center" wrapText="1"/>
    </xf>
    <xf numFmtId="0" fontId="20" fillId="0" borderId="45" xfId="3" applyFont="1" applyFill="1" applyBorder="1" applyAlignment="1">
      <alignment horizontal="left" vertical="center" wrapText="1"/>
    </xf>
    <xf numFmtId="0" fontId="15" fillId="0" borderId="38" xfId="3" applyFont="1" applyFill="1" applyBorder="1" applyAlignment="1">
      <alignment horizontal="left" vertical="center"/>
    </xf>
    <xf numFmtId="0" fontId="15" fillId="0" borderId="37" xfId="3" applyFont="1" applyFill="1" applyBorder="1" applyAlignment="1">
      <alignment horizontal="left" vertical="center"/>
    </xf>
    <xf numFmtId="0" fontId="15" fillId="0" borderId="48" xfId="3" applyFont="1" applyFill="1" applyBorder="1" applyAlignment="1">
      <alignment horizontal="left" vertical="center"/>
    </xf>
    <xf numFmtId="0" fontId="20" fillId="0" borderId="31" xfId="3" applyFont="1" applyFill="1" applyBorder="1" applyAlignment="1">
      <alignment horizontal="left" vertical="center"/>
    </xf>
    <xf numFmtId="0" fontId="20" fillId="0" borderId="13" xfId="3" applyFont="1" applyFill="1" applyBorder="1" applyAlignment="1">
      <alignment horizontal="left" vertical="center"/>
    </xf>
    <xf numFmtId="0" fontId="20" fillId="0" borderId="45" xfId="3" applyFont="1" applyFill="1" applyBorder="1" applyAlignment="1">
      <alignment horizontal="left" vertical="center"/>
    </xf>
    <xf numFmtId="0" fontId="19" fillId="0" borderId="34" xfId="3" applyFont="1" applyFill="1" applyBorder="1" applyAlignment="1">
      <alignment horizontal="left" vertical="center"/>
    </xf>
    <xf numFmtId="0" fontId="20" fillId="0" borderId="36" xfId="3" applyFont="1" applyFill="1" applyBorder="1" applyAlignment="1">
      <alignment horizontal="center" vertical="center"/>
    </xf>
    <xf numFmtId="0" fontId="20" fillId="0" borderId="37" xfId="3" applyFont="1" applyFill="1" applyBorder="1" applyAlignment="1">
      <alignment horizontal="center" vertical="center"/>
    </xf>
    <xf numFmtId="0" fontId="20" fillId="0" borderId="48" xfId="3" applyFont="1" applyFill="1" applyBorder="1" applyAlignment="1">
      <alignment horizontal="center" vertical="center"/>
    </xf>
    <xf numFmtId="0" fontId="20" fillId="0" borderId="13" xfId="3" applyFont="1" applyFill="1" applyBorder="1" applyAlignment="1">
      <alignment horizontal="center" vertical="center"/>
    </xf>
    <xf numFmtId="0" fontId="16" fillId="0" borderId="13" xfId="3" applyFont="1" applyFill="1" applyBorder="1" applyAlignment="1">
      <alignment horizontal="center" vertical="center"/>
    </xf>
    <xf numFmtId="0" fontId="16" fillId="0" borderId="33" xfId="3" applyFont="1" applyFill="1" applyBorder="1" applyAlignment="1">
      <alignment horizontal="right" vertical="center"/>
    </xf>
    <xf numFmtId="0" fontId="19" fillId="0" borderId="33" xfId="3" applyFont="1" applyFill="1" applyBorder="1" applyAlignment="1">
      <alignment horizontal="left" vertical="center"/>
    </xf>
    <xf numFmtId="0" fontId="18" fillId="0" borderId="28" xfId="3" applyFont="1" applyFill="1" applyBorder="1" applyAlignment="1">
      <alignment horizontal="center" vertical="top"/>
    </xf>
    <xf numFmtId="0" fontId="16" fillId="0" borderId="30" xfId="3" applyFont="1" applyFill="1" applyBorder="1" applyAlignment="1">
      <alignment horizontal="center" vertical="center"/>
    </xf>
    <xf numFmtId="0" fontId="20" fillId="0" borderId="30" xfId="3" applyFont="1" applyFill="1" applyBorder="1" applyAlignment="1">
      <alignment horizontal="center" vertical="center"/>
    </xf>
    <xf numFmtId="0" fontId="20" fillId="0" borderId="44" xfId="3" applyFont="1" applyFill="1" applyBorder="1" applyAlignment="1">
      <alignment horizontal="center" vertical="center"/>
    </xf>
    <xf numFmtId="58" fontId="20" fillId="0" borderId="13" xfId="3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left" vertical="center"/>
    </xf>
    <xf numFmtId="49" fontId="5" fillId="0" borderId="6" xfId="0" applyNumberFormat="1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49" fontId="7" fillId="0" borderId="2" xfId="0" applyNumberFormat="1" applyFont="1" applyBorder="1" applyAlignment="1">
      <alignment horizontal="left" vertical="top"/>
    </xf>
    <xf numFmtId="0" fontId="7" fillId="0" borderId="2" xfId="0" applyFont="1" applyBorder="1" applyAlignment="1">
      <alignment horizontal="left" vertical="top"/>
    </xf>
    <xf numFmtId="0" fontId="3" fillId="2" borderId="2" xfId="0" applyFont="1" applyFill="1" applyBorder="1" applyAlignment="1">
      <alignment horizontal="center" vertical="center"/>
    </xf>
    <xf numFmtId="49" fontId="3" fillId="2" borderId="3" xfId="0" applyNumberFormat="1" applyFont="1" applyFill="1" applyBorder="1" applyAlignment="1">
      <alignment horizontal="center" vertical="center"/>
    </xf>
    <xf numFmtId="49" fontId="3" fillId="2" borderId="4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left" vertical="top" wrapText="1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49" fontId="46" fillId="3" borderId="10" xfId="3" applyNumberFormat="1" applyFont="1" applyFill="1" applyBorder="1" applyAlignment="1">
      <alignment horizontal="center" vertical="center"/>
    </xf>
  </cellXfs>
  <cellStyles count="7">
    <cellStyle name="常规" xfId="0" builtinId="0"/>
    <cellStyle name="常规 2" xfId="3" xr:uid="{00000000-0005-0000-0000-000033000000}"/>
    <cellStyle name="常规 2 2 3" xfId="2" xr:uid="{00000000-0005-0000-0000-000026000000}"/>
    <cellStyle name="常规 3" xfId="4" xr:uid="{00000000-0005-0000-0000-000034000000}"/>
    <cellStyle name="常规 4" xfId="5" xr:uid="{00000000-0005-0000-0000-000035000000}"/>
    <cellStyle name="常规 40" xfId="1" xr:uid="{00000000-0005-0000-0000-00000B000000}"/>
    <cellStyle name="常规 5" xfId="6" xr:uid="{00000000-0005-0000-0000-000036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checked="Checked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noThreeD="1"/>
</file>

<file path=xl/ctrlProps/ctrlProp11.xml><?xml version="1.0" encoding="utf-8"?>
<formControlPr xmlns="http://schemas.microsoft.com/office/spreadsheetml/2009/9/main" objectType="CheckBox" checked="Checked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checked="Checked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checked="Checked" noThreeD="1"/>
</file>

<file path=xl/ctrlProps/ctrlProp11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checked="Checked" noThreeD="1"/>
</file>

<file path=xl/ctrlProps/ctrlProp120.xml><?xml version="1.0" encoding="utf-8"?>
<formControlPr xmlns="http://schemas.microsoft.com/office/spreadsheetml/2009/9/main" objectType="CheckBox" checked="Checked" noThreeD="1"/>
</file>

<file path=xl/ctrlProps/ctrlProp121.xml><?xml version="1.0" encoding="utf-8"?>
<formControlPr xmlns="http://schemas.microsoft.com/office/spreadsheetml/2009/9/main" objectType="CheckBox" checked="Checked" noThreeD="1"/>
</file>

<file path=xl/ctrlProps/ctrlProp122.xml><?xml version="1.0" encoding="utf-8"?>
<formControlPr xmlns="http://schemas.microsoft.com/office/spreadsheetml/2009/9/main" objectType="CheckBox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noThreeD="1"/>
</file>

<file path=xl/ctrlProps/ctrlProp127.xml><?xml version="1.0" encoding="utf-8"?>
<formControlPr xmlns="http://schemas.microsoft.com/office/spreadsheetml/2009/9/main" objectType="CheckBox" checked="Checked" noThreeD="1"/>
</file>

<file path=xl/ctrlProps/ctrlProp128.xml><?xml version="1.0" encoding="utf-8"?>
<formControlPr xmlns="http://schemas.microsoft.com/office/spreadsheetml/2009/9/main" objectType="CheckBox" noThreeD="1"/>
</file>

<file path=xl/ctrlProps/ctrlProp129.xml><?xml version="1.0" encoding="utf-8"?>
<formControlPr xmlns="http://schemas.microsoft.com/office/spreadsheetml/2009/9/main" objectType="CheckBox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noThreeD="1"/>
</file>

<file path=xl/ctrlProps/ctrlProp131.xml><?xml version="1.0" encoding="utf-8"?>
<formControlPr xmlns="http://schemas.microsoft.com/office/spreadsheetml/2009/9/main" objectType="CheckBox" noThreeD="1"/>
</file>

<file path=xl/ctrlProps/ctrlProp132.xml><?xml version="1.0" encoding="utf-8"?>
<formControlPr xmlns="http://schemas.microsoft.com/office/spreadsheetml/2009/9/main" objectType="CheckBox" checked="Checked" noThreeD="1"/>
</file>

<file path=xl/ctrlProps/ctrlProp133.xml><?xml version="1.0" encoding="utf-8"?>
<formControlPr xmlns="http://schemas.microsoft.com/office/spreadsheetml/2009/9/main" objectType="CheckBox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noThreeD="1"/>
</file>

<file path=xl/ctrlProps/ctrlProp137.xml><?xml version="1.0" encoding="utf-8"?>
<formControlPr xmlns="http://schemas.microsoft.com/office/spreadsheetml/2009/9/main" objectType="CheckBox" noThreeD="1"/>
</file>

<file path=xl/ctrlProps/ctrlProp138.xml><?xml version="1.0" encoding="utf-8"?>
<formControlPr xmlns="http://schemas.microsoft.com/office/spreadsheetml/2009/9/main" objectType="CheckBox" checked="Checked" noThreeD="1"/>
</file>

<file path=xl/ctrlProps/ctrlProp139.xml><?xml version="1.0" encoding="utf-8"?>
<formControlPr xmlns="http://schemas.microsoft.com/office/spreadsheetml/2009/9/main" objectType="CheckBox" checked="Checked" noThreeD="1"/>
</file>

<file path=xl/ctrlProps/ctrlProp14.xml><?xml version="1.0" encoding="utf-8"?>
<formControlPr xmlns="http://schemas.microsoft.com/office/spreadsheetml/2009/9/main" objectType="CheckBox" noThreeD="1"/>
</file>

<file path=xl/ctrlProps/ctrlProp140.xml><?xml version="1.0" encoding="utf-8"?>
<formControlPr xmlns="http://schemas.microsoft.com/office/spreadsheetml/2009/9/main" objectType="CheckBox" checked="Checked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checked="Checked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checked="Checked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checked="Checked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checked="Checked" noThreeD="1"/>
</file>

<file path=xl/ctrlProps/ctrlProp28.xml><?xml version="1.0" encoding="utf-8"?>
<formControlPr xmlns="http://schemas.microsoft.com/office/spreadsheetml/2009/9/main" objectType="CheckBox" checked="Checked" noThreeD="1"/>
</file>

<file path=xl/ctrlProps/ctrlProp29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checked="Checked" noThreeD="1"/>
</file>

<file path=xl/ctrlProps/ctrlProp31.xml><?xml version="1.0" encoding="utf-8"?>
<formControlPr xmlns="http://schemas.microsoft.com/office/spreadsheetml/2009/9/main" objectType="CheckBox" checked="Checked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checked="Checked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checked="Checked" noThreeD="1"/>
</file>

<file path=xl/ctrlProps/ctrlProp42.xml><?xml version="1.0" encoding="utf-8"?>
<formControlPr xmlns="http://schemas.microsoft.com/office/spreadsheetml/2009/9/main" objectType="CheckBox" checked="Checked" noThreeD="1"/>
</file>

<file path=xl/ctrlProps/ctrlProp43.xml><?xml version="1.0" encoding="utf-8"?>
<formControlPr xmlns="http://schemas.microsoft.com/office/spreadsheetml/2009/9/main" objectType="CheckBox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checked="Checked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checked="Checked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checked="Checked" noThreeD="1"/>
</file>

<file path=xl/ctrlProps/ctrlProp56.xml><?xml version="1.0" encoding="utf-8"?>
<formControlPr xmlns="http://schemas.microsoft.com/office/spreadsheetml/2009/9/main" objectType="CheckBox" checked="Checked" noThreeD="1"/>
</file>

<file path=xl/ctrlProps/ctrlProp57.xml><?xml version="1.0" encoding="utf-8"?>
<formControlPr xmlns="http://schemas.microsoft.com/office/spreadsheetml/2009/9/main" objectType="CheckBox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checked="Checked" noThreeD="1"/>
</file>

<file path=xl/ctrlProps/ctrlProp61.xml><?xml version="1.0" encoding="utf-8"?>
<formControlPr xmlns="http://schemas.microsoft.com/office/spreadsheetml/2009/9/main" objectType="CheckBox" checked="Checked" noThreeD="1"/>
</file>

<file path=xl/ctrlProps/ctrlProp62.xml><?xml version="1.0" encoding="utf-8"?>
<formControlPr xmlns="http://schemas.microsoft.com/office/spreadsheetml/2009/9/main" objectType="CheckBox" checked="Checked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checked="Checked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checked="Checked" noThreeD="1"/>
</file>

<file path=xl/ctrlProps/ctrlProp73.xml><?xml version="1.0" encoding="utf-8"?>
<formControlPr xmlns="http://schemas.microsoft.com/office/spreadsheetml/2009/9/main" objectType="CheckBox" noThreeD="1"/>
</file>

<file path=xl/ctrlProps/ctrlProp74.xml><?xml version="1.0" encoding="utf-8"?>
<formControlPr xmlns="http://schemas.microsoft.com/office/spreadsheetml/2009/9/main" objectType="CheckBox" noThreeD="1"/>
</file>

<file path=xl/ctrlProps/ctrlProp75.xml><?xml version="1.0" encoding="utf-8"?>
<formControlPr xmlns="http://schemas.microsoft.com/office/spreadsheetml/2009/9/main" objectType="CheckBox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checked="Checked" noThreeD="1"/>
</file>

<file path=xl/ctrlProps/ctrlProp8.xml><?xml version="1.0" encoding="utf-8"?>
<formControlPr xmlns="http://schemas.microsoft.com/office/spreadsheetml/2009/9/main" objectType="CheckBox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checked="Checked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checked="Checked" noThreeD="1"/>
</file>

<file path=xl/ctrlProps/ctrlProp85.xml><?xml version="1.0" encoding="utf-8"?>
<formControlPr xmlns="http://schemas.microsoft.com/office/spreadsheetml/2009/9/main" objectType="CheckBox" noThreeD="1"/>
</file>

<file path=xl/ctrlProps/ctrlProp86.xml><?xml version="1.0" encoding="utf-8"?>
<formControlPr xmlns="http://schemas.microsoft.com/office/spreadsheetml/2009/9/main" objectType="CheckBox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9525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2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9525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4</xdr:row>
          <xdr:rowOff>0</xdr:rowOff>
        </xdr:from>
        <xdr:to>
          <xdr:col>9</xdr:col>
          <xdr:colOff>600075</xdr:colOff>
          <xdr:row>5</xdr:row>
          <xdr:rowOff>0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3</xdr:row>
          <xdr:rowOff>114300</xdr:rowOff>
        </xdr:from>
        <xdr:to>
          <xdr:col>9</xdr:col>
          <xdr:colOff>600075</xdr:colOff>
          <xdr:row>3</xdr:row>
          <xdr:rowOff>314325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171450</xdr:colOff>
          <xdr:row>3</xdr:row>
          <xdr:rowOff>95250</xdr:rowOff>
        </xdr:from>
        <xdr:to>
          <xdr:col>10</xdr:col>
          <xdr:colOff>561975</xdr:colOff>
          <xdr:row>3</xdr:row>
          <xdr:rowOff>323850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342900</xdr:rowOff>
        </xdr:from>
        <xdr:to>
          <xdr:col>10</xdr:col>
          <xdr:colOff>619125</xdr:colOff>
          <xdr:row>5</xdr:row>
          <xdr:rowOff>9525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2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2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9525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2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2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2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2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2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2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2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2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2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2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2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2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2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2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2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2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2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2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2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2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2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2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2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2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9525</xdr:colOff>
      <xdr:row>54</xdr:row>
      <xdr:rowOff>0</xdr:rowOff>
    </xdr:from>
    <xdr:to>
      <xdr:col>5</xdr:col>
      <xdr:colOff>7620</xdr:colOff>
      <xdr:row>67</xdr:row>
      <xdr:rowOff>48260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1077575"/>
          <a:ext cx="4008120" cy="2772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8</xdr:col>
      <xdr:colOff>791210</xdr:colOff>
      <xdr:row>67</xdr:row>
      <xdr:rowOff>60325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10025" y="11077575"/>
          <a:ext cx="3267710" cy="2784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67</xdr:row>
      <xdr:rowOff>0</xdr:rowOff>
    </xdr:from>
    <xdr:to>
      <xdr:col>5</xdr:col>
      <xdr:colOff>13335</xdr:colOff>
      <xdr:row>76</xdr:row>
      <xdr:rowOff>133985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13801725"/>
          <a:ext cx="4013835" cy="2019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67</xdr:row>
      <xdr:rowOff>0</xdr:rowOff>
    </xdr:from>
    <xdr:to>
      <xdr:col>10</xdr:col>
      <xdr:colOff>147320</xdr:colOff>
      <xdr:row>76</xdr:row>
      <xdr:rowOff>114935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10025" y="13801725"/>
          <a:ext cx="4090670" cy="2000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</xdr:colOff>
      <xdr:row>76</xdr:row>
      <xdr:rowOff>85725</xdr:rowOff>
    </xdr:from>
    <xdr:to>
      <xdr:col>8</xdr:col>
      <xdr:colOff>657860</xdr:colOff>
      <xdr:row>97</xdr:row>
      <xdr:rowOff>25400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575" y="15773400"/>
          <a:ext cx="7115810" cy="434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4</xdr:col>
      <xdr:colOff>295275</xdr:colOff>
      <xdr:row>122</xdr:row>
      <xdr:rowOff>114300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0088225"/>
          <a:ext cx="3514725" cy="53530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15</xdr:row>
      <xdr:rowOff>0</xdr:rowOff>
    </xdr:from>
    <xdr:to>
      <xdr:col>9</xdr:col>
      <xdr:colOff>367665</xdr:colOff>
      <xdr:row>15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2501900" y="666369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15</xdr:row>
      <xdr:rowOff>0</xdr:rowOff>
    </xdr:from>
    <xdr:to>
      <xdr:col>9</xdr:col>
      <xdr:colOff>367665</xdr:colOff>
      <xdr:row>15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2451100" y="666369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15</xdr:row>
      <xdr:rowOff>0</xdr:rowOff>
    </xdr:from>
    <xdr:to>
      <xdr:col>9</xdr:col>
      <xdr:colOff>367665</xdr:colOff>
      <xdr:row>15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2374900" y="666369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15</xdr:row>
      <xdr:rowOff>0</xdr:rowOff>
    </xdr:from>
    <xdr:to>
      <xdr:col>9</xdr:col>
      <xdr:colOff>367665</xdr:colOff>
      <xdr:row>15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2501900" y="666369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15</xdr:row>
      <xdr:rowOff>0</xdr:rowOff>
    </xdr:from>
    <xdr:to>
      <xdr:col>9</xdr:col>
      <xdr:colOff>367665</xdr:colOff>
      <xdr:row>15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2501900" y="666369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>
    <xdr:from>
      <xdr:col>0</xdr:col>
      <xdr:colOff>23495</xdr:colOff>
      <xdr:row>3</xdr:row>
      <xdr:rowOff>0</xdr:rowOff>
    </xdr:from>
    <xdr:to>
      <xdr:col>1</xdr:col>
      <xdr:colOff>23495</xdr:colOff>
      <xdr:row>4</xdr:row>
      <xdr:rowOff>0</xdr:rowOff>
    </xdr:to>
    <xdr:sp macro="" textlink="">
      <xdr:nvSpPr>
        <xdr:cNvPr id="7" name="直接连接符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>
          <a:spLocks noChangeShapeType="1"/>
        </xdr:cNvSpPr>
      </xdr:nvSpPr>
      <xdr:spPr>
        <a:xfrm>
          <a:off x="23495" y="1120140"/>
          <a:ext cx="1304925" cy="36957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23495</xdr:colOff>
      <xdr:row>3</xdr:row>
      <xdr:rowOff>0</xdr:rowOff>
    </xdr:from>
    <xdr:to>
      <xdr:col>9</xdr:col>
      <xdr:colOff>23495</xdr:colOff>
      <xdr:row>4</xdr:row>
      <xdr:rowOff>0</xdr:rowOff>
    </xdr:to>
    <xdr:sp macro="" textlink="">
      <xdr:nvSpPr>
        <xdr:cNvPr id="8" name="直接连接符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ShapeType="1"/>
        </xdr:cNvSpPr>
      </xdr:nvSpPr>
      <xdr:spPr>
        <a:xfrm>
          <a:off x="6494780" y="1120140"/>
          <a:ext cx="0" cy="36957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657225</xdr:colOff>
          <xdr:row>11</xdr:row>
          <xdr:rowOff>66675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</xdr:row>
          <xdr:rowOff>0</xdr:rowOff>
        </xdr:from>
        <xdr:to>
          <xdr:col>2</xdr:col>
          <xdr:colOff>723900</xdr:colOff>
          <xdr:row>10</xdr:row>
          <xdr:rowOff>0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28575</xdr:rowOff>
        </xdr:from>
        <xdr:to>
          <xdr:col>2</xdr:col>
          <xdr:colOff>733425</xdr:colOff>
          <xdr:row>11</xdr:row>
          <xdr:rowOff>28575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200025</xdr:rowOff>
        </xdr:from>
        <xdr:to>
          <xdr:col>6</xdr:col>
          <xdr:colOff>9525</xdr:colOff>
          <xdr:row>10</xdr:row>
          <xdr:rowOff>47625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161925</xdr:rowOff>
        </xdr:from>
        <xdr:to>
          <xdr:col>6</xdr:col>
          <xdr:colOff>666750</xdr:colOff>
          <xdr:row>10</xdr:row>
          <xdr:rowOff>47625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352425</xdr:colOff>
          <xdr:row>10</xdr:row>
          <xdr:rowOff>28575</xdr:rowOff>
        </xdr:from>
        <xdr:to>
          <xdr:col>6</xdr:col>
          <xdr:colOff>9525</xdr:colOff>
          <xdr:row>11</xdr:row>
          <xdr:rowOff>28575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4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4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10</xdr:row>
          <xdr:rowOff>28575</xdr:rowOff>
        </xdr:from>
        <xdr:to>
          <xdr:col>2</xdr:col>
          <xdr:colOff>19050</xdr:colOff>
          <xdr:row>11</xdr:row>
          <xdr:rowOff>38100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4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8</xdr:row>
          <xdr:rowOff>209550</xdr:rowOff>
        </xdr:from>
        <xdr:to>
          <xdr:col>10</xdr:col>
          <xdr:colOff>0</xdr:colOff>
          <xdr:row>10</xdr:row>
          <xdr:rowOff>38100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4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8</xdr:row>
          <xdr:rowOff>180975</xdr:rowOff>
        </xdr:from>
        <xdr:to>
          <xdr:col>10</xdr:col>
          <xdr:colOff>723900</xdr:colOff>
          <xdr:row>10</xdr:row>
          <xdr:rowOff>66675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4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10</xdr:row>
          <xdr:rowOff>19050</xdr:rowOff>
        </xdr:from>
        <xdr:to>
          <xdr:col>10</xdr:col>
          <xdr:colOff>0</xdr:colOff>
          <xdr:row>11</xdr:row>
          <xdr:rowOff>19050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4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9</xdr:row>
          <xdr:rowOff>171450</xdr:rowOff>
        </xdr:from>
        <xdr:to>
          <xdr:col>10</xdr:col>
          <xdr:colOff>723900</xdr:colOff>
          <xdr:row>11</xdr:row>
          <xdr:rowOff>38100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4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180975</xdr:rowOff>
        </xdr:from>
        <xdr:to>
          <xdr:col>9</xdr:col>
          <xdr:colOff>714375</xdr:colOff>
          <xdr:row>4</xdr:row>
          <xdr:rowOff>38100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4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333375</xdr:colOff>
          <xdr:row>3</xdr:row>
          <xdr:rowOff>19050</xdr:rowOff>
        </xdr:from>
        <xdr:to>
          <xdr:col>10</xdr:col>
          <xdr:colOff>752475</xdr:colOff>
          <xdr:row>4</xdr:row>
          <xdr:rowOff>28575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4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4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161925</xdr:rowOff>
        </xdr:from>
        <xdr:to>
          <xdr:col>11</xdr:col>
          <xdr:colOff>0</xdr:colOff>
          <xdr:row>5</xdr:row>
          <xdr:rowOff>38100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4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4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4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4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4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4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4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4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4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4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4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4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4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4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4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4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4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4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4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4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451100" y="333756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374900" y="333756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01900" y="370713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>
        <a:xfrm>
          <a:off x="2451100" y="333756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>
        <a:xfrm>
          <a:off x="2374900" y="333756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>
        <a:xfrm>
          <a:off x="2501900" y="370713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7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7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6</xdr:row>
          <xdr:rowOff>171450</xdr:rowOff>
        </xdr:from>
        <xdr:to>
          <xdr:col>2</xdr:col>
          <xdr:colOff>28575</xdr:colOff>
          <xdr:row>8</xdr:row>
          <xdr:rowOff>76200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7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7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7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7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7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7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7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7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7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7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7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7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7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7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7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7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7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7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7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7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466725</xdr:colOff>
          <xdr:row>8</xdr:row>
          <xdr:rowOff>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7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7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7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7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7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7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7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7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7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11</xdr:row>
          <xdr:rowOff>161925</xdr:rowOff>
        </xdr:from>
        <xdr:to>
          <xdr:col>2</xdr:col>
          <xdr:colOff>76200</xdr:colOff>
          <xdr:row>13</xdr:row>
          <xdr:rowOff>47625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7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7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7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180975</xdr:colOff>
          <xdr:row>14</xdr:row>
          <xdr:rowOff>0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7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7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7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</xdr:row>
          <xdr:rowOff>152400</xdr:rowOff>
        </xdr:from>
        <xdr:to>
          <xdr:col>3</xdr:col>
          <xdr:colOff>123825</xdr:colOff>
          <xdr:row>8</xdr:row>
          <xdr:rowOff>57150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7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190500</xdr:rowOff>
        </xdr:from>
        <xdr:to>
          <xdr:col>3</xdr:col>
          <xdr:colOff>85725</xdr:colOff>
          <xdr:row>10</xdr:row>
          <xdr:rowOff>19050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7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9</xdr:col>
      <xdr:colOff>371475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371475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>
        <a:xfrm>
          <a:off x="2451100" y="333756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371475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>
          <a:spLocks noChangeArrowheads="1"/>
        </xdr:cNvSpPr>
      </xdr:nvSpPr>
      <xdr:spPr>
        <a:xfrm>
          <a:off x="2374900" y="333756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371475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>
          <a:spLocks noChangeArrowheads="1"/>
        </xdr:cNvSpPr>
      </xdr:nvSpPr>
      <xdr:spPr>
        <a:xfrm>
          <a:off x="2501900" y="370713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371475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15</xdr:row>
      <xdr:rowOff>0</xdr:rowOff>
    </xdr:from>
    <xdr:to>
      <xdr:col>9</xdr:col>
      <xdr:colOff>367665</xdr:colOff>
      <xdr:row>15</xdr:row>
      <xdr:rowOff>25400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F5AB2AD0-5A40-462C-8FA8-DF914C4CB811}"/>
            </a:ext>
          </a:extLst>
        </xdr:cNvPr>
        <xdr:cNvSpPr txBox="1">
          <a:spLocks noChangeArrowheads="1"/>
        </xdr:cNvSpPr>
      </xdr:nvSpPr>
      <xdr:spPr>
        <a:xfrm>
          <a:off x="2501900" y="544830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15</xdr:row>
      <xdr:rowOff>0</xdr:rowOff>
    </xdr:from>
    <xdr:to>
      <xdr:col>9</xdr:col>
      <xdr:colOff>367665</xdr:colOff>
      <xdr:row>15</xdr:row>
      <xdr:rowOff>25400</xdr:rowOff>
    </xdr:to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31FF87E3-26DE-42CA-9E19-F1B62B857757}"/>
            </a:ext>
          </a:extLst>
        </xdr:cNvPr>
        <xdr:cNvSpPr txBox="1">
          <a:spLocks noChangeArrowheads="1"/>
        </xdr:cNvSpPr>
      </xdr:nvSpPr>
      <xdr:spPr>
        <a:xfrm>
          <a:off x="2451100" y="5448300"/>
          <a:ext cx="43840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15</xdr:row>
      <xdr:rowOff>0</xdr:rowOff>
    </xdr:from>
    <xdr:to>
      <xdr:col>9</xdr:col>
      <xdr:colOff>367665</xdr:colOff>
      <xdr:row>15</xdr:row>
      <xdr:rowOff>25400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81E32156-3C70-4F75-94EA-B5C4391C5723}"/>
            </a:ext>
          </a:extLst>
        </xdr:cNvPr>
        <xdr:cNvSpPr txBox="1">
          <a:spLocks noChangeArrowheads="1"/>
        </xdr:cNvSpPr>
      </xdr:nvSpPr>
      <xdr:spPr>
        <a:xfrm>
          <a:off x="2374900" y="5448300"/>
          <a:ext cx="4460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15</xdr:row>
      <xdr:rowOff>0</xdr:rowOff>
    </xdr:from>
    <xdr:to>
      <xdr:col>9</xdr:col>
      <xdr:colOff>367665</xdr:colOff>
      <xdr:row>15</xdr:row>
      <xdr:rowOff>25400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FB85625-09EE-48E5-AAA9-6A08F2BCBF8B}"/>
            </a:ext>
          </a:extLst>
        </xdr:cNvPr>
        <xdr:cNvSpPr txBox="1">
          <a:spLocks noChangeArrowheads="1"/>
        </xdr:cNvSpPr>
      </xdr:nvSpPr>
      <xdr:spPr>
        <a:xfrm>
          <a:off x="2501900" y="544830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15</xdr:row>
      <xdr:rowOff>0</xdr:rowOff>
    </xdr:from>
    <xdr:to>
      <xdr:col>9</xdr:col>
      <xdr:colOff>367665</xdr:colOff>
      <xdr:row>15</xdr:row>
      <xdr:rowOff>25400</xdr:rowOff>
    </xdr:to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E23AB828-91FD-4A2B-B171-7EFE4F20688F}"/>
            </a:ext>
          </a:extLst>
        </xdr:cNvPr>
        <xdr:cNvSpPr txBox="1">
          <a:spLocks noChangeArrowheads="1"/>
        </xdr:cNvSpPr>
      </xdr:nvSpPr>
      <xdr:spPr>
        <a:xfrm>
          <a:off x="2501900" y="544830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>
    <xdr:from>
      <xdr:col>0</xdr:col>
      <xdr:colOff>23495</xdr:colOff>
      <xdr:row>3</xdr:row>
      <xdr:rowOff>0</xdr:rowOff>
    </xdr:from>
    <xdr:to>
      <xdr:col>1</xdr:col>
      <xdr:colOff>23495</xdr:colOff>
      <xdr:row>4</xdr:row>
      <xdr:rowOff>0</xdr:rowOff>
    </xdr:to>
    <xdr:sp macro="" textlink="">
      <xdr:nvSpPr>
        <xdr:cNvPr id="19" name="直接连接符 18">
          <a:extLst>
            <a:ext uri="{FF2B5EF4-FFF2-40B4-BE49-F238E27FC236}">
              <a16:creationId xmlns:a16="http://schemas.microsoft.com/office/drawing/2014/main" id="{63CA445F-C576-453E-B075-7758A32153C0}"/>
            </a:ext>
          </a:extLst>
        </xdr:cNvPr>
        <xdr:cNvSpPr>
          <a:spLocks noChangeShapeType="1"/>
        </xdr:cNvSpPr>
      </xdr:nvSpPr>
      <xdr:spPr>
        <a:xfrm>
          <a:off x="23495" y="1104900"/>
          <a:ext cx="1304925" cy="36195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23495</xdr:colOff>
      <xdr:row>3</xdr:row>
      <xdr:rowOff>0</xdr:rowOff>
    </xdr:from>
    <xdr:to>
      <xdr:col>9</xdr:col>
      <xdr:colOff>23495</xdr:colOff>
      <xdr:row>4</xdr:row>
      <xdr:rowOff>0</xdr:rowOff>
    </xdr:to>
    <xdr:sp macro="" textlink="">
      <xdr:nvSpPr>
        <xdr:cNvPr id="20" name="直接连接符 19">
          <a:extLst>
            <a:ext uri="{FF2B5EF4-FFF2-40B4-BE49-F238E27FC236}">
              <a16:creationId xmlns:a16="http://schemas.microsoft.com/office/drawing/2014/main" id="{038C5D07-1D13-4070-98AA-D862545B684A}"/>
            </a:ext>
          </a:extLst>
        </xdr:cNvPr>
        <xdr:cNvSpPr>
          <a:spLocks noChangeShapeType="1"/>
        </xdr:cNvSpPr>
      </xdr:nvSpPr>
      <xdr:spPr>
        <a:xfrm>
          <a:off x="6490970" y="1104900"/>
          <a:ext cx="0" cy="36195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21" Type="http://schemas.openxmlformats.org/officeDocument/2006/relationships/ctrlProp" Target="../ctrlProps/ctrlProp19.xml"/><Relationship Id="rId34" Type="http://schemas.openxmlformats.org/officeDocument/2006/relationships/ctrlProp" Target="../ctrlProps/ctrlProp32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63" Type="http://schemas.openxmlformats.org/officeDocument/2006/relationships/ctrlProp" Target="../ctrlProps/ctrlProp6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9" Type="http://schemas.openxmlformats.org/officeDocument/2006/relationships/ctrlProp" Target="../ctrlProps/ctrlProp27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5.xml"/><Relationship Id="rId18" Type="http://schemas.openxmlformats.org/officeDocument/2006/relationships/ctrlProp" Target="../ctrlProps/ctrlProp80.xml"/><Relationship Id="rId26" Type="http://schemas.openxmlformats.org/officeDocument/2006/relationships/ctrlProp" Target="../ctrlProps/ctrlProp88.xml"/><Relationship Id="rId39" Type="http://schemas.openxmlformats.org/officeDocument/2006/relationships/ctrlProp" Target="../ctrlProps/ctrlProp101.xml"/><Relationship Id="rId21" Type="http://schemas.openxmlformats.org/officeDocument/2006/relationships/ctrlProp" Target="../ctrlProps/ctrlProp83.xml"/><Relationship Id="rId34" Type="http://schemas.openxmlformats.org/officeDocument/2006/relationships/ctrlProp" Target="../ctrlProps/ctrlProp96.xml"/><Relationship Id="rId7" Type="http://schemas.openxmlformats.org/officeDocument/2006/relationships/ctrlProp" Target="../ctrlProps/ctrlProp69.xml"/><Relationship Id="rId12" Type="http://schemas.openxmlformats.org/officeDocument/2006/relationships/ctrlProp" Target="../ctrlProps/ctrlProp74.xml"/><Relationship Id="rId17" Type="http://schemas.openxmlformats.org/officeDocument/2006/relationships/ctrlProp" Target="../ctrlProps/ctrlProp79.xml"/><Relationship Id="rId25" Type="http://schemas.openxmlformats.org/officeDocument/2006/relationships/ctrlProp" Target="../ctrlProps/ctrlProp87.xml"/><Relationship Id="rId33" Type="http://schemas.openxmlformats.org/officeDocument/2006/relationships/ctrlProp" Target="../ctrlProps/ctrlProp95.xml"/><Relationship Id="rId38" Type="http://schemas.openxmlformats.org/officeDocument/2006/relationships/ctrlProp" Target="../ctrlProps/ctrlProp100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78.xml"/><Relationship Id="rId20" Type="http://schemas.openxmlformats.org/officeDocument/2006/relationships/ctrlProp" Target="../ctrlProps/ctrlProp82.xml"/><Relationship Id="rId29" Type="http://schemas.openxmlformats.org/officeDocument/2006/relationships/ctrlProp" Target="../ctrlProps/ctrlProp91.x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68.xml"/><Relationship Id="rId11" Type="http://schemas.openxmlformats.org/officeDocument/2006/relationships/ctrlProp" Target="../ctrlProps/ctrlProp73.xml"/><Relationship Id="rId24" Type="http://schemas.openxmlformats.org/officeDocument/2006/relationships/ctrlProp" Target="../ctrlProps/ctrlProp86.xml"/><Relationship Id="rId32" Type="http://schemas.openxmlformats.org/officeDocument/2006/relationships/ctrlProp" Target="../ctrlProps/ctrlProp94.xml"/><Relationship Id="rId37" Type="http://schemas.openxmlformats.org/officeDocument/2006/relationships/ctrlProp" Target="../ctrlProps/ctrlProp99.xml"/><Relationship Id="rId5" Type="http://schemas.openxmlformats.org/officeDocument/2006/relationships/ctrlProp" Target="../ctrlProps/ctrlProp67.xml"/><Relationship Id="rId15" Type="http://schemas.openxmlformats.org/officeDocument/2006/relationships/ctrlProp" Target="../ctrlProps/ctrlProp77.xml"/><Relationship Id="rId23" Type="http://schemas.openxmlformats.org/officeDocument/2006/relationships/ctrlProp" Target="../ctrlProps/ctrlProp85.xml"/><Relationship Id="rId28" Type="http://schemas.openxmlformats.org/officeDocument/2006/relationships/ctrlProp" Target="../ctrlProps/ctrlProp90.xml"/><Relationship Id="rId36" Type="http://schemas.openxmlformats.org/officeDocument/2006/relationships/ctrlProp" Target="../ctrlProps/ctrlProp98.xml"/><Relationship Id="rId10" Type="http://schemas.openxmlformats.org/officeDocument/2006/relationships/ctrlProp" Target="../ctrlProps/ctrlProp72.xml"/><Relationship Id="rId19" Type="http://schemas.openxmlformats.org/officeDocument/2006/relationships/ctrlProp" Target="../ctrlProps/ctrlProp81.xml"/><Relationship Id="rId31" Type="http://schemas.openxmlformats.org/officeDocument/2006/relationships/ctrlProp" Target="../ctrlProps/ctrlProp93.xml"/><Relationship Id="rId4" Type="http://schemas.openxmlformats.org/officeDocument/2006/relationships/ctrlProp" Target="../ctrlProps/ctrlProp66.xml"/><Relationship Id="rId9" Type="http://schemas.openxmlformats.org/officeDocument/2006/relationships/ctrlProp" Target="../ctrlProps/ctrlProp71.xml"/><Relationship Id="rId14" Type="http://schemas.openxmlformats.org/officeDocument/2006/relationships/ctrlProp" Target="../ctrlProps/ctrlProp76.xml"/><Relationship Id="rId22" Type="http://schemas.openxmlformats.org/officeDocument/2006/relationships/ctrlProp" Target="../ctrlProps/ctrlProp84.xml"/><Relationship Id="rId27" Type="http://schemas.openxmlformats.org/officeDocument/2006/relationships/ctrlProp" Target="../ctrlProps/ctrlProp89.xml"/><Relationship Id="rId30" Type="http://schemas.openxmlformats.org/officeDocument/2006/relationships/ctrlProp" Target="../ctrlProps/ctrlProp92.xml"/><Relationship Id="rId35" Type="http://schemas.openxmlformats.org/officeDocument/2006/relationships/ctrlProp" Target="../ctrlProps/ctrlProp97.xml"/><Relationship Id="rId8" Type="http://schemas.openxmlformats.org/officeDocument/2006/relationships/ctrlProp" Target="../ctrlProps/ctrlProp70.xml"/><Relationship Id="rId3" Type="http://schemas.openxmlformats.org/officeDocument/2006/relationships/ctrlProp" Target="../ctrlProps/ctrlProp6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2.xml"/><Relationship Id="rId18" Type="http://schemas.openxmlformats.org/officeDocument/2006/relationships/ctrlProp" Target="../ctrlProps/ctrlProp117.xml"/><Relationship Id="rId26" Type="http://schemas.openxmlformats.org/officeDocument/2006/relationships/ctrlProp" Target="../ctrlProps/ctrlProp125.xml"/><Relationship Id="rId39" Type="http://schemas.openxmlformats.org/officeDocument/2006/relationships/ctrlProp" Target="../ctrlProps/ctrlProp138.xml"/><Relationship Id="rId21" Type="http://schemas.openxmlformats.org/officeDocument/2006/relationships/ctrlProp" Target="../ctrlProps/ctrlProp120.xml"/><Relationship Id="rId34" Type="http://schemas.openxmlformats.org/officeDocument/2006/relationships/ctrlProp" Target="../ctrlProps/ctrlProp133.xml"/><Relationship Id="rId7" Type="http://schemas.openxmlformats.org/officeDocument/2006/relationships/ctrlProp" Target="../ctrlProps/ctrlProp106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115.xml"/><Relationship Id="rId20" Type="http://schemas.openxmlformats.org/officeDocument/2006/relationships/ctrlProp" Target="../ctrlProps/ctrlProp119.xml"/><Relationship Id="rId29" Type="http://schemas.openxmlformats.org/officeDocument/2006/relationships/ctrlProp" Target="../ctrlProps/ctrlProp128.xml"/><Relationship Id="rId41" Type="http://schemas.openxmlformats.org/officeDocument/2006/relationships/ctrlProp" Target="../ctrlProps/ctrlProp140.xml"/><Relationship Id="rId1" Type="http://schemas.openxmlformats.org/officeDocument/2006/relationships/drawing" Target="../drawings/drawing6.xml"/><Relationship Id="rId6" Type="http://schemas.openxmlformats.org/officeDocument/2006/relationships/ctrlProp" Target="../ctrlProps/ctrlProp105.xml"/><Relationship Id="rId11" Type="http://schemas.openxmlformats.org/officeDocument/2006/relationships/ctrlProp" Target="../ctrlProps/ctrlProp110.xml"/><Relationship Id="rId24" Type="http://schemas.openxmlformats.org/officeDocument/2006/relationships/ctrlProp" Target="../ctrlProps/ctrlProp123.xml"/><Relationship Id="rId32" Type="http://schemas.openxmlformats.org/officeDocument/2006/relationships/ctrlProp" Target="../ctrlProps/ctrlProp131.xml"/><Relationship Id="rId37" Type="http://schemas.openxmlformats.org/officeDocument/2006/relationships/ctrlProp" Target="../ctrlProps/ctrlProp136.xml"/><Relationship Id="rId40" Type="http://schemas.openxmlformats.org/officeDocument/2006/relationships/ctrlProp" Target="../ctrlProps/ctrlProp139.xml"/><Relationship Id="rId5" Type="http://schemas.openxmlformats.org/officeDocument/2006/relationships/ctrlProp" Target="../ctrlProps/ctrlProp104.xml"/><Relationship Id="rId15" Type="http://schemas.openxmlformats.org/officeDocument/2006/relationships/ctrlProp" Target="../ctrlProps/ctrlProp114.xml"/><Relationship Id="rId23" Type="http://schemas.openxmlformats.org/officeDocument/2006/relationships/ctrlProp" Target="../ctrlProps/ctrlProp122.xml"/><Relationship Id="rId28" Type="http://schemas.openxmlformats.org/officeDocument/2006/relationships/ctrlProp" Target="../ctrlProps/ctrlProp127.xml"/><Relationship Id="rId36" Type="http://schemas.openxmlformats.org/officeDocument/2006/relationships/ctrlProp" Target="../ctrlProps/ctrlProp135.xml"/><Relationship Id="rId10" Type="http://schemas.openxmlformats.org/officeDocument/2006/relationships/ctrlProp" Target="../ctrlProps/ctrlProp109.xml"/><Relationship Id="rId19" Type="http://schemas.openxmlformats.org/officeDocument/2006/relationships/ctrlProp" Target="../ctrlProps/ctrlProp118.xml"/><Relationship Id="rId31" Type="http://schemas.openxmlformats.org/officeDocument/2006/relationships/ctrlProp" Target="../ctrlProps/ctrlProp130.xml"/><Relationship Id="rId4" Type="http://schemas.openxmlformats.org/officeDocument/2006/relationships/ctrlProp" Target="../ctrlProps/ctrlProp103.xml"/><Relationship Id="rId9" Type="http://schemas.openxmlformats.org/officeDocument/2006/relationships/ctrlProp" Target="../ctrlProps/ctrlProp108.xml"/><Relationship Id="rId14" Type="http://schemas.openxmlformats.org/officeDocument/2006/relationships/ctrlProp" Target="../ctrlProps/ctrlProp113.xml"/><Relationship Id="rId22" Type="http://schemas.openxmlformats.org/officeDocument/2006/relationships/ctrlProp" Target="../ctrlProps/ctrlProp121.xml"/><Relationship Id="rId27" Type="http://schemas.openxmlformats.org/officeDocument/2006/relationships/ctrlProp" Target="../ctrlProps/ctrlProp126.xml"/><Relationship Id="rId30" Type="http://schemas.openxmlformats.org/officeDocument/2006/relationships/ctrlProp" Target="../ctrlProps/ctrlProp129.xml"/><Relationship Id="rId35" Type="http://schemas.openxmlformats.org/officeDocument/2006/relationships/ctrlProp" Target="../ctrlProps/ctrlProp134.xml"/><Relationship Id="rId8" Type="http://schemas.openxmlformats.org/officeDocument/2006/relationships/ctrlProp" Target="../ctrlProps/ctrlProp107.xml"/><Relationship Id="rId3" Type="http://schemas.openxmlformats.org/officeDocument/2006/relationships/ctrlProp" Target="../ctrlProps/ctrlProp102.xml"/><Relationship Id="rId12" Type="http://schemas.openxmlformats.org/officeDocument/2006/relationships/ctrlProp" Target="../ctrlProps/ctrlProp111.xml"/><Relationship Id="rId17" Type="http://schemas.openxmlformats.org/officeDocument/2006/relationships/ctrlProp" Target="../ctrlProps/ctrlProp116.xml"/><Relationship Id="rId25" Type="http://schemas.openxmlformats.org/officeDocument/2006/relationships/ctrlProp" Target="../ctrlProps/ctrlProp124.xml"/><Relationship Id="rId33" Type="http://schemas.openxmlformats.org/officeDocument/2006/relationships/ctrlProp" Target="../ctrlProps/ctrlProp132.xml"/><Relationship Id="rId38" Type="http://schemas.openxmlformats.org/officeDocument/2006/relationships/ctrlProp" Target="../ctrlProps/ctrlProp13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9"/>
  <sheetViews>
    <sheetView workbookViewId="0">
      <selection activeCell="D27" sqref="D27"/>
    </sheetView>
  </sheetViews>
  <sheetFormatPr defaultColWidth="11" defaultRowHeight="14.25"/>
  <cols>
    <col min="1" max="1" width="5.5" customWidth="1"/>
    <col min="2" max="2" width="96.375" style="218" customWidth="1"/>
    <col min="3" max="3" width="10.125" customWidth="1"/>
  </cols>
  <sheetData>
    <row r="1" spans="1:2" ht="21" customHeight="1">
      <c r="A1" s="219"/>
      <c r="B1" s="220" t="s">
        <v>0</v>
      </c>
    </row>
    <row r="2" spans="1:2">
      <c r="A2" s="5">
        <v>1</v>
      </c>
      <c r="B2" s="221" t="s">
        <v>1</v>
      </c>
    </row>
    <row r="3" spans="1:2">
      <c r="A3" s="5">
        <v>2</v>
      </c>
      <c r="B3" s="221" t="s">
        <v>2</v>
      </c>
    </row>
    <row r="4" spans="1:2">
      <c r="A4" s="5">
        <v>3</v>
      </c>
      <c r="B4" s="221" t="s">
        <v>3</v>
      </c>
    </row>
    <row r="5" spans="1:2">
      <c r="A5" s="5">
        <v>4</v>
      </c>
      <c r="B5" s="221" t="s">
        <v>4</v>
      </c>
    </row>
    <row r="6" spans="1:2">
      <c r="A6" s="5">
        <v>5</v>
      </c>
      <c r="B6" s="221" t="s">
        <v>5</v>
      </c>
    </row>
    <row r="7" spans="1:2">
      <c r="A7" s="5">
        <v>6</v>
      </c>
      <c r="B7" s="221" t="s">
        <v>6</v>
      </c>
    </row>
    <row r="8" spans="1:2" s="217" customFormat="1" ht="15" customHeight="1">
      <c r="A8" s="222">
        <v>7</v>
      </c>
      <c r="B8" s="223" t="s">
        <v>7</v>
      </c>
    </row>
    <row r="9" spans="1:2" ht="18.95" customHeight="1">
      <c r="A9" s="219"/>
      <c r="B9" s="224" t="s">
        <v>8</v>
      </c>
    </row>
    <row r="10" spans="1:2" ht="15.95" customHeight="1">
      <c r="A10" s="5">
        <v>1</v>
      </c>
      <c r="B10" s="225" t="s">
        <v>9</v>
      </c>
    </row>
    <row r="11" spans="1:2">
      <c r="A11" s="5">
        <v>2</v>
      </c>
      <c r="B11" s="221" t="s">
        <v>10</v>
      </c>
    </row>
    <row r="12" spans="1:2">
      <c r="A12" s="5">
        <v>3</v>
      </c>
      <c r="B12" s="223" t="s">
        <v>11</v>
      </c>
    </row>
    <row r="13" spans="1:2">
      <c r="A13" s="5">
        <v>4</v>
      </c>
      <c r="B13" s="221" t="s">
        <v>12</v>
      </c>
    </row>
    <row r="14" spans="1:2">
      <c r="A14" s="5">
        <v>5</v>
      </c>
      <c r="B14" s="221" t="s">
        <v>13</v>
      </c>
    </row>
    <row r="15" spans="1:2">
      <c r="A15" s="5">
        <v>6</v>
      </c>
      <c r="B15" s="221" t="s">
        <v>14</v>
      </c>
    </row>
    <row r="16" spans="1:2">
      <c r="A16" s="5">
        <v>7</v>
      </c>
      <c r="B16" s="221" t="s">
        <v>15</v>
      </c>
    </row>
    <row r="17" spans="1:2">
      <c r="A17" s="5">
        <v>8</v>
      </c>
      <c r="B17" s="221" t="s">
        <v>16</v>
      </c>
    </row>
    <row r="18" spans="1:2">
      <c r="A18" s="5">
        <v>9</v>
      </c>
      <c r="B18" s="221" t="s">
        <v>17</v>
      </c>
    </row>
    <row r="19" spans="1:2">
      <c r="A19" s="5"/>
      <c r="B19" s="221"/>
    </row>
    <row r="20" spans="1:2" ht="20.25">
      <c r="A20" s="219"/>
      <c r="B20" s="220" t="s">
        <v>18</v>
      </c>
    </row>
    <row r="21" spans="1:2">
      <c r="A21" s="5">
        <v>1</v>
      </c>
      <c r="B21" s="226" t="s">
        <v>19</v>
      </c>
    </row>
    <row r="22" spans="1:2">
      <c r="A22" s="5">
        <v>2</v>
      </c>
      <c r="B22" s="221" t="s">
        <v>20</v>
      </c>
    </row>
    <row r="23" spans="1:2">
      <c r="A23" s="5">
        <v>3</v>
      </c>
      <c r="B23" s="221" t="s">
        <v>21</v>
      </c>
    </row>
    <row r="24" spans="1:2">
      <c r="A24" s="5">
        <v>4</v>
      </c>
      <c r="B24" s="221" t="s">
        <v>22</v>
      </c>
    </row>
    <row r="25" spans="1:2">
      <c r="A25" s="5">
        <v>5</v>
      </c>
      <c r="B25" s="221" t="s">
        <v>23</v>
      </c>
    </row>
    <row r="26" spans="1:2">
      <c r="A26" s="5">
        <v>6</v>
      </c>
      <c r="B26" s="221" t="s">
        <v>24</v>
      </c>
    </row>
    <row r="27" spans="1:2">
      <c r="A27" s="5">
        <v>7</v>
      </c>
      <c r="B27" s="221" t="s">
        <v>25</v>
      </c>
    </row>
    <row r="28" spans="1:2">
      <c r="A28" s="5"/>
      <c r="B28" s="221"/>
    </row>
    <row r="29" spans="1:2" ht="20.25">
      <c r="A29" s="219"/>
      <c r="B29" s="220" t="s">
        <v>26</v>
      </c>
    </row>
    <row r="30" spans="1:2">
      <c r="A30" s="5">
        <v>1</v>
      </c>
      <c r="B30" s="226" t="s">
        <v>27</v>
      </c>
    </row>
    <row r="31" spans="1:2">
      <c r="A31" s="5">
        <v>2</v>
      </c>
      <c r="B31" s="221" t="s">
        <v>28</v>
      </c>
    </row>
    <row r="32" spans="1:2">
      <c r="A32" s="5">
        <v>3</v>
      </c>
      <c r="B32" s="221" t="s">
        <v>29</v>
      </c>
    </row>
    <row r="33" spans="1:2" ht="28.5">
      <c r="A33" s="5">
        <v>4</v>
      </c>
      <c r="B33" s="221" t="s">
        <v>30</v>
      </c>
    </row>
    <row r="34" spans="1:2">
      <c r="A34" s="5">
        <v>5</v>
      </c>
      <c r="B34" s="221" t="s">
        <v>31</v>
      </c>
    </row>
    <row r="35" spans="1:2">
      <c r="A35" s="5">
        <v>6</v>
      </c>
      <c r="B35" s="221" t="s">
        <v>32</v>
      </c>
    </row>
    <row r="36" spans="1:2">
      <c r="A36" s="5">
        <v>7</v>
      </c>
      <c r="B36" s="221" t="s">
        <v>33</v>
      </c>
    </row>
    <row r="37" spans="1:2">
      <c r="A37" s="5"/>
      <c r="B37" s="221"/>
    </row>
    <row r="39" spans="1:2">
      <c r="A39" s="227" t="s">
        <v>34</v>
      </c>
      <c r="B39" s="228"/>
    </row>
  </sheetData>
  <phoneticPr fontId="45" type="noConversion"/>
  <pageMargins left="0.75" right="0.75" top="1" bottom="1" header="0.5" footer="0.5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ColWidth="9" defaultRowHeight="14.25"/>
  <sheetData/>
  <phoneticPr fontId="45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7"/>
  <sheetViews>
    <sheetView topLeftCell="A2" zoomScale="125" zoomScaleNormal="125" workbookViewId="0">
      <selection activeCell="E4" sqref="E4:E11"/>
    </sheetView>
  </sheetViews>
  <sheetFormatPr defaultColWidth="9" defaultRowHeight="14.25"/>
  <cols>
    <col min="1" max="1" width="5" customWidth="1"/>
    <col min="2" max="2" width="11" style="11" customWidth="1"/>
    <col min="3" max="3" width="19" customWidth="1"/>
    <col min="4" max="4" width="10" customWidth="1"/>
    <col min="5" max="5" width="14.375" customWidth="1"/>
    <col min="6" max="6" width="11.375" customWidth="1"/>
    <col min="7" max="7" width="8" customWidth="1"/>
    <col min="8" max="8" width="11.625" customWidth="1"/>
    <col min="9" max="12" width="10" customWidth="1"/>
    <col min="13" max="14" width="9.125" customWidth="1"/>
    <col min="15" max="15" width="10.625" customWidth="1"/>
  </cols>
  <sheetData>
    <row r="1" spans="1:15" ht="29.25">
      <c r="A1" s="459" t="s">
        <v>259</v>
      </c>
      <c r="B1" s="460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</row>
    <row r="2" spans="1:15" s="1" customFormat="1" ht="16.5">
      <c r="A2" s="471" t="s">
        <v>260</v>
      </c>
      <c r="B2" s="472" t="s">
        <v>261</v>
      </c>
      <c r="C2" s="474" t="s">
        <v>262</v>
      </c>
      <c r="D2" s="474" t="s">
        <v>263</v>
      </c>
      <c r="E2" s="474" t="s">
        <v>264</v>
      </c>
      <c r="F2" s="474" t="s">
        <v>265</v>
      </c>
      <c r="G2" s="474" t="s">
        <v>266</v>
      </c>
      <c r="H2" s="474" t="s">
        <v>267</v>
      </c>
      <c r="I2" s="3" t="s">
        <v>268</v>
      </c>
      <c r="J2" s="3" t="s">
        <v>269</v>
      </c>
      <c r="K2" s="3" t="s">
        <v>270</v>
      </c>
      <c r="L2" s="3" t="s">
        <v>271</v>
      </c>
      <c r="M2" s="3" t="s">
        <v>272</v>
      </c>
      <c r="N2" s="474" t="s">
        <v>273</v>
      </c>
      <c r="O2" s="474" t="s">
        <v>274</v>
      </c>
    </row>
    <row r="3" spans="1:15" s="1" customFormat="1" ht="16.5">
      <c r="A3" s="471"/>
      <c r="B3" s="473"/>
      <c r="C3" s="475"/>
      <c r="D3" s="475"/>
      <c r="E3" s="475"/>
      <c r="F3" s="475"/>
      <c r="G3" s="475"/>
      <c r="H3" s="475"/>
      <c r="I3" s="3" t="s">
        <v>275</v>
      </c>
      <c r="J3" s="3" t="s">
        <v>275</v>
      </c>
      <c r="K3" s="3" t="s">
        <v>275</v>
      </c>
      <c r="L3" s="3" t="s">
        <v>275</v>
      </c>
      <c r="M3" s="3" t="s">
        <v>275</v>
      </c>
      <c r="N3" s="475"/>
      <c r="O3" s="475"/>
    </row>
    <row r="4" spans="1:15" s="52" customFormat="1">
      <c r="A4" s="57">
        <v>1</v>
      </c>
      <c r="B4" s="13" t="s">
        <v>276</v>
      </c>
      <c r="C4" s="14" t="s">
        <v>277</v>
      </c>
      <c r="D4" s="14" t="s">
        <v>120</v>
      </c>
      <c r="E4" s="54" t="s">
        <v>63</v>
      </c>
      <c r="F4" s="14" t="s">
        <v>54</v>
      </c>
      <c r="G4" s="14"/>
      <c r="H4" s="14"/>
      <c r="I4" s="14">
        <v>1</v>
      </c>
      <c r="J4" s="14"/>
      <c r="K4" s="14"/>
      <c r="L4" s="14"/>
      <c r="M4" s="14"/>
      <c r="N4" s="14">
        <f>SUM(I4:M4)</f>
        <v>1</v>
      </c>
      <c r="O4" s="14" t="s">
        <v>278</v>
      </c>
    </row>
    <row r="5" spans="1:15" s="52" customFormat="1">
      <c r="A5" s="57">
        <v>2</v>
      </c>
      <c r="B5" s="13" t="s">
        <v>276</v>
      </c>
      <c r="C5" s="14" t="s">
        <v>277</v>
      </c>
      <c r="D5" s="14" t="s">
        <v>120</v>
      </c>
      <c r="E5" s="54" t="s">
        <v>63</v>
      </c>
      <c r="F5" s="14" t="s">
        <v>54</v>
      </c>
      <c r="G5" s="14"/>
      <c r="H5" s="57"/>
      <c r="I5" s="14"/>
      <c r="J5" s="14">
        <v>1</v>
      </c>
      <c r="K5" s="14"/>
      <c r="L5" s="14"/>
      <c r="M5" s="14">
        <v>1</v>
      </c>
      <c r="N5" s="14">
        <f>SUM(I5:M5)</f>
        <v>2</v>
      </c>
      <c r="O5" s="14" t="s">
        <v>278</v>
      </c>
    </row>
    <row r="6" spans="1:15" s="52" customFormat="1">
      <c r="A6" s="57">
        <v>3</v>
      </c>
      <c r="B6" s="13" t="s">
        <v>276</v>
      </c>
      <c r="C6" s="14" t="s">
        <v>277</v>
      </c>
      <c r="D6" s="14" t="s">
        <v>120</v>
      </c>
      <c r="E6" s="54" t="s">
        <v>63</v>
      </c>
      <c r="F6" s="14" t="s">
        <v>54</v>
      </c>
      <c r="G6" s="14"/>
      <c r="H6" s="57"/>
      <c r="I6" s="14">
        <v>1</v>
      </c>
      <c r="J6" s="14"/>
      <c r="K6" s="14"/>
      <c r="L6" s="14"/>
      <c r="M6" s="14"/>
      <c r="N6" s="14">
        <v>1</v>
      </c>
      <c r="O6" s="14" t="s">
        <v>278</v>
      </c>
    </row>
    <row r="7" spans="1:15" s="52" customFormat="1">
      <c r="A7" s="57">
        <v>4</v>
      </c>
      <c r="B7" s="13" t="s">
        <v>279</v>
      </c>
      <c r="C7" s="14" t="s">
        <v>277</v>
      </c>
      <c r="D7" s="14" t="s">
        <v>120</v>
      </c>
      <c r="E7" s="54" t="s">
        <v>63</v>
      </c>
      <c r="F7" s="14" t="s">
        <v>54</v>
      </c>
      <c r="G7" s="14"/>
      <c r="H7" s="57"/>
      <c r="I7" s="14"/>
      <c r="J7" s="14">
        <v>1</v>
      </c>
      <c r="K7" s="14"/>
      <c r="L7" s="14"/>
      <c r="M7" s="14">
        <v>1</v>
      </c>
      <c r="N7" s="14">
        <v>2</v>
      </c>
      <c r="O7" s="14" t="s">
        <v>278</v>
      </c>
    </row>
    <row r="8" spans="1:15" s="52" customFormat="1">
      <c r="A8" s="57">
        <v>5</v>
      </c>
      <c r="B8" s="13" t="s">
        <v>279</v>
      </c>
      <c r="C8" s="14" t="s">
        <v>277</v>
      </c>
      <c r="D8" s="14" t="s">
        <v>120</v>
      </c>
      <c r="E8" s="54" t="s">
        <v>63</v>
      </c>
      <c r="F8" s="14" t="s">
        <v>54</v>
      </c>
      <c r="G8" s="14"/>
      <c r="H8" s="57"/>
      <c r="I8" s="14"/>
      <c r="J8" s="14"/>
      <c r="K8" s="14"/>
      <c r="L8" s="14"/>
      <c r="M8" s="14"/>
      <c r="N8" s="14">
        <v>0</v>
      </c>
      <c r="O8" s="14" t="s">
        <v>278</v>
      </c>
    </row>
    <row r="9" spans="1:15" s="52" customFormat="1">
      <c r="A9" s="57">
        <v>6</v>
      </c>
      <c r="B9" s="13" t="s">
        <v>280</v>
      </c>
      <c r="C9" s="14" t="s">
        <v>277</v>
      </c>
      <c r="D9" s="14" t="s">
        <v>281</v>
      </c>
      <c r="E9" s="54" t="s">
        <v>63</v>
      </c>
      <c r="F9" s="14" t="s">
        <v>54</v>
      </c>
      <c r="G9" s="14"/>
      <c r="H9" s="57"/>
      <c r="I9" s="14"/>
      <c r="J9" s="14"/>
      <c r="K9" s="14">
        <v>1</v>
      </c>
      <c r="L9" s="14"/>
      <c r="M9" s="14">
        <v>1</v>
      </c>
      <c r="N9" s="14">
        <v>2</v>
      </c>
      <c r="O9" s="14" t="s">
        <v>278</v>
      </c>
    </row>
    <row r="10" spans="1:15" s="52" customFormat="1">
      <c r="A10" s="57">
        <v>7</v>
      </c>
      <c r="B10" s="13" t="s">
        <v>280</v>
      </c>
      <c r="C10" s="14" t="s">
        <v>277</v>
      </c>
      <c r="D10" s="14" t="s">
        <v>281</v>
      </c>
      <c r="E10" s="54" t="s">
        <v>63</v>
      </c>
      <c r="F10" s="14" t="s">
        <v>54</v>
      </c>
      <c r="G10" s="14"/>
      <c r="H10" s="57"/>
      <c r="I10" s="14"/>
      <c r="J10" s="14"/>
      <c r="K10" s="14"/>
      <c r="L10" s="14">
        <v>1</v>
      </c>
      <c r="M10" s="14"/>
      <c r="N10" s="14">
        <v>1</v>
      </c>
      <c r="O10" s="14" t="s">
        <v>278</v>
      </c>
    </row>
    <row r="11" spans="1:15" s="52" customFormat="1">
      <c r="A11" s="57">
        <v>8</v>
      </c>
      <c r="B11" s="13" t="s">
        <v>280</v>
      </c>
      <c r="C11" s="14" t="s">
        <v>277</v>
      </c>
      <c r="D11" s="14" t="s">
        <v>281</v>
      </c>
      <c r="E11" s="54" t="s">
        <v>63</v>
      </c>
      <c r="F11" s="14" t="s">
        <v>54</v>
      </c>
      <c r="G11" s="14"/>
      <c r="H11" s="57"/>
      <c r="I11" s="14"/>
      <c r="J11" s="14">
        <v>1</v>
      </c>
      <c r="K11" s="14"/>
      <c r="L11" s="14"/>
      <c r="M11" s="14"/>
      <c r="N11" s="14">
        <v>1</v>
      </c>
      <c r="O11" s="14" t="s">
        <v>278</v>
      </c>
    </row>
    <row r="12" spans="1:15" s="52" customFormat="1">
      <c r="A12" s="57"/>
      <c r="B12" s="17"/>
      <c r="C12" s="14"/>
      <c r="D12" s="14"/>
      <c r="E12" s="54"/>
      <c r="F12" s="14"/>
      <c r="G12" s="14"/>
      <c r="H12" s="57"/>
      <c r="I12" s="14"/>
      <c r="J12" s="14"/>
      <c r="K12" s="14"/>
      <c r="L12" s="14"/>
      <c r="M12" s="14"/>
      <c r="N12" s="14"/>
      <c r="O12" s="14"/>
    </row>
    <row r="13" spans="1:15" s="52" customFormat="1">
      <c r="A13" s="57"/>
      <c r="B13" s="17"/>
      <c r="C13" s="14"/>
      <c r="D13" s="14"/>
      <c r="E13" s="54"/>
      <c r="F13" s="14"/>
      <c r="G13" s="14"/>
      <c r="H13" s="57"/>
      <c r="I13" s="14"/>
      <c r="J13" s="14"/>
      <c r="K13" s="14"/>
      <c r="L13" s="14"/>
      <c r="M13" s="14"/>
      <c r="N13" s="14"/>
      <c r="O13" s="14"/>
    </row>
    <row r="14" spans="1:15" s="52" customFormat="1">
      <c r="A14" s="57"/>
      <c r="B14" s="17"/>
      <c r="C14" s="14"/>
      <c r="D14" s="14"/>
      <c r="E14" s="54"/>
      <c r="F14" s="14"/>
      <c r="G14" s="57"/>
      <c r="H14" s="57"/>
      <c r="I14" s="57"/>
      <c r="J14" s="57"/>
      <c r="K14" s="57"/>
      <c r="L14" s="57"/>
      <c r="M14" s="57"/>
      <c r="N14" s="42"/>
      <c r="O14" s="14"/>
    </row>
    <row r="15" spans="1:15" s="52" customFormat="1">
      <c r="A15" s="57"/>
      <c r="B15" s="17"/>
      <c r="C15" s="14"/>
      <c r="D15" s="14"/>
      <c r="E15" s="54"/>
      <c r="F15" s="14"/>
      <c r="G15" s="57"/>
      <c r="H15" s="57"/>
      <c r="I15" s="57"/>
      <c r="J15" s="57"/>
      <c r="K15" s="57"/>
      <c r="L15" s="57"/>
      <c r="M15" s="57"/>
      <c r="N15" s="42"/>
      <c r="O15" s="14"/>
    </row>
    <row r="16" spans="1:15" s="2" customFormat="1" ht="18.75">
      <c r="A16" s="461" t="s">
        <v>282</v>
      </c>
      <c r="B16" s="462"/>
      <c r="C16" s="463"/>
      <c r="D16" s="464"/>
      <c r="E16" s="465"/>
      <c r="F16" s="466"/>
      <c r="G16" s="466"/>
      <c r="H16" s="466"/>
      <c r="I16" s="467"/>
      <c r="J16" s="461" t="s">
        <v>283</v>
      </c>
      <c r="K16" s="463"/>
      <c r="L16" s="463"/>
      <c r="M16" s="464"/>
      <c r="N16" s="7"/>
      <c r="O16" s="9"/>
    </row>
    <row r="17" spans="1:15" ht="45.95" customHeight="1">
      <c r="A17" s="468" t="s">
        <v>284</v>
      </c>
      <c r="B17" s="469"/>
      <c r="C17" s="470"/>
      <c r="D17" s="470"/>
      <c r="E17" s="470"/>
      <c r="F17" s="470"/>
      <c r="G17" s="470"/>
      <c r="H17" s="470"/>
      <c r="I17" s="470"/>
      <c r="J17" s="470"/>
      <c r="K17" s="470"/>
      <c r="L17" s="470"/>
      <c r="M17" s="470"/>
      <c r="N17" s="470"/>
      <c r="O17" s="470"/>
    </row>
  </sheetData>
  <mergeCells count="15">
    <mergeCell ref="A1:O1"/>
    <mergeCell ref="A16:D16"/>
    <mergeCell ref="E16:I16"/>
    <mergeCell ref="J16:M16"/>
    <mergeCell ref="A17:O17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phoneticPr fontId="45" type="noConversion"/>
  <dataValidations count="1">
    <dataValidation type="list" allowBlank="1" showInputMessage="1" showErrorMessage="1" sqref="O1 O3:O11 O12:O1048576" xr:uid="{00000000-0002-0000-0A00-000000000000}">
      <formula1>"YES,NO"</formula1>
    </dataValidation>
  </dataValidation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21"/>
  <sheetViews>
    <sheetView zoomScale="125" zoomScaleNormal="125" workbookViewId="0">
      <selection activeCell="D4" sqref="D4"/>
    </sheetView>
  </sheetViews>
  <sheetFormatPr defaultColWidth="9" defaultRowHeight="14.25"/>
  <cols>
    <col min="1" max="1" width="7" style="38" customWidth="1"/>
    <col min="2" max="2" width="9.625" customWidth="1"/>
    <col min="3" max="3" width="8.125" style="53" customWidth="1"/>
    <col min="4" max="4" width="24.375" customWidth="1"/>
    <col min="5" max="5" width="12.125" customWidth="1"/>
    <col min="6" max="6" width="14.375" style="38" customWidth="1"/>
    <col min="7" max="10" width="10" customWidth="1"/>
    <col min="11" max="11" width="9.125" customWidth="1"/>
    <col min="12" max="13" width="10.625" customWidth="1"/>
  </cols>
  <sheetData>
    <row r="1" spans="1:13" ht="29.25">
      <c r="A1" s="459" t="s">
        <v>285</v>
      </c>
      <c r="B1" s="459"/>
      <c r="C1" s="485"/>
      <c r="D1" s="459"/>
      <c r="E1" s="459"/>
      <c r="F1" s="459"/>
      <c r="G1" s="459"/>
      <c r="H1" s="459"/>
      <c r="I1" s="459"/>
      <c r="J1" s="459"/>
      <c r="K1" s="459"/>
      <c r="L1" s="459"/>
      <c r="M1" s="459"/>
    </row>
    <row r="2" spans="1:13" s="1" customFormat="1" ht="16.5">
      <c r="A2" s="471" t="s">
        <v>260</v>
      </c>
      <c r="B2" s="474" t="s">
        <v>265</v>
      </c>
      <c r="C2" s="477" t="s">
        <v>261</v>
      </c>
      <c r="D2" s="474" t="s">
        <v>262</v>
      </c>
      <c r="E2" s="474" t="s">
        <v>263</v>
      </c>
      <c r="F2" s="474" t="s">
        <v>264</v>
      </c>
      <c r="G2" s="471" t="s">
        <v>286</v>
      </c>
      <c r="H2" s="471"/>
      <c r="I2" s="471" t="s">
        <v>287</v>
      </c>
      <c r="J2" s="471"/>
      <c r="K2" s="479" t="s">
        <v>288</v>
      </c>
      <c r="L2" s="481" t="s">
        <v>289</v>
      </c>
      <c r="M2" s="483" t="s">
        <v>290</v>
      </c>
    </row>
    <row r="3" spans="1:13" s="1" customFormat="1" ht="16.5">
      <c r="A3" s="471"/>
      <c r="B3" s="475"/>
      <c r="C3" s="478"/>
      <c r="D3" s="475"/>
      <c r="E3" s="475"/>
      <c r="F3" s="475"/>
      <c r="G3" s="3" t="s">
        <v>291</v>
      </c>
      <c r="H3" s="3" t="s">
        <v>292</v>
      </c>
      <c r="I3" s="3" t="s">
        <v>291</v>
      </c>
      <c r="J3" s="3" t="s">
        <v>292</v>
      </c>
      <c r="K3" s="480"/>
      <c r="L3" s="482"/>
      <c r="M3" s="484"/>
    </row>
    <row r="4" spans="1:13" s="52" customFormat="1">
      <c r="A4" s="42">
        <v>1</v>
      </c>
      <c r="B4" s="14" t="s">
        <v>54</v>
      </c>
      <c r="C4" s="13" t="s">
        <v>276</v>
      </c>
      <c r="D4" s="14" t="s">
        <v>277</v>
      </c>
      <c r="E4" s="14" t="s">
        <v>120</v>
      </c>
      <c r="F4" s="54" t="s">
        <v>63</v>
      </c>
      <c r="G4" s="55">
        <v>0.01</v>
      </c>
      <c r="H4" s="56" t="s">
        <v>293</v>
      </c>
      <c r="I4" s="56">
        <v>0.01</v>
      </c>
      <c r="J4" s="56">
        <v>0.01</v>
      </c>
      <c r="K4" s="56"/>
      <c r="L4" s="14"/>
      <c r="M4" s="14" t="s">
        <v>278</v>
      </c>
    </row>
    <row r="5" spans="1:13" s="52" customFormat="1">
      <c r="A5" s="42">
        <v>2</v>
      </c>
      <c r="B5" s="14" t="s">
        <v>54</v>
      </c>
      <c r="C5" s="13" t="s">
        <v>276</v>
      </c>
      <c r="D5" s="14" t="s">
        <v>277</v>
      </c>
      <c r="E5" s="14" t="s">
        <v>120</v>
      </c>
      <c r="F5" s="54" t="s">
        <v>63</v>
      </c>
      <c r="G5" s="55">
        <v>0.01</v>
      </c>
      <c r="H5" s="56" t="s">
        <v>293</v>
      </c>
      <c r="I5" s="56">
        <v>0.01</v>
      </c>
      <c r="J5" s="56">
        <v>0.01</v>
      </c>
      <c r="K5" s="56"/>
      <c r="L5" s="14"/>
      <c r="M5" s="14" t="s">
        <v>278</v>
      </c>
    </row>
    <row r="6" spans="1:13" s="52" customFormat="1">
      <c r="A6" s="42">
        <v>3</v>
      </c>
      <c r="B6" s="14" t="s">
        <v>54</v>
      </c>
      <c r="C6" s="13" t="s">
        <v>276</v>
      </c>
      <c r="D6" s="14" t="s">
        <v>277</v>
      </c>
      <c r="E6" s="14" t="s">
        <v>120</v>
      </c>
      <c r="F6" s="54" t="s">
        <v>63</v>
      </c>
      <c r="G6" s="55">
        <v>0.01</v>
      </c>
      <c r="H6" s="56" t="s">
        <v>293</v>
      </c>
      <c r="I6" s="56">
        <v>0.01</v>
      </c>
      <c r="J6" s="56">
        <v>0.01</v>
      </c>
      <c r="K6" s="57"/>
      <c r="L6" s="57"/>
      <c r="M6" s="14" t="s">
        <v>278</v>
      </c>
    </row>
    <row r="7" spans="1:13" s="52" customFormat="1">
      <c r="A7" s="42">
        <v>4</v>
      </c>
      <c r="B7" s="14" t="s">
        <v>54</v>
      </c>
      <c r="C7" s="13" t="s">
        <v>279</v>
      </c>
      <c r="D7" s="14" t="s">
        <v>277</v>
      </c>
      <c r="E7" s="14" t="s">
        <v>120</v>
      </c>
      <c r="F7" s="54" t="s">
        <v>63</v>
      </c>
      <c r="G7" s="55">
        <v>0.01</v>
      </c>
      <c r="H7" s="56" t="s">
        <v>293</v>
      </c>
      <c r="I7" s="56">
        <v>0.01</v>
      </c>
      <c r="J7" s="56">
        <v>0.01</v>
      </c>
      <c r="K7" s="57"/>
      <c r="L7" s="57"/>
      <c r="M7" s="14" t="s">
        <v>278</v>
      </c>
    </row>
    <row r="8" spans="1:13" s="52" customFormat="1">
      <c r="A8" s="42">
        <v>5</v>
      </c>
      <c r="B8" s="14" t="s">
        <v>54</v>
      </c>
      <c r="C8" s="13" t="s">
        <v>279</v>
      </c>
      <c r="D8" s="14" t="s">
        <v>277</v>
      </c>
      <c r="E8" s="14" t="s">
        <v>120</v>
      </c>
      <c r="F8" s="54" t="s">
        <v>63</v>
      </c>
      <c r="G8" s="55">
        <v>0.01</v>
      </c>
      <c r="H8" s="56" t="s">
        <v>293</v>
      </c>
      <c r="I8" s="56">
        <v>0.01</v>
      </c>
      <c r="J8" s="56">
        <v>0.01</v>
      </c>
      <c r="K8" s="57"/>
      <c r="L8" s="57"/>
      <c r="M8" s="14" t="s">
        <v>278</v>
      </c>
    </row>
    <row r="9" spans="1:13" s="52" customFormat="1">
      <c r="A9" s="42">
        <v>6</v>
      </c>
      <c r="B9" s="14" t="s">
        <v>54</v>
      </c>
      <c r="C9" s="13" t="s">
        <v>280</v>
      </c>
      <c r="D9" s="14" t="s">
        <v>277</v>
      </c>
      <c r="E9" s="14" t="s">
        <v>281</v>
      </c>
      <c r="F9" s="54" t="s">
        <v>63</v>
      </c>
      <c r="G9" s="55">
        <v>0.01</v>
      </c>
      <c r="H9" s="56" t="s">
        <v>293</v>
      </c>
      <c r="I9" s="56">
        <v>0.01</v>
      </c>
      <c r="J9" s="56">
        <v>0.01</v>
      </c>
      <c r="K9" s="57"/>
      <c r="L9" s="57"/>
      <c r="M9" s="14" t="s">
        <v>278</v>
      </c>
    </row>
    <row r="10" spans="1:13" s="52" customFormat="1">
      <c r="A10" s="42">
        <v>7</v>
      </c>
      <c r="B10" s="14" t="s">
        <v>54</v>
      </c>
      <c r="C10" s="13" t="s">
        <v>280</v>
      </c>
      <c r="D10" s="14" t="s">
        <v>277</v>
      </c>
      <c r="E10" s="14" t="s">
        <v>281</v>
      </c>
      <c r="F10" s="54" t="s">
        <v>63</v>
      </c>
      <c r="G10" s="55">
        <v>0.01</v>
      </c>
      <c r="H10" s="56" t="s">
        <v>293</v>
      </c>
      <c r="I10" s="56">
        <v>0.01</v>
      </c>
      <c r="J10" s="56">
        <v>0.01</v>
      </c>
      <c r="K10" s="57"/>
      <c r="L10" s="57"/>
      <c r="M10" s="14" t="s">
        <v>278</v>
      </c>
    </row>
    <row r="11" spans="1:13" s="52" customFormat="1">
      <c r="A11" s="42">
        <v>8</v>
      </c>
      <c r="B11" s="14" t="s">
        <v>54</v>
      </c>
      <c r="C11" s="13" t="s">
        <v>280</v>
      </c>
      <c r="D11" s="14" t="s">
        <v>277</v>
      </c>
      <c r="E11" s="14" t="s">
        <v>281</v>
      </c>
      <c r="F11" s="54" t="s">
        <v>63</v>
      </c>
      <c r="G11" s="55">
        <v>0.01</v>
      </c>
      <c r="H11" s="56" t="s">
        <v>293</v>
      </c>
      <c r="I11" s="56">
        <v>0.01</v>
      </c>
      <c r="J11" s="56">
        <v>0.01</v>
      </c>
      <c r="K11" s="57"/>
      <c r="L11" s="57"/>
      <c r="M11" s="14" t="s">
        <v>278</v>
      </c>
    </row>
    <row r="12" spans="1:13" s="52" customFormat="1">
      <c r="A12" s="42"/>
      <c r="B12" s="14"/>
      <c r="C12" s="35"/>
      <c r="D12" s="14"/>
      <c r="E12" s="14"/>
      <c r="F12" s="54"/>
      <c r="G12" s="55"/>
      <c r="H12" s="56"/>
      <c r="I12" s="56"/>
      <c r="J12" s="56"/>
      <c r="K12" s="57"/>
      <c r="L12" s="57"/>
      <c r="M12" s="14"/>
    </row>
    <row r="13" spans="1:13" s="52" customFormat="1">
      <c r="A13" s="42"/>
      <c r="B13" s="14"/>
      <c r="C13" s="35"/>
      <c r="D13" s="14"/>
      <c r="E13" s="14"/>
      <c r="F13" s="54"/>
      <c r="G13" s="55"/>
      <c r="H13" s="56"/>
      <c r="I13" s="56"/>
      <c r="J13" s="56"/>
      <c r="K13" s="57"/>
      <c r="L13" s="57"/>
      <c r="M13" s="14"/>
    </row>
    <row r="14" spans="1:13" s="52" customFormat="1">
      <c r="A14" s="42"/>
      <c r="B14" s="14"/>
      <c r="C14" s="35"/>
      <c r="D14" s="14"/>
      <c r="E14" s="14"/>
      <c r="F14" s="54"/>
      <c r="G14" s="55"/>
      <c r="H14" s="56"/>
      <c r="I14" s="56"/>
      <c r="J14" s="56"/>
      <c r="K14" s="57"/>
      <c r="L14" s="57"/>
      <c r="M14" s="14"/>
    </row>
    <row r="15" spans="1:13" s="52" customFormat="1">
      <c r="A15" s="42"/>
      <c r="B15" s="14"/>
      <c r="C15" s="35"/>
      <c r="D15" s="14"/>
      <c r="E15" s="14"/>
      <c r="F15" s="54"/>
      <c r="G15" s="55"/>
      <c r="H15" s="56"/>
      <c r="I15" s="56"/>
      <c r="J15" s="56"/>
      <c r="K15" s="57"/>
      <c r="L15" s="57"/>
      <c r="M15" s="14"/>
    </row>
    <row r="16" spans="1:13" s="52" customFormat="1">
      <c r="A16" s="42"/>
      <c r="B16" s="14"/>
      <c r="C16" s="57"/>
      <c r="D16" s="14"/>
      <c r="E16" s="14"/>
      <c r="F16" s="42"/>
      <c r="G16" s="55"/>
      <c r="H16" s="56"/>
      <c r="I16" s="56"/>
      <c r="J16" s="56"/>
      <c r="K16" s="57"/>
      <c r="L16" s="57"/>
      <c r="M16" s="14"/>
    </row>
    <row r="17" spans="1:13" s="52" customFormat="1">
      <c r="A17" s="42"/>
      <c r="B17" s="14"/>
      <c r="C17" s="57"/>
      <c r="D17" s="14"/>
      <c r="E17" s="14"/>
      <c r="F17" s="42"/>
      <c r="G17" s="55"/>
      <c r="H17" s="56"/>
      <c r="I17" s="56"/>
      <c r="J17" s="56"/>
      <c r="K17" s="57"/>
      <c r="L17" s="57"/>
      <c r="M17" s="14"/>
    </row>
    <row r="18" spans="1:13" s="52" customFormat="1">
      <c r="A18" s="42"/>
      <c r="B18" s="57"/>
      <c r="C18" s="58"/>
      <c r="D18" s="57"/>
      <c r="E18" s="57"/>
      <c r="F18" s="42"/>
      <c r="G18" s="57"/>
      <c r="H18" s="57"/>
      <c r="I18" s="57"/>
      <c r="J18" s="57"/>
      <c r="K18" s="57"/>
      <c r="L18" s="57"/>
      <c r="M18" s="57"/>
    </row>
    <row r="19" spans="1:13" s="52" customFormat="1">
      <c r="A19" s="42"/>
      <c r="B19" s="57"/>
      <c r="C19" s="58"/>
      <c r="D19" s="57"/>
      <c r="E19" s="57"/>
      <c r="F19" s="42"/>
      <c r="G19" s="57"/>
      <c r="H19" s="57"/>
      <c r="I19" s="57"/>
      <c r="J19" s="57"/>
      <c r="K19" s="57"/>
      <c r="L19" s="57"/>
      <c r="M19" s="57"/>
    </row>
    <row r="20" spans="1:13" s="2" customFormat="1" ht="18.75">
      <c r="A20" s="461" t="s">
        <v>282</v>
      </c>
      <c r="B20" s="463"/>
      <c r="C20" s="463"/>
      <c r="D20" s="463"/>
      <c r="E20" s="464"/>
      <c r="F20" s="465"/>
      <c r="G20" s="467"/>
      <c r="H20" s="461" t="s">
        <v>283</v>
      </c>
      <c r="I20" s="463"/>
      <c r="J20" s="463"/>
      <c r="K20" s="464"/>
      <c r="L20" s="486"/>
      <c r="M20" s="487"/>
    </row>
    <row r="21" spans="1:13" ht="16.5">
      <c r="A21" s="476" t="s">
        <v>294</v>
      </c>
      <c r="B21" s="476"/>
      <c r="C21" s="470"/>
      <c r="D21" s="470"/>
      <c r="E21" s="470"/>
      <c r="F21" s="470"/>
      <c r="G21" s="470"/>
      <c r="H21" s="470"/>
      <c r="I21" s="470"/>
      <c r="J21" s="470"/>
      <c r="K21" s="470"/>
      <c r="L21" s="470"/>
      <c r="M21" s="470"/>
    </row>
  </sheetData>
  <mergeCells count="17">
    <mergeCell ref="A1:M1"/>
    <mergeCell ref="G2:H2"/>
    <mergeCell ref="I2:J2"/>
    <mergeCell ref="A20:E20"/>
    <mergeCell ref="F20:G20"/>
    <mergeCell ref="H20:K20"/>
    <mergeCell ref="L20:M20"/>
    <mergeCell ref="A21:M21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phoneticPr fontId="45" type="noConversion"/>
  <dataValidations count="1">
    <dataValidation type="list" allowBlank="1" showInputMessage="1" showErrorMessage="1" sqref="M1:M11 M12:M1048576" xr:uid="{00000000-0002-0000-0B00-000000000000}">
      <formula1>"YES,NO"</formula1>
    </dataValidation>
  </dataValidation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W14"/>
  <sheetViews>
    <sheetView topLeftCell="E1" zoomScale="125" zoomScaleNormal="125" workbookViewId="0">
      <selection activeCell="F4" sqref="F4:F10"/>
    </sheetView>
  </sheetViews>
  <sheetFormatPr defaultColWidth="9" defaultRowHeight="14.25"/>
  <cols>
    <col min="1" max="2" width="8.625" style="38" customWidth="1"/>
    <col min="3" max="3" width="12.125" style="38" customWidth="1"/>
    <col min="4" max="4" width="12.875" style="41" customWidth="1"/>
    <col min="5" max="5" width="12.125" style="38" customWidth="1"/>
    <col min="6" max="6" width="14.375" style="38" customWidth="1"/>
    <col min="7" max="7" width="11.75" style="38" customWidth="1"/>
    <col min="8" max="8" width="13.375" style="38" customWidth="1"/>
    <col min="9" max="9" width="7.75" style="38" customWidth="1"/>
    <col min="10" max="10" width="10.25" style="38" customWidth="1"/>
    <col min="11" max="11" width="10.375" style="38" customWidth="1"/>
    <col min="12" max="12" width="8.125" style="38" customWidth="1"/>
    <col min="13" max="13" width="10.375" style="38" customWidth="1"/>
    <col min="14" max="14" width="10.25" style="38" customWidth="1"/>
    <col min="15" max="15" width="8.125" style="38" customWidth="1"/>
    <col min="16" max="16" width="11.75" style="38" customWidth="1"/>
    <col min="17" max="17" width="11.375" style="38" customWidth="1"/>
    <col min="18" max="20" width="8.125" style="38" customWidth="1"/>
    <col min="21" max="21" width="7.875" style="38" customWidth="1"/>
    <col min="22" max="22" width="7" style="38" customWidth="1"/>
    <col min="23" max="23" width="8.5" style="38" customWidth="1"/>
    <col min="24" max="16384" width="9" style="38"/>
  </cols>
  <sheetData>
    <row r="1" spans="1:23" ht="29.25">
      <c r="A1" s="459" t="s">
        <v>295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</row>
    <row r="2" spans="1:23" s="39" customFormat="1" ht="15.95" customHeight="1">
      <c r="A2" s="474" t="s">
        <v>296</v>
      </c>
      <c r="B2" s="474" t="s">
        <v>265</v>
      </c>
      <c r="C2" s="474" t="s">
        <v>261</v>
      </c>
      <c r="D2" s="483" t="s">
        <v>262</v>
      </c>
      <c r="E2" s="474" t="s">
        <v>263</v>
      </c>
      <c r="F2" s="474" t="s">
        <v>264</v>
      </c>
      <c r="G2" s="503" t="s">
        <v>297</v>
      </c>
      <c r="H2" s="504"/>
      <c r="I2" s="505"/>
      <c r="J2" s="503" t="s">
        <v>298</v>
      </c>
      <c r="K2" s="504"/>
      <c r="L2" s="505"/>
      <c r="M2" s="503" t="s">
        <v>299</v>
      </c>
      <c r="N2" s="504"/>
      <c r="O2" s="505"/>
      <c r="P2" s="503" t="s">
        <v>300</v>
      </c>
      <c r="Q2" s="504"/>
      <c r="R2" s="505"/>
      <c r="S2" s="504" t="s">
        <v>301</v>
      </c>
      <c r="T2" s="504"/>
      <c r="U2" s="505"/>
      <c r="V2" s="490" t="s">
        <v>302</v>
      </c>
      <c r="W2" s="490" t="s">
        <v>274</v>
      </c>
    </row>
    <row r="3" spans="1:23" s="39" customFormat="1" ht="16.5">
      <c r="A3" s="475"/>
      <c r="B3" s="496"/>
      <c r="C3" s="496"/>
      <c r="D3" s="497"/>
      <c r="E3" s="496"/>
      <c r="F3" s="496"/>
      <c r="G3" s="3" t="s">
        <v>303</v>
      </c>
      <c r="H3" s="3" t="s">
        <v>69</v>
      </c>
      <c r="I3" s="3" t="s">
        <v>265</v>
      </c>
      <c r="J3" s="3" t="s">
        <v>303</v>
      </c>
      <c r="K3" s="3" t="s">
        <v>69</v>
      </c>
      <c r="L3" s="3" t="s">
        <v>265</v>
      </c>
      <c r="M3" s="3" t="s">
        <v>303</v>
      </c>
      <c r="N3" s="3" t="s">
        <v>69</v>
      </c>
      <c r="O3" s="3" t="s">
        <v>265</v>
      </c>
      <c r="P3" s="3" t="s">
        <v>303</v>
      </c>
      <c r="Q3" s="3" t="s">
        <v>69</v>
      </c>
      <c r="R3" s="3" t="s">
        <v>265</v>
      </c>
      <c r="S3" s="3" t="s">
        <v>303</v>
      </c>
      <c r="T3" s="3" t="s">
        <v>69</v>
      </c>
      <c r="U3" s="3" t="s">
        <v>265</v>
      </c>
      <c r="V3" s="491"/>
      <c r="W3" s="491"/>
    </row>
    <row r="4" spans="1:23" s="40" customFormat="1" ht="42.75" customHeight="1">
      <c r="A4" s="495" t="s">
        <v>304</v>
      </c>
      <c r="B4" s="495" t="s">
        <v>305</v>
      </c>
      <c r="C4" s="495">
        <v>2456</v>
      </c>
      <c r="D4" s="498" t="s">
        <v>306</v>
      </c>
      <c r="E4" s="488" t="s">
        <v>122</v>
      </c>
      <c r="F4" s="500" t="s">
        <v>63</v>
      </c>
      <c r="G4" s="44"/>
      <c r="H4" s="45" t="s">
        <v>277</v>
      </c>
      <c r="I4" s="44" t="s">
        <v>305</v>
      </c>
      <c r="J4" s="44"/>
      <c r="K4" s="44" t="s">
        <v>307</v>
      </c>
      <c r="L4" s="44" t="s">
        <v>305</v>
      </c>
      <c r="M4" s="44"/>
      <c r="N4" s="45" t="s">
        <v>308</v>
      </c>
      <c r="O4" s="44" t="s">
        <v>309</v>
      </c>
      <c r="P4" s="42"/>
      <c r="Q4" s="43" t="s">
        <v>310</v>
      </c>
      <c r="R4" s="44" t="s">
        <v>311</v>
      </c>
      <c r="S4" s="43"/>
      <c r="T4" s="43" t="s">
        <v>312</v>
      </c>
      <c r="U4" s="44" t="s">
        <v>311</v>
      </c>
      <c r="V4" s="488" t="s">
        <v>313</v>
      </c>
      <c r="W4" s="42"/>
    </row>
    <row r="5" spans="1:23" s="40" customFormat="1" ht="18" customHeight="1">
      <c r="A5" s="495"/>
      <c r="B5" s="495"/>
      <c r="C5" s="495"/>
      <c r="D5" s="498"/>
      <c r="E5" s="489"/>
      <c r="F5" s="501"/>
      <c r="G5" s="503" t="s">
        <v>314</v>
      </c>
      <c r="H5" s="504"/>
      <c r="I5" s="505"/>
      <c r="J5" s="503" t="s">
        <v>315</v>
      </c>
      <c r="K5" s="504"/>
      <c r="L5" s="505"/>
      <c r="M5" s="503" t="s">
        <v>316</v>
      </c>
      <c r="N5" s="504"/>
      <c r="O5" s="505"/>
      <c r="P5" s="503" t="s">
        <v>317</v>
      </c>
      <c r="Q5" s="504"/>
      <c r="R5" s="505"/>
      <c r="S5" s="504" t="s">
        <v>318</v>
      </c>
      <c r="T5" s="504"/>
      <c r="U5" s="505"/>
      <c r="V5" s="489"/>
      <c r="W5" s="42"/>
    </row>
    <row r="6" spans="1:23" s="40" customFormat="1" ht="18" customHeight="1">
      <c r="A6" s="495"/>
      <c r="B6" s="495"/>
      <c r="C6" s="495"/>
      <c r="D6" s="498"/>
      <c r="E6" s="489"/>
      <c r="F6" s="501"/>
      <c r="G6" s="3" t="s">
        <v>303</v>
      </c>
      <c r="H6" s="3" t="s">
        <v>69</v>
      </c>
      <c r="I6" s="3" t="s">
        <v>265</v>
      </c>
      <c r="J6" s="3" t="s">
        <v>303</v>
      </c>
      <c r="K6" s="3" t="s">
        <v>69</v>
      </c>
      <c r="L6" s="3" t="s">
        <v>265</v>
      </c>
      <c r="M6" s="3" t="s">
        <v>303</v>
      </c>
      <c r="N6" s="3" t="s">
        <v>69</v>
      </c>
      <c r="O6" s="3" t="s">
        <v>265</v>
      </c>
      <c r="P6" s="3" t="s">
        <v>303</v>
      </c>
      <c r="Q6" s="3" t="s">
        <v>69</v>
      </c>
      <c r="R6" s="3" t="s">
        <v>265</v>
      </c>
      <c r="S6" s="3" t="s">
        <v>303</v>
      </c>
      <c r="T6" s="3" t="s">
        <v>69</v>
      </c>
      <c r="U6" s="3" t="s">
        <v>265</v>
      </c>
      <c r="V6" s="489"/>
      <c r="W6" s="42"/>
    </row>
    <row r="7" spans="1:23" s="40" customFormat="1" ht="42.75" customHeight="1">
      <c r="A7" s="495"/>
      <c r="B7" s="495"/>
      <c r="C7" s="495"/>
      <c r="D7" s="498"/>
      <c r="E7" s="489"/>
      <c r="F7" s="501"/>
      <c r="G7" s="44"/>
      <c r="H7" s="45" t="s">
        <v>319</v>
      </c>
      <c r="I7" s="44" t="s">
        <v>311</v>
      </c>
      <c r="J7" s="44"/>
      <c r="K7" s="45" t="s">
        <v>320</v>
      </c>
      <c r="L7" s="44" t="s">
        <v>321</v>
      </c>
      <c r="M7" s="44"/>
      <c r="N7" s="45" t="s">
        <v>322</v>
      </c>
      <c r="O7" s="44" t="s">
        <v>54</v>
      </c>
      <c r="P7" s="42"/>
      <c r="Q7" s="43" t="s">
        <v>323</v>
      </c>
      <c r="R7" s="44"/>
      <c r="S7" s="43"/>
      <c r="T7" s="43" t="s">
        <v>324</v>
      </c>
      <c r="U7" s="44"/>
      <c r="V7" s="489"/>
      <c r="W7" s="42"/>
    </row>
    <row r="8" spans="1:23" s="40" customFormat="1" ht="18" customHeight="1">
      <c r="A8" s="42"/>
      <c r="B8" s="42"/>
      <c r="C8" s="42"/>
      <c r="D8" s="43"/>
      <c r="E8" s="489"/>
      <c r="F8" s="501"/>
      <c r="G8" s="503" t="s">
        <v>325</v>
      </c>
      <c r="H8" s="504"/>
      <c r="I8" s="505"/>
      <c r="J8" s="503" t="s">
        <v>326</v>
      </c>
      <c r="K8" s="504"/>
      <c r="L8" s="505"/>
      <c r="M8" s="503" t="s">
        <v>327</v>
      </c>
      <c r="N8" s="504"/>
      <c r="O8" s="505"/>
      <c r="P8" s="503" t="s">
        <v>328</v>
      </c>
      <c r="Q8" s="504"/>
      <c r="R8" s="505"/>
      <c r="S8" s="504" t="s">
        <v>329</v>
      </c>
      <c r="T8" s="504"/>
      <c r="U8" s="505"/>
      <c r="V8" s="46"/>
      <c r="W8" s="42"/>
    </row>
    <row r="9" spans="1:23" s="40" customFormat="1" ht="18" customHeight="1">
      <c r="A9" s="42"/>
      <c r="B9" s="42"/>
      <c r="C9" s="42"/>
      <c r="D9" s="43"/>
      <c r="E9" s="489"/>
      <c r="F9" s="501"/>
      <c r="G9" s="3" t="s">
        <v>303</v>
      </c>
      <c r="H9" s="3" t="s">
        <v>69</v>
      </c>
      <c r="I9" s="3" t="s">
        <v>265</v>
      </c>
      <c r="J9" s="3" t="s">
        <v>303</v>
      </c>
      <c r="K9" s="3" t="s">
        <v>69</v>
      </c>
      <c r="L9" s="3" t="s">
        <v>265</v>
      </c>
      <c r="M9" s="3" t="s">
        <v>303</v>
      </c>
      <c r="N9" s="3" t="s">
        <v>69</v>
      </c>
      <c r="O9" s="3" t="s">
        <v>265</v>
      </c>
      <c r="P9" s="3" t="s">
        <v>303</v>
      </c>
      <c r="Q9" s="3" t="s">
        <v>69</v>
      </c>
      <c r="R9" s="3" t="s">
        <v>265</v>
      </c>
      <c r="S9" s="3" t="s">
        <v>303</v>
      </c>
      <c r="T9" s="3" t="s">
        <v>69</v>
      </c>
      <c r="U9" s="3" t="s">
        <v>265</v>
      </c>
      <c r="V9" s="46"/>
      <c r="W9" s="42"/>
    </row>
    <row r="10" spans="1:23" s="40" customFormat="1" ht="42.75" customHeight="1">
      <c r="A10" s="42"/>
      <c r="B10" s="42"/>
      <c r="C10" s="42"/>
      <c r="D10" s="43"/>
      <c r="E10" s="499"/>
      <c r="F10" s="502"/>
      <c r="G10" s="44"/>
      <c r="H10" s="45" t="s">
        <v>330</v>
      </c>
      <c r="I10" s="44"/>
      <c r="J10" s="44"/>
      <c r="K10" s="45" t="s">
        <v>331</v>
      </c>
      <c r="L10" s="44" t="s">
        <v>54</v>
      </c>
      <c r="M10" s="44"/>
      <c r="N10" s="45"/>
      <c r="O10" s="44"/>
      <c r="P10" s="42"/>
      <c r="Q10" s="43"/>
      <c r="R10" s="44"/>
      <c r="S10" s="43"/>
      <c r="T10" s="43"/>
      <c r="U10" s="44"/>
      <c r="V10" s="46"/>
      <c r="W10" s="42"/>
    </row>
    <row r="11" spans="1:23">
      <c r="A11" s="47"/>
      <c r="B11" s="47"/>
      <c r="C11" s="47"/>
      <c r="D11" s="48"/>
      <c r="E11" s="47"/>
      <c r="F11" s="47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</row>
    <row r="12" spans="1:23">
      <c r="A12" s="49"/>
      <c r="B12" s="49"/>
      <c r="C12" s="49"/>
      <c r="D12" s="50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</row>
    <row r="13" spans="1:23" ht="18.75">
      <c r="A13" s="486" t="s">
        <v>332</v>
      </c>
      <c r="B13" s="492"/>
      <c r="C13" s="492"/>
      <c r="D13" s="492"/>
      <c r="E13" s="487"/>
      <c r="F13" s="465"/>
      <c r="G13" s="467"/>
      <c r="H13" s="37"/>
      <c r="I13" s="37"/>
      <c r="J13" s="486" t="s">
        <v>333</v>
      </c>
      <c r="K13" s="492"/>
      <c r="L13" s="492"/>
      <c r="M13" s="492"/>
      <c r="N13" s="492"/>
      <c r="O13" s="492"/>
      <c r="P13" s="492"/>
      <c r="Q13" s="492"/>
      <c r="R13" s="492"/>
      <c r="S13" s="492"/>
      <c r="T13" s="492"/>
      <c r="U13" s="487"/>
      <c r="V13" s="51"/>
      <c r="W13" s="9"/>
    </row>
    <row r="14" spans="1:23" ht="65.099999999999994" customHeight="1">
      <c r="A14" s="493" t="s">
        <v>334</v>
      </c>
      <c r="B14" s="493"/>
      <c r="C14" s="494"/>
      <c r="D14" s="494"/>
      <c r="E14" s="494"/>
      <c r="F14" s="494"/>
      <c r="G14" s="494"/>
      <c r="H14" s="494"/>
      <c r="I14" s="494"/>
      <c r="J14" s="494"/>
      <c r="K14" s="494"/>
      <c r="L14" s="494"/>
      <c r="M14" s="494"/>
      <c r="N14" s="494"/>
      <c r="O14" s="494"/>
      <c r="P14" s="494"/>
      <c r="Q14" s="494"/>
      <c r="R14" s="494"/>
      <c r="S14" s="494"/>
      <c r="T14" s="494"/>
      <c r="U14" s="494"/>
      <c r="V14" s="494"/>
      <c r="W14" s="494"/>
    </row>
  </sheetData>
  <mergeCells count="35">
    <mergeCell ref="A1:W1"/>
    <mergeCell ref="G2:I2"/>
    <mergeCell ref="J2:L2"/>
    <mergeCell ref="M2:O2"/>
    <mergeCell ref="P2:R2"/>
    <mergeCell ref="S2:U2"/>
    <mergeCell ref="V2:V3"/>
    <mergeCell ref="A14:W14"/>
    <mergeCell ref="A2:A3"/>
    <mergeCell ref="A4:A7"/>
    <mergeCell ref="B2:B3"/>
    <mergeCell ref="B4:B7"/>
    <mergeCell ref="C2:C3"/>
    <mergeCell ref="C4:C7"/>
    <mergeCell ref="D2:D3"/>
    <mergeCell ref="D4:D7"/>
    <mergeCell ref="E2:E3"/>
    <mergeCell ref="E4:E10"/>
    <mergeCell ref="F2:F3"/>
    <mergeCell ref="F4:F10"/>
    <mergeCell ref="G8:I8"/>
    <mergeCell ref="J8:L8"/>
    <mergeCell ref="M8:O8"/>
    <mergeCell ref="V4:V7"/>
    <mergeCell ref="W2:W3"/>
    <mergeCell ref="A13:E13"/>
    <mergeCell ref="F13:G13"/>
    <mergeCell ref="J13:U13"/>
    <mergeCell ref="P8:R8"/>
    <mergeCell ref="S8:U8"/>
    <mergeCell ref="G5:I5"/>
    <mergeCell ref="J5:L5"/>
    <mergeCell ref="M5:O5"/>
    <mergeCell ref="P5:R5"/>
    <mergeCell ref="S5:U5"/>
  </mergeCells>
  <phoneticPr fontId="45" type="noConversion"/>
  <dataValidations count="1">
    <dataValidation type="list" allowBlank="1" showInputMessage="1" showErrorMessage="1" sqref="W1 W4 W5 W6 W7 W8 W9 W10 W11:W1048576" xr:uid="{00000000-0002-0000-0C00-000000000000}">
      <formula1>"YES,NO"</formula1>
    </dataValidation>
  </dataValidation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43"/>
  <sheetViews>
    <sheetView zoomScale="125" zoomScaleNormal="125" workbookViewId="0">
      <selection activeCell="F16" sqref="F16"/>
    </sheetView>
  </sheetViews>
  <sheetFormatPr defaultColWidth="9" defaultRowHeight="14.25"/>
  <cols>
    <col min="1" max="1" width="8.5" customWidth="1"/>
    <col min="2" max="2" width="10.375" customWidth="1"/>
    <col min="3" max="3" width="30.75" customWidth="1"/>
    <col min="4" max="4" width="11.62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459" t="s">
        <v>335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</row>
    <row r="2" spans="1:14" ht="16.5">
      <c r="A2" s="22" t="s">
        <v>336</v>
      </c>
      <c r="B2" s="23" t="s">
        <v>337</v>
      </c>
      <c r="C2" s="24" t="s">
        <v>303</v>
      </c>
      <c r="D2" s="24" t="s">
        <v>263</v>
      </c>
      <c r="E2" s="25" t="s">
        <v>264</v>
      </c>
      <c r="F2" s="25" t="s">
        <v>265</v>
      </c>
      <c r="G2" s="26" t="s">
        <v>338</v>
      </c>
      <c r="H2" s="26" t="s">
        <v>339</v>
      </c>
      <c r="I2" s="26" t="s">
        <v>340</v>
      </c>
      <c r="J2" s="26" t="s">
        <v>339</v>
      </c>
      <c r="K2" s="26" t="s">
        <v>341</v>
      </c>
      <c r="L2" s="26" t="s">
        <v>339</v>
      </c>
      <c r="M2" s="25" t="s">
        <v>302</v>
      </c>
      <c r="N2" s="25" t="s">
        <v>274</v>
      </c>
    </row>
    <row r="3" spans="1:14" s="10" customFormat="1" ht="16.5">
      <c r="A3" s="27"/>
      <c r="B3" s="13"/>
      <c r="C3" s="14"/>
      <c r="D3" s="14"/>
      <c r="E3" s="28"/>
      <c r="F3" s="15"/>
      <c r="G3" s="29"/>
      <c r="H3" s="30"/>
      <c r="I3" s="29"/>
      <c r="J3" s="30"/>
      <c r="K3" s="15"/>
      <c r="L3" s="15"/>
      <c r="M3" s="15"/>
      <c r="N3" s="15"/>
    </row>
    <row r="4" spans="1:14" s="10" customFormat="1" ht="16.5">
      <c r="A4" s="27"/>
      <c r="B4" s="13"/>
      <c r="C4" s="14"/>
      <c r="D4" s="14"/>
      <c r="E4" s="28"/>
      <c r="F4" s="15"/>
      <c r="G4" s="29"/>
      <c r="H4" s="30"/>
      <c r="I4" s="29"/>
      <c r="J4" s="30"/>
      <c r="K4" s="15"/>
      <c r="L4" s="15"/>
      <c r="M4" s="15"/>
      <c r="N4" s="15"/>
    </row>
    <row r="5" spans="1:14" s="10" customFormat="1" ht="16.5">
      <c r="A5" s="27"/>
      <c r="B5" s="13"/>
      <c r="C5" s="14"/>
      <c r="D5" s="14"/>
      <c r="E5" s="28"/>
      <c r="F5" s="15"/>
      <c r="G5" s="29"/>
      <c r="H5" s="30"/>
      <c r="I5" s="29"/>
      <c r="J5" s="30"/>
      <c r="K5" s="15"/>
      <c r="L5" s="15"/>
      <c r="M5" s="15"/>
      <c r="N5" s="15"/>
    </row>
    <row r="6" spans="1:14" s="10" customFormat="1" ht="16.5">
      <c r="A6" s="27"/>
      <c r="B6" s="13"/>
      <c r="C6" s="14"/>
      <c r="D6" s="14"/>
      <c r="E6" s="28"/>
      <c r="F6" s="15"/>
      <c r="G6" s="29"/>
      <c r="H6" s="30"/>
      <c r="I6" s="29"/>
      <c r="J6" s="30"/>
      <c r="K6" s="15"/>
      <c r="L6" s="15"/>
      <c r="M6" s="15"/>
      <c r="N6" s="15"/>
    </row>
    <row r="7" spans="1:14" s="10" customFormat="1" ht="16.5">
      <c r="A7" s="27"/>
      <c r="B7" s="13"/>
      <c r="C7" s="14"/>
      <c r="D7" s="14"/>
      <c r="E7" s="28"/>
      <c r="F7" s="15"/>
      <c r="G7" s="29"/>
      <c r="H7" s="30"/>
      <c r="I7" s="29"/>
      <c r="J7" s="30"/>
      <c r="K7" s="15"/>
      <c r="L7" s="15"/>
      <c r="M7" s="15"/>
      <c r="N7" s="15"/>
    </row>
    <row r="8" spans="1:14" s="10" customFormat="1" ht="16.5">
      <c r="A8" s="27"/>
      <c r="B8" s="13"/>
      <c r="C8" s="14"/>
      <c r="D8" s="14"/>
      <c r="E8" s="28"/>
      <c r="F8" s="15"/>
      <c r="G8" s="29"/>
      <c r="H8" s="30"/>
      <c r="I8" s="29"/>
      <c r="J8" s="30"/>
      <c r="K8" s="15"/>
      <c r="L8" s="15"/>
      <c r="M8" s="15"/>
      <c r="N8" s="15"/>
    </row>
    <row r="9" spans="1:14" s="10" customFormat="1" ht="16.5">
      <c r="A9" s="27"/>
      <c r="B9" s="13"/>
      <c r="C9" s="14"/>
      <c r="D9" s="14"/>
      <c r="E9" s="28"/>
      <c r="F9" s="15"/>
      <c r="G9" s="29"/>
      <c r="H9" s="30"/>
      <c r="I9" s="29"/>
      <c r="J9" s="30"/>
      <c r="K9" s="15"/>
      <c r="L9" s="15"/>
      <c r="M9" s="15"/>
      <c r="N9" s="15"/>
    </row>
    <row r="10" spans="1:14" s="10" customFormat="1" ht="16.5">
      <c r="A10" s="27"/>
      <c r="B10" s="13"/>
      <c r="C10" s="14"/>
      <c r="D10" s="14"/>
      <c r="E10" s="28"/>
      <c r="F10" s="15"/>
      <c r="G10" s="29"/>
      <c r="H10" s="30"/>
      <c r="I10" s="29"/>
      <c r="J10" s="30"/>
      <c r="K10" s="15"/>
      <c r="L10" s="15"/>
      <c r="M10" s="15"/>
      <c r="N10" s="15"/>
    </row>
    <row r="11" spans="1:14" s="10" customFormat="1" ht="16.5">
      <c r="A11" s="27"/>
      <c r="B11" s="13"/>
      <c r="C11" s="14"/>
      <c r="D11" s="14"/>
      <c r="E11" s="28"/>
      <c r="F11" s="15"/>
      <c r="G11" s="31"/>
      <c r="H11" s="30"/>
      <c r="I11" s="33"/>
      <c r="J11" s="30"/>
      <c r="K11" s="15"/>
      <c r="L11" s="15"/>
      <c r="M11" s="15"/>
      <c r="N11" s="15"/>
    </row>
    <row r="12" spans="1:14" s="10" customFormat="1" ht="16.5">
      <c r="A12" s="27"/>
      <c r="B12" s="13"/>
      <c r="C12" s="14"/>
      <c r="D12" s="14"/>
      <c r="E12" s="28"/>
      <c r="F12" s="15"/>
      <c r="G12" s="31"/>
      <c r="H12" s="30"/>
      <c r="I12" s="33"/>
      <c r="J12" s="30"/>
      <c r="K12" s="15"/>
      <c r="L12" s="15"/>
      <c r="M12" s="15"/>
      <c r="N12" s="15"/>
    </row>
    <row r="13" spans="1:14" s="10" customFormat="1" ht="16.5">
      <c r="A13" s="27"/>
      <c r="B13" s="13"/>
      <c r="C13" s="14"/>
      <c r="D13" s="14"/>
      <c r="E13" s="28"/>
      <c r="F13" s="15"/>
      <c r="G13" s="31"/>
      <c r="H13" s="30"/>
      <c r="I13" s="33"/>
      <c r="J13" s="30"/>
      <c r="K13" s="15"/>
      <c r="L13" s="15"/>
      <c r="M13" s="15"/>
      <c r="N13" s="15"/>
    </row>
    <row r="14" spans="1:14" s="10" customFormat="1" ht="17.25">
      <c r="A14" s="32"/>
      <c r="B14" s="13"/>
      <c r="C14" s="14"/>
      <c r="D14" s="14"/>
      <c r="E14" s="28"/>
      <c r="F14" s="15"/>
      <c r="G14" s="33"/>
      <c r="H14" s="30"/>
      <c r="I14" s="33"/>
      <c r="J14" s="30"/>
      <c r="K14" s="15"/>
      <c r="L14" s="15"/>
      <c r="M14" s="15"/>
      <c r="N14" s="15"/>
    </row>
    <row r="15" spans="1:14" s="10" customFormat="1" ht="17.25">
      <c r="A15" s="32"/>
      <c r="B15" s="13"/>
      <c r="C15" s="14"/>
      <c r="D15" s="14"/>
      <c r="E15" s="28"/>
      <c r="F15" s="15"/>
      <c r="G15" s="33"/>
      <c r="H15" s="30"/>
      <c r="I15" s="29"/>
      <c r="J15" s="30"/>
      <c r="K15" s="15"/>
      <c r="L15" s="15"/>
      <c r="M15" s="15"/>
      <c r="N15" s="15"/>
    </row>
    <row r="16" spans="1:14" s="10" customFormat="1" ht="17.25">
      <c r="A16" s="32"/>
      <c r="B16" s="13"/>
      <c r="C16" s="14"/>
      <c r="D16" s="14"/>
      <c r="E16" s="28"/>
      <c r="F16" s="15"/>
      <c r="G16" s="33"/>
      <c r="H16" s="30"/>
      <c r="I16" s="29"/>
      <c r="J16" s="30"/>
      <c r="K16" s="15"/>
      <c r="L16" s="15"/>
      <c r="M16" s="15"/>
      <c r="N16" s="15"/>
    </row>
    <row r="17" spans="1:14" s="10" customFormat="1" ht="17.25">
      <c r="A17" s="32"/>
      <c r="B17" s="13"/>
      <c r="C17" s="14"/>
      <c r="D17" s="14"/>
      <c r="E17" s="28"/>
      <c r="F17" s="15"/>
      <c r="G17" s="33"/>
      <c r="H17" s="30"/>
      <c r="I17" s="33"/>
      <c r="J17" s="30"/>
      <c r="K17" s="15"/>
      <c r="L17" s="15"/>
      <c r="M17" s="15"/>
      <c r="N17" s="15"/>
    </row>
    <row r="18" spans="1:14" s="10" customFormat="1" ht="17.25">
      <c r="A18" s="32"/>
      <c r="B18" s="13"/>
      <c r="C18" s="14"/>
      <c r="D18" s="14"/>
      <c r="E18" s="28"/>
      <c r="F18" s="15"/>
      <c r="G18" s="33"/>
      <c r="H18" s="30"/>
      <c r="I18" s="33"/>
      <c r="J18" s="30"/>
      <c r="K18" s="15"/>
      <c r="L18" s="15"/>
      <c r="M18" s="15"/>
      <c r="N18" s="15"/>
    </row>
    <row r="19" spans="1:14" s="10" customFormat="1" ht="17.25">
      <c r="A19" s="32"/>
      <c r="B19" s="13"/>
      <c r="C19" s="14"/>
      <c r="D19" s="14"/>
      <c r="E19" s="28"/>
      <c r="F19" s="15"/>
      <c r="G19" s="33"/>
      <c r="H19" s="30"/>
      <c r="I19" s="33"/>
      <c r="J19" s="30"/>
      <c r="K19" s="15"/>
      <c r="L19" s="15"/>
      <c r="M19" s="15"/>
      <c r="N19" s="15"/>
    </row>
    <row r="20" spans="1:14" s="10" customFormat="1" ht="17.25" hidden="1">
      <c r="A20" s="32"/>
      <c r="B20" s="13"/>
      <c r="C20" s="14"/>
      <c r="D20" s="14"/>
      <c r="E20" s="28"/>
      <c r="F20" s="15"/>
      <c r="G20" s="33"/>
      <c r="H20" s="30"/>
      <c r="I20" s="33"/>
      <c r="J20" s="30"/>
      <c r="K20" s="15"/>
      <c r="L20" s="15"/>
      <c r="M20" s="15"/>
      <c r="N20" s="15"/>
    </row>
    <row r="21" spans="1:14" s="10" customFormat="1" ht="17.25" hidden="1">
      <c r="A21" s="32"/>
      <c r="B21" s="13"/>
      <c r="C21" s="14"/>
      <c r="D21" s="14"/>
      <c r="E21" s="28"/>
      <c r="F21" s="15"/>
      <c r="G21" s="33"/>
      <c r="H21" s="30"/>
      <c r="I21" s="29"/>
      <c r="J21" s="30"/>
      <c r="K21" s="15"/>
      <c r="L21" s="15"/>
      <c r="M21" s="15"/>
      <c r="N21" s="15"/>
    </row>
    <row r="22" spans="1:14" s="10" customFormat="1" ht="17.25" hidden="1">
      <c r="A22" s="32"/>
      <c r="B22" s="13"/>
      <c r="C22" s="14"/>
      <c r="D22" s="14"/>
      <c r="E22" s="28"/>
      <c r="F22" s="15"/>
      <c r="G22" s="33"/>
      <c r="H22" s="30"/>
      <c r="I22" s="29"/>
      <c r="J22" s="30"/>
      <c r="K22" s="15"/>
      <c r="L22" s="15"/>
      <c r="M22" s="15"/>
      <c r="N22" s="15"/>
    </row>
    <row r="23" spans="1:14" s="10" customFormat="1" ht="17.25" hidden="1">
      <c r="A23" s="32"/>
      <c r="B23" s="13"/>
      <c r="C23" s="14"/>
      <c r="D23" s="14"/>
      <c r="E23" s="28"/>
      <c r="F23" s="15"/>
      <c r="G23" s="33"/>
      <c r="H23" s="30"/>
      <c r="I23" s="29"/>
      <c r="J23" s="30"/>
      <c r="K23" s="15"/>
      <c r="L23" s="15"/>
      <c r="M23" s="15"/>
      <c r="N23" s="15"/>
    </row>
    <row r="24" spans="1:14" s="10" customFormat="1" ht="17.25" hidden="1">
      <c r="A24" s="32"/>
      <c r="B24" s="13"/>
      <c r="C24" s="14"/>
      <c r="D24" s="15"/>
      <c r="E24" s="28"/>
      <c r="F24" s="15"/>
      <c r="G24" s="33"/>
      <c r="H24" s="30"/>
      <c r="I24" s="29"/>
      <c r="J24" s="30"/>
      <c r="K24" s="15"/>
      <c r="L24" s="15"/>
      <c r="M24" s="15"/>
      <c r="N24" s="15"/>
    </row>
    <row r="25" spans="1:14" s="10" customFormat="1" ht="17.25" hidden="1">
      <c r="A25" s="32"/>
      <c r="B25" s="13"/>
      <c r="C25" s="14"/>
      <c r="D25" s="15"/>
      <c r="E25" s="28"/>
      <c r="F25" s="15"/>
      <c r="G25" s="33"/>
      <c r="H25" s="30"/>
      <c r="I25" s="29"/>
      <c r="J25" s="30"/>
      <c r="K25" s="15"/>
      <c r="L25" s="15"/>
      <c r="M25" s="15"/>
      <c r="N25" s="15"/>
    </row>
    <row r="26" spans="1:14" s="10" customFormat="1" ht="17.25" hidden="1">
      <c r="A26" s="32"/>
      <c r="B26" s="13"/>
      <c r="C26" s="14"/>
      <c r="D26" s="15"/>
      <c r="E26" s="28"/>
      <c r="F26" s="15"/>
      <c r="G26" s="33"/>
      <c r="H26" s="30"/>
      <c r="I26" s="29"/>
      <c r="J26" s="30"/>
      <c r="K26" s="15"/>
      <c r="L26" s="15"/>
      <c r="M26" s="15"/>
      <c r="N26" s="15"/>
    </row>
    <row r="27" spans="1:14" s="10" customFormat="1" ht="17.25" hidden="1">
      <c r="A27" s="32"/>
      <c r="B27" s="13"/>
      <c r="C27" s="14"/>
      <c r="D27" s="15"/>
      <c r="E27" s="28"/>
      <c r="F27" s="15"/>
      <c r="G27" s="33"/>
      <c r="H27" s="30"/>
      <c r="I27" s="29"/>
      <c r="J27" s="30"/>
      <c r="K27" s="15"/>
      <c r="L27" s="15"/>
      <c r="M27" s="15"/>
      <c r="N27" s="15"/>
    </row>
    <row r="28" spans="1:14" s="10" customFormat="1" ht="17.25" hidden="1">
      <c r="A28" s="32"/>
      <c r="B28" s="13"/>
      <c r="C28" s="14"/>
      <c r="D28" s="15"/>
      <c r="E28" s="28"/>
      <c r="F28" s="15"/>
      <c r="G28" s="33"/>
      <c r="H28" s="30"/>
      <c r="I28" s="29"/>
      <c r="J28" s="30"/>
      <c r="K28" s="15"/>
      <c r="L28" s="15"/>
      <c r="M28" s="15"/>
      <c r="N28" s="15"/>
    </row>
    <row r="29" spans="1:14" s="10" customFormat="1" ht="17.25" hidden="1">
      <c r="A29" s="32"/>
      <c r="B29" s="13"/>
      <c r="C29" s="14"/>
      <c r="D29" s="15"/>
      <c r="E29" s="28"/>
      <c r="F29" s="15"/>
      <c r="G29" s="33"/>
      <c r="H29" s="30"/>
      <c r="I29" s="33"/>
      <c r="J29" s="30"/>
      <c r="K29" s="15"/>
      <c r="L29" s="15"/>
      <c r="M29" s="15"/>
      <c r="N29" s="15"/>
    </row>
    <row r="30" spans="1:14" s="10" customFormat="1" ht="17.25" hidden="1">
      <c r="A30" s="32"/>
      <c r="B30" s="13"/>
      <c r="C30" s="14"/>
      <c r="D30" s="15"/>
      <c r="E30" s="28"/>
      <c r="F30" s="15"/>
      <c r="G30" s="33"/>
      <c r="H30" s="30"/>
      <c r="I30" s="29"/>
      <c r="J30" s="30"/>
      <c r="K30" s="15"/>
      <c r="L30" s="15"/>
      <c r="M30" s="15"/>
      <c r="N30" s="15"/>
    </row>
    <row r="31" spans="1:14" s="10" customFormat="1" ht="17.25" hidden="1">
      <c r="A31" s="32"/>
      <c r="B31" s="34"/>
      <c r="C31" s="14"/>
      <c r="D31" s="15"/>
      <c r="E31" s="28"/>
      <c r="F31" s="15"/>
      <c r="G31" s="33"/>
      <c r="H31" s="30"/>
      <c r="I31" s="29"/>
      <c r="J31" s="30"/>
      <c r="K31" s="15"/>
      <c r="L31" s="15"/>
      <c r="M31" s="15"/>
      <c r="N31" s="15"/>
    </row>
    <row r="32" spans="1:14" s="10" customFormat="1" ht="17.25" hidden="1">
      <c r="A32" s="32"/>
      <c r="B32" s="34"/>
      <c r="C32" s="14"/>
      <c r="D32" s="15"/>
      <c r="E32" s="28"/>
      <c r="F32" s="15"/>
      <c r="G32" s="33"/>
      <c r="H32" s="30"/>
      <c r="I32" s="29"/>
      <c r="J32" s="30"/>
      <c r="K32" s="15"/>
      <c r="L32" s="15"/>
      <c r="M32" s="15"/>
      <c r="N32" s="15"/>
    </row>
    <row r="33" spans="1:14" s="10" customFormat="1" ht="17.25" hidden="1">
      <c r="A33" s="32"/>
      <c r="B33" s="34"/>
      <c r="C33" s="14"/>
      <c r="D33" s="15"/>
      <c r="E33" s="28"/>
      <c r="F33" s="15"/>
      <c r="G33" s="33"/>
      <c r="H33" s="30"/>
      <c r="I33" s="29"/>
      <c r="J33" s="30"/>
      <c r="K33" s="15"/>
      <c r="L33" s="15"/>
      <c r="M33" s="15"/>
      <c r="N33" s="15"/>
    </row>
    <row r="34" spans="1:14" s="10" customFormat="1" ht="17.25" hidden="1">
      <c r="A34" s="32"/>
      <c r="B34" s="34"/>
      <c r="C34" s="14"/>
      <c r="D34" s="15"/>
      <c r="E34" s="28"/>
      <c r="F34" s="15"/>
      <c r="G34" s="33"/>
      <c r="H34" s="30"/>
      <c r="I34" s="29"/>
      <c r="J34" s="30"/>
      <c r="K34" s="15"/>
      <c r="L34" s="15"/>
      <c r="M34" s="15"/>
      <c r="N34" s="15"/>
    </row>
    <row r="35" spans="1:14" s="10" customFormat="1" ht="17.25" hidden="1">
      <c r="A35" s="32"/>
      <c r="B35" s="34"/>
      <c r="C35" s="14"/>
      <c r="D35" s="15"/>
      <c r="E35" s="28"/>
      <c r="F35" s="15"/>
      <c r="G35" s="33"/>
      <c r="H35" s="30"/>
      <c r="I35" s="29"/>
      <c r="J35" s="30"/>
      <c r="K35" s="15"/>
      <c r="L35" s="15"/>
      <c r="M35" s="15"/>
      <c r="N35" s="15"/>
    </row>
    <row r="36" spans="1:14" s="10" customFormat="1" ht="17.25" hidden="1">
      <c r="A36" s="32"/>
      <c r="B36" s="34"/>
      <c r="C36" s="14"/>
      <c r="D36" s="15"/>
      <c r="E36" s="28"/>
      <c r="F36" s="15"/>
      <c r="G36" s="33"/>
      <c r="H36" s="30"/>
      <c r="I36" s="29"/>
      <c r="J36" s="30"/>
      <c r="K36" s="15"/>
      <c r="L36" s="15"/>
      <c r="M36" s="15"/>
      <c r="N36" s="15"/>
    </row>
    <row r="37" spans="1:14" s="10" customFormat="1" ht="17.25" hidden="1">
      <c r="A37" s="32"/>
      <c r="B37" s="35"/>
      <c r="C37" s="14"/>
      <c r="D37" s="15"/>
      <c r="E37" s="28"/>
      <c r="F37" s="15"/>
      <c r="G37" s="33"/>
      <c r="H37" s="30"/>
      <c r="I37" s="29"/>
      <c r="J37" s="30"/>
      <c r="K37" s="15"/>
      <c r="L37" s="15"/>
      <c r="M37" s="15"/>
      <c r="N37" s="15"/>
    </row>
    <row r="38" spans="1:14" s="10" customFormat="1" ht="17.25" hidden="1">
      <c r="A38" s="32"/>
      <c r="B38" s="35"/>
      <c r="C38" s="14"/>
      <c r="D38" s="15"/>
      <c r="E38" s="28"/>
      <c r="F38" s="15"/>
      <c r="G38" s="33"/>
      <c r="H38" s="30"/>
      <c r="I38" s="33"/>
      <c r="J38" s="30"/>
      <c r="K38" s="15"/>
      <c r="L38" s="15"/>
      <c r="M38" s="15"/>
      <c r="N38" s="15"/>
    </row>
    <row r="39" spans="1:14" s="10" customFormat="1" ht="17.25" hidden="1">
      <c r="A39" s="32"/>
      <c r="B39" s="34"/>
      <c r="C39" s="14"/>
      <c r="D39" s="15"/>
      <c r="E39" s="28"/>
      <c r="F39" s="15"/>
      <c r="G39" s="33"/>
      <c r="H39" s="30"/>
      <c r="I39" s="33"/>
      <c r="J39" s="30"/>
      <c r="K39" s="15"/>
      <c r="L39" s="15"/>
      <c r="M39" s="15"/>
      <c r="N39" s="15"/>
    </row>
    <row r="40" spans="1:14" s="10" customFormat="1" ht="17.25" hidden="1">
      <c r="A40" s="32"/>
      <c r="B40" s="34"/>
      <c r="C40" s="14"/>
      <c r="D40" s="15"/>
      <c r="E40" s="28"/>
      <c r="F40" s="15"/>
      <c r="G40" s="33"/>
      <c r="H40" s="30"/>
      <c r="I40" s="33"/>
      <c r="J40" s="30"/>
      <c r="K40" s="15"/>
      <c r="L40" s="15"/>
      <c r="M40" s="15"/>
      <c r="N40" s="15"/>
    </row>
    <row r="41" spans="1:14" s="10" customFormat="1" ht="17.25">
      <c r="A41" s="32"/>
      <c r="B41" s="36"/>
      <c r="C41" s="15"/>
      <c r="D41" s="15"/>
      <c r="E41" s="28"/>
      <c r="F41" s="15"/>
      <c r="G41" s="33"/>
      <c r="H41" s="30"/>
      <c r="I41" s="33"/>
      <c r="J41" s="30"/>
      <c r="K41" s="15"/>
      <c r="L41" s="15"/>
      <c r="M41" s="15"/>
      <c r="N41" s="15"/>
    </row>
    <row r="42" spans="1:14" s="2" customFormat="1" ht="18.75">
      <c r="A42" s="461" t="s">
        <v>332</v>
      </c>
      <c r="B42" s="463"/>
      <c r="C42" s="463"/>
      <c r="D42" s="464"/>
      <c r="E42" s="465"/>
      <c r="F42" s="466"/>
      <c r="G42" s="467"/>
      <c r="H42" s="37"/>
      <c r="I42" s="461" t="s">
        <v>342</v>
      </c>
      <c r="J42" s="463"/>
      <c r="K42" s="463"/>
      <c r="L42" s="7"/>
      <c r="M42" s="7"/>
      <c r="N42" s="9"/>
    </row>
    <row r="43" spans="1:14" ht="53.1" customHeight="1">
      <c r="A43" s="468" t="s">
        <v>343</v>
      </c>
      <c r="B43" s="470"/>
      <c r="C43" s="470"/>
      <c r="D43" s="470"/>
      <c r="E43" s="470"/>
      <c r="F43" s="470"/>
      <c r="G43" s="470"/>
      <c r="H43" s="470"/>
      <c r="I43" s="470"/>
      <c r="J43" s="470"/>
      <c r="K43" s="470"/>
      <c r="L43" s="470"/>
      <c r="M43" s="470"/>
      <c r="N43" s="470"/>
    </row>
  </sheetData>
  <mergeCells count="5">
    <mergeCell ref="A1:N1"/>
    <mergeCell ref="A42:D42"/>
    <mergeCell ref="E42:G42"/>
    <mergeCell ref="I42:K42"/>
    <mergeCell ref="A43:N43"/>
  </mergeCells>
  <phoneticPr fontId="45" type="noConversion"/>
  <dataValidations count="1">
    <dataValidation type="list" allowBlank="1" showInputMessage="1" showErrorMessage="1" sqref="N1 N3:N1048576" xr:uid="{00000000-0002-0000-0D00-000000000000}">
      <formula1>"YES,NO"</formula1>
    </dataValidation>
  </dataValidations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12"/>
  <sheetViews>
    <sheetView zoomScale="125" zoomScaleNormal="125" workbookViewId="0">
      <selection activeCell="D14" sqref="D14"/>
    </sheetView>
  </sheetViews>
  <sheetFormatPr defaultColWidth="9" defaultRowHeight="14.25"/>
  <cols>
    <col min="1" max="1" width="10.625" customWidth="1"/>
    <col min="2" max="2" width="10" customWidth="1"/>
    <col min="3" max="3" width="12.125" style="11" customWidth="1"/>
    <col min="4" max="4" width="29.25" customWidth="1"/>
    <col min="5" max="5" width="12.125" customWidth="1"/>
    <col min="6" max="6" width="14.375" customWidth="1"/>
    <col min="7" max="7" width="13.75" customWidth="1"/>
    <col min="8" max="9" width="14" customWidth="1"/>
    <col min="10" max="10" width="11.5" customWidth="1"/>
  </cols>
  <sheetData>
    <row r="1" spans="1:12" ht="29.25">
      <c r="A1" s="459" t="s">
        <v>344</v>
      </c>
      <c r="B1" s="459"/>
      <c r="C1" s="460"/>
      <c r="D1" s="459"/>
      <c r="E1" s="459"/>
      <c r="F1" s="459"/>
      <c r="G1" s="459"/>
      <c r="H1" s="459"/>
      <c r="I1" s="459"/>
      <c r="J1" s="459"/>
    </row>
    <row r="2" spans="1:12" s="1" customFormat="1" ht="16.5">
      <c r="A2" s="3" t="s">
        <v>296</v>
      </c>
      <c r="B2" s="4" t="s">
        <v>265</v>
      </c>
      <c r="C2" s="12" t="s">
        <v>261</v>
      </c>
      <c r="D2" s="4" t="s">
        <v>262</v>
      </c>
      <c r="E2" s="4" t="s">
        <v>263</v>
      </c>
      <c r="F2" s="4" t="s">
        <v>264</v>
      </c>
      <c r="G2" s="3" t="s">
        <v>345</v>
      </c>
      <c r="H2" s="3" t="s">
        <v>346</v>
      </c>
      <c r="I2" s="3" t="s">
        <v>347</v>
      </c>
      <c r="J2" s="3" t="s">
        <v>348</v>
      </c>
      <c r="K2" s="4" t="s">
        <v>302</v>
      </c>
      <c r="L2" s="4" t="s">
        <v>274</v>
      </c>
    </row>
    <row r="3" spans="1:12" s="10" customFormat="1" ht="16.5">
      <c r="A3" s="506"/>
      <c r="B3" s="506"/>
      <c r="C3" s="13"/>
      <c r="D3" s="14"/>
      <c r="E3" s="15"/>
      <c r="F3" s="16"/>
      <c r="G3" s="15"/>
      <c r="H3" s="15"/>
      <c r="I3" s="15"/>
      <c r="J3" s="15"/>
      <c r="K3" s="15"/>
      <c r="L3" s="15"/>
    </row>
    <row r="4" spans="1:12" s="10" customFormat="1" ht="16.5">
      <c r="A4" s="507"/>
      <c r="B4" s="507"/>
      <c r="C4" s="13"/>
      <c r="D4" s="14"/>
      <c r="E4" s="15"/>
      <c r="F4" s="16"/>
      <c r="G4" s="15"/>
      <c r="H4" s="15"/>
      <c r="I4" s="15"/>
      <c r="J4" s="15"/>
      <c r="K4" s="15"/>
      <c r="L4" s="15"/>
    </row>
    <row r="5" spans="1:12" s="10" customFormat="1" ht="16.5">
      <c r="A5" s="507"/>
      <c r="B5" s="507"/>
      <c r="C5" s="13"/>
      <c r="D5" s="14"/>
      <c r="E5" s="15"/>
      <c r="F5" s="16"/>
      <c r="G5" s="15"/>
      <c r="H5" s="15"/>
      <c r="I5" s="15"/>
      <c r="J5" s="15"/>
      <c r="K5" s="15"/>
      <c r="L5" s="15"/>
    </row>
    <row r="6" spans="1:12" s="10" customFormat="1" ht="16.5">
      <c r="A6" s="508"/>
      <c r="B6" s="508"/>
      <c r="C6" s="17"/>
      <c r="D6" s="14"/>
      <c r="E6" s="15"/>
      <c r="F6" s="16"/>
      <c r="G6" s="15"/>
      <c r="H6" s="15"/>
      <c r="I6" s="15"/>
      <c r="J6" s="15"/>
      <c r="K6" s="15"/>
      <c r="L6" s="15"/>
    </row>
    <row r="7" spans="1:12" s="10" customFormat="1" ht="16.5">
      <c r="A7" s="18"/>
      <c r="B7" s="19"/>
      <c r="C7" s="20"/>
      <c r="D7" s="19"/>
      <c r="E7" s="19"/>
      <c r="F7" s="19"/>
      <c r="G7" s="19"/>
      <c r="H7" s="19"/>
      <c r="I7" s="19"/>
      <c r="J7" s="19"/>
      <c r="K7" s="19"/>
      <c r="L7" s="19"/>
    </row>
    <row r="8" spans="1:12" ht="17.25">
      <c r="A8" s="18"/>
      <c r="B8" s="5"/>
      <c r="C8" s="21"/>
      <c r="D8" s="5"/>
      <c r="E8" s="5"/>
      <c r="F8" s="5"/>
      <c r="G8" s="5"/>
      <c r="H8" s="5"/>
      <c r="I8" s="5"/>
      <c r="J8" s="5"/>
      <c r="K8" s="5"/>
      <c r="L8" s="5"/>
    </row>
    <row r="9" spans="1:12">
      <c r="A9" s="5"/>
      <c r="B9" s="5"/>
      <c r="C9" s="21"/>
      <c r="D9" s="5"/>
      <c r="E9" s="5"/>
      <c r="F9" s="5"/>
      <c r="G9" s="5"/>
      <c r="H9" s="5"/>
      <c r="I9" s="5"/>
      <c r="J9" s="5"/>
      <c r="K9" s="5"/>
      <c r="L9" s="5"/>
    </row>
    <row r="10" spans="1:12">
      <c r="A10" s="5"/>
      <c r="B10" s="5"/>
      <c r="C10" s="21"/>
      <c r="D10" s="5"/>
      <c r="E10" s="5"/>
      <c r="F10" s="5"/>
      <c r="G10" s="5"/>
      <c r="H10" s="5"/>
      <c r="I10" s="5"/>
      <c r="J10" s="5"/>
      <c r="K10" s="5"/>
      <c r="L10" s="5"/>
    </row>
    <row r="11" spans="1:12" s="2" customFormat="1" ht="18.75">
      <c r="A11" s="461" t="s">
        <v>332</v>
      </c>
      <c r="B11" s="463"/>
      <c r="C11" s="462"/>
      <c r="D11" s="463"/>
      <c r="E11" s="464"/>
      <c r="F11" s="465"/>
      <c r="G11" s="467"/>
      <c r="H11" s="461" t="s">
        <v>342</v>
      </c>
      <c r="I11" s="463"/>
      <c r="J11" s="463"/>
      <c r="K11" s="7"/>
      <c r="L11" s="9"/>
    </row>
    <row r="12" spans="1:12" ht="69" customHeight="1">
      <c r="A12" s="468" t="s">
        <v>349</v>
      </c>
      <c r="B12" s="468"/>
      <c r="C12" s="469"/>
      <c r="D12" s="470"/>
      <c r="E12" s="470"/>
      <c r="F12" s="470"/>
      <c r="G12" s="470"/>
      <c r="H12" s="470"/>
      <c r="I12" s="470"/>
      <c r="J12" s="470"/>
      <c r="K12" s="470"/>
      <c r="L12" s="470"/>
    </row>
  </sheetData>
  <mergeCells count="7">
    <mergeCell ref="A1:J1"/>
    <mergeCell ref="A11:E11"/>
    <mergeCell ref="F11:G11"/>
    <mergeCell ref="H11:J11"/>
    <mergeCell ref="A12:L12"/>
    <mergeCell ref="A3:A6"/>
    <mergeCell ref="B3:B6"/>
  </mergeCells>
  <phoneticPr fontId="45" type="noConversion"/>
  <dataValidations count="1">
    <dataValidation type="list" allowBlank="1" showInputMessage="1" showErrorMessage="1" sqref="L3:L12" xr:uid="{00000000-0002-0000-0E00-000000000000}">
      <formula1>"YES,NO"</formula1>
    </dataValidation>
  </dataValidations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13"/>
  <sheetViews>
    <sheetView zoomScale="125" zoomScaleNormal="125" workbookViewId="0">
      <selection activeCell="F22" sqref="F22"/>
    </sheetView>
  </sheetViews>
  <sheetFormatPr defaultColWidth="9" defaultRowHeight="14.25"/>
  <cols>
    <col min="1" max="1" width="7" customWidth="1"/>
    <col min="2" max="2" width="10" customWidth="1"/>
    <col min="3" max="3" width="16.125" customWidth="1"/>
    <col min="4" max="4" width="12.125" customWidth="1"/>
    <col min="5" max="5" width="14.375" customWidth="1"/>
    <col min="6" max="6" width="12.875" customWidth="1"/>
    <col min="7" max="7" width="12" customWidth="1"/>
    <col min="8" max="8" width="12.625" customWidth="1"/>
    <col min="9" max="9" width="13.375" customWidth="1"/>
  </cols>
  <sheetData>
    <row r="1" spans="1:9" ht="29.25">
      <c r="A1" s="459" t="s">
        <v>350</v>
      </c>
      <c r="B1" s="459"/>
      <c r="C1" s="459"/>
      <c r="D1" s="459"/>
      <c r="E1" s="459"/>
      <c r="F1" s="459"/>
      <c r="G1" s="459"/>
      <c r="H1" s="459"/>
      <c r="I1" s="459"/>
    </row>
    <row r="2" spans="1:9" s="1" customFormat="1" ht="16.5">
      <c r="A2" s="471" t="s">
        <v>260</v>
      </c>
      <c r="B2" s="474" t="s">
        <v>265</v>
      </c>
      <c r="C2" s="474" t="s">
        <v>303</v>
      </c>
      <c r="D2" s="474" t="s">
        <v>263</v>
      </c>
      <c r="E2" s="474" t="s">
        <v>264</v>
      </c>
      <c r="F2" s="3" t="s">
        <v>351</v>
      </c>
      <c r="G2" s="3" t="s">
        <v>287</v>
      </c>
      <c r="H2" s="479" t="s">
        <v>288</v>
      </c>
      <c r="I2" s="483" t="s">
        <v>290</v>
      </c>
    </row>
    <row r="3" spans="1:9" s="1" customFormat="1" ht="16.5">
      <c r="A3" s="471"/>
      <c r="B3" s="475"/>
      <c r="C3" s="475"/>
      <c r="D3" s="475"/>
      <c r="E3" s="475"/>
      <c r="F3" s="3" t="s">
        <v>352</v>
      </c>
      <c r="G3" s="3" t="s">
        <v>291</v>
      </c>
      <c r="H3" s="480"/>
      <c r="I3" s="484"/>
    </row>
    <row r="4" spans="1:9">
      <c r="A4" s="5"/>
      <c r="B4" s="5"/>
      <c r="C4" s="6"/>
      <c r="D4" s="6"/>
      <c r="E4" s="6"/>
      <c r="F4" s="6"/>
      <c r="G4" s="6"/>
      <c r="H4" s="6"/>
      <c r="I4" s="6"/>
    </row>
    <row r="5" spans="1:9">
      <c r="A5" s="5"/>
      <c r="B5" s="5"/>
      <c r="C5" s="6"/>
      <c r="D5" s="6"/>
      <c r="E5" s="6"/>
      <c r="F5" s="6"/>
      <c r="G5" s="6"/>
      <c r="H5" s="6"/>
      <c r="I5" s="6"/>
    </row>
    <row r="6" spans="1:9">
      <c r="A6" s="5"/>
      <c r="B6" s="5"/>
      <c r="C6" s="6"/>
      <c r="D6" s="6"/>
      <c r="E6" s="6"/>
      <c r="F6" s="6"/>
      <c r="G6" s="6"/>
      <c r="H6" s="6"/>
      <c r="I6" s="6"/>
    </row>
    <row r="7" spans="1:9">
      <c r="A7" s="5"/>
      <c r="B7" s="5"/>
      <c r="C7" s="6"/>
      <c r="D7" s="6"/>
      <c r="E7" s="6"/>
      <c r="F7" s="6"/>
      <c r="G7" s="6"/>
      <c r="H7" s="6"/>
      <c r="I7" s="6"/>
    </row>
    <row r="8" spans="1:9">
      <c r="A8" s="5"/>
      <c r="B8" s="5"/>
      <c r="C8" s="5"/>
      <c r="D8" s="5"/>
      <c r="E8" s="5"/>
      <c r="F8" s="5"/>
      <c r="G8" s="5"/>
      <c r="H8" s="5"/>
      <c r="I8" s="5"/>
    </row>
    <row r="9" spans="1:9">
      <c r="A9" s="5"/>
      <c r="B9" s="5"/>
      <c r="C9" s="5"/>
      <c r="D9" s="5"/>
      <c r="E9" s="5"/>
      <c r="F9" s="5"/>
      <c r="G9" s="5"/>
      <c r="H9" s="5"/>
      <c r="I9" s="5"/>
    </row>
    <row r="10" spans="1:9">
      <c r="A10" s="5"/>
      <c r="B10" s="5"/>
      <c r="C10" s="5"/>
      <c r="D10" s="5"/>
      <c r="E10" s="5"/>
      <c r="F10" s="5"/>
      <c r="G10" s="5"/>
      <c r="H10" s="5"/>
      <c r="I10" s="5"/>
    </row>
    <row r="11" spans="1:9">
      <c r="A11" s="5"/>
      <c r="B11" s="5"/>
      <c r="C11" s="5"/>
      <c r="D11" s="5"/>
      <c r="E11" s="5"/>
      <c r="F11" s="5"/>
      <c r="G11" s="5"/>
      <c r="H11" s="5"/>
      <c r="I11" s="5"/>
    </row>
    <row r="12" spans="1:9" s="2" customFormat="1" ht="18.75">
      <c r="A12" s="461" t="s">
        <v>332</v>
      </c>
      <c r="B12" s="463"/>
      <c r="C12" s="463"/>
      <c r="D12" s="464"/>
      <c r="E12" s="8"/>
      <c r="F12" s="461" t="s">
        <v>342</v>
      </c>
      <c r="G12" s="463"/>
      <c r="H12" s="464"/>
      <c r="I12" s="9"/>
    </row>
    <row r="13" spans="1:9" ht="16.5">
      <c r="A13" s="468" t="s">
        <v>353</v>
      </c>
      <c r="B13" s="468"/>
      <c r="C13" s="470"/>
      <c r="D13" s="470"/>
      <c r="E13" s="470"/>
      <c r="F13" s="470"/>
      <c r="G13" s="470"/>
      <c r="H13" s="470"/>
      <c r="I13" s="470"/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phoneticPr fontId="45" type="noConversion"/>
  <dataValidations count="1">
    <dataValidation type="list" allowBlank="1" showInputMessage="1" showErrorMessage="1" sqref="I1:I1048576" xr:uid="{00000000-0002-0000-0F00-000000000000}">
      <formula1>"YES,NO"</formula1>
    </dataValidation>
  </dataValidation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4"/>
  <sheetViews>
    <sheetView workbookViewId="0">
      <selection activeCell="G9" sqref="G9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232" t="s">
        <v>35</v>
      </c>
      <c r="C2" s="233"/>
      <c r="D2" s="233"/>
      <c r="E2" s="233"/>
      <c r="F2" s="233"/>
      <c r="G2" s="233"/>
      <c r="H2" s="233"/>
      <c r="I2" s="234"/>
    </row>
    <row r="3" spans="2:9" ht="27.95" customHeight="1">
      <c r="B3" s="205"/>
      <c r="C3" s="206"/>
      <c r="D3" s="235" t="s">
        <v>36</v>
      </c>
      <c r="E3" s="236"/>
      <c r="F3" s="237" t="s">
        <v>37</v>
      </c>
      <c r="G3" s="238"/>
      <c r="H3" s="235" t="s">
        <v>38</v>
      </c>
      <c r="I3" s="239"/>
    </row>
    <row r="4" spans="2:9" ht="27.95" customHeight="1">
      <c r="B4" s="205" t="s">
        <v>39</v>
      </c>
      <c r="C4" s="206" t="s">
        <v>40</v>
      </c>
      <c r="D4" s="206" t="s">
        <v>41</v>
      </c>
      <c r="E4" s="206" t="s">
        <v>42</v>
      </c>
      <c r="F4" s="207" t="s">
        <v>41</v>
      </c>
      <c r="G4" s="207" t="s">
        <v>42</v>
      </c>
      <c r="H4" s="206" t="s">
        <v>41</v>
      </c>
      <c r="I4" s="214" t="s">
        <v>42</v>
      </c>
    </row>
    <row r="5" spans="2:9" ht="27.95" customHeight="1">
      <c r="B5" s="208" t="s">
        <v>43</v>
      </c>
      <c r="C5" s="5">
        <v>13</v>
      </c>
      <c r="D5" s="5">
        <v>0</v>
      </c>
      <c r="E5" s="5">
        <v>1</v>
      </c>
      <c r="F5" s="209">
        <v>0</v>
      </c>
      <c r="G5" s="209">
        <v>1</v>
      </c>
      <c r="H5" s="5">
        <v>1</v>
      </c>
      <c r="I5" s="215">
        <v>2</v>
      </c>
    </row>
    <row r="6" spans="2:9" ht="27.95" customHeight="1">
      <c r="B6" s="208" t="s">
        <v>44</v>
      </c>
      <c r="C6" s="5">
        <v>20</v>
      </c>
      <c r="D6" s="5">
        <v>0</v>
      </c>
      <c r="E6" s="5">
        <v>1</v>
      </c>
      <c r="F6" s="209">
        <v>1</v>
      </c>
      <c r="G6" s="209">
        <v>2</v>
      </c>
      <c r="H6" s="5">
        <v>2</v>
      </c>
      <c r="I6" s="215">
        <v>3</v>
      </c>
    </row>
    <row r="7" spans="2:9" ht="27.95" customHeight="1">
      <c r="B7" s="208" t="s">
        <v>45</v>
      </c>
      <c r="C7" s="5">
        <v>32</v>
      </c>
      <c r="D7" s="5">
        <v>0</v>
      </c>
      <c r="E7" s="5">
        <v>1</v>
      </c>
      <c r="F7" s="209">
        <v>2</v>
      </c>
      <c r="G7" s="209">
        <v>3</v>
      </c>
      <c r="H7" s="5">
        <v>3</v>
      </c>
      <c r="I7" s="215">
        <v>4</v>
      </c>
    </row>
    <row r="8" spans="2:9" ht="27.95" customHeight="1">
      <c r="B8" s="208" t="s">
        <v>46</v>
      </c>
      <c r="C8" s="5">
        <v>50</v>
      </c>
      <c r="D8" s="5">
        <v>1</v>
      </c>
      <c r="E8" s="5">
        <v>2</v>
      </c>
      <c r="F8" s="209">
        <v>3</v>
      </c>
      <c r="G8" s="209">
        <v>4</v>
      </c>
      <c r="H8" s="5">
        <v>5</v>
      </c>
      <c r="I8" s="215">
        <v>6</v>
      </c>
    </row>
    <row r="9" spans="2:9" ht="27.95" customHeight="1">
      <c r="B9" s="208" t="s">
        <v>47</v>
      </c>
      <c r="C9" s="5">
        <v>80</v>
      </c>
      <c r="D9" s="5">
        <v>2</v>
      </c>
      <c r="E9" s="5">
        <v>3</v>
      </c>
      <c r="F9" s="209">
        <v>5</v>
      </c>
      <c r="G9" s="209">
        <v>6</v>
      </c>
      <c r="H9" s="5">
        <v>7</v>
      </c>
      <c r="I9" s="215">
        <v>8</v>
      </c>
    </row>
    <row r="10" spans="2:9" ht="27.95" customHeight="1">
      <c r="B10" s="208" t="s">
        <v>48</v>
      </c>
      <c r="C10" s="5">
        <v>125</v>
      </c>
      <c r="D10" s="5">
        <v>3</v>
      </c>
      <c r="E10" s="5">
        <v>4</v>
      </c>
      <c r="F10" s="209">
        <v>7</v>
      </c>
      <c r="G10" s="209">
        <v>8</v>
      </c>
      <c r="H10" s="5">
        <v>10</v>
      </c>
      <c r="I10" s="215">
        <v>11</v>
      </c>
    </row>
    <row r="11" spans="2:9" ht="27.95" customHeight="1">
      <c r="B11" s="208" t="s">
        <v>49</v>
      </c>
      <c r="C11" s="5">
        <v>200</v>
      </c>
      <c r="D11" s="5">
        <v>5</v>
      </c>
      <c r="E11" s="5">
        <v>6</v>
      </c>
      <c r="F11" s="209">
        <v>10</v>
      </c>
      <c r="G11" s="209">
        <v>11</v>
      </c>
      <c r="H11" s="5">
        <v>14</v>
      </c>
      <c r="I11" s="215">
        <v>15</v>
      </c>
    </row>
    <row r="12" spans="2:9" ht="27.95" customHeight="1">
      <c r="B12" s="210" t="s">
        <v>50</v>
      </c>
      <c r="C12" s="211">
        <v>315</v>
      </c>
      <c r="D12" s="211">
        <v>7</v>
      </c>
      <c r="E12" s="211">
        <v>8</v>
      </c>
      <c r="F12" s="212">
        <v>14</v>
      </c>
      <c r="G12" s="212">
        <v>15</v>
      </c>
      <c r="H12" s="211">
        <v>21</v>
      </c>
      <c r="I12" s="216">
        <v>22</v>
      </c>
    </row>
    <row r="14" spans="2:9">
      <c r="B14" s="213" t="s">
        <v>51</v>
      </c>
      <c r="C14" s="213"/>
      <c r="D14" s="213"/>
    </row>
  </sheetData>
  <mergeCells count="4">
    <mergeCell ref="B2:I2"/>
    <mergeCell ref="D3:E3"/>
    <mergeCell ref="F3:G3"/>
    <mergeCell ref="H3:I3"/>
  </mergeCells>
  <phoneticPr fontId="45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53"/>
  <sheetViews>
    <sheetView workbookViewId="0">
      <selection activeCell="M48" sqref="M48"/>
    </sheetView>
  </sheetViews>
  <sheetFormatPr defaultColWidth="10.375" defaultRowHeight="16.5" customHeight="1"/>
  <cols>
    <col min="1" max="1" width="11.125" style="127" customWidth="1"/>
    <col min="2" max="6" width="10.375" style="127"/>
    <col min="7" max="7" width="11.75" style="127" customWidth="1"/>
    <col min="8" max="9" width="10.375" style="127"/>
    <col min="10" max="10" width="8.875" style="127" customWidth="1"/>
    <col min="11" max="11" width="12" style="127" customWidth="1"/>
    <col min="12" max="16384" width="10.375" style="127"/>
  </cols>
  <sheetData>
    <row r="1" spans="1:11" ht="20.25">
      <c r="A1" s="319" t="s">
        <v>52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</row>
    <row r="2" spans="1:11" ht="14.25">
      <c r="A2" s="128" t="s">
        <v>53</v>
      </c>
      <c r="B2" s="320" t="s">
        <v>54</v>
      </c>
      <c r="C2" s="320"/>
      <c r="D2" s="321" t="s">
        <v>55</v>
      </c>
      <c r="E2" s="321"/>
      <c r="F2" s="320" t="s">
        <v>56</v>
      </c>
      <c r="G2" s="320"/>
      <c r="H2" s="129" t="s">
        <v>57</v>
      </c>
      <c r="I2" s="322" t="s">
        <v>58</v>
      </c>
      <c r="J2" s="322"/>
      <c r="K2" s="323"/>
    </row>
    <row r="3" spans="1:11" ht="14.25">
      <c r="A3" s="308" t="s">
        <v>59</v>
      </c>
      <c r="B3" s="309"/>
      <c r="C3" s="310"/>
      <c r="D3" s="311" t="s">
        <v>60</v>
      </c>
      <c r="E3" s="312"/>
      <c r="F3" s="312"/>
      <c r="G3" s="313"/>
      <c r="H3" s="314" t="s">
        <v>61</v>
      </c>
      <c r="I3" s="315"/>
      <c r="J3" s="315"/>
      <c r="K3" s="316"/>
    </row>
    <row r="4" spans="1:11" ht="30" customHeight="1">
      <c r="A4" s="132" t="s">
        <v>62</v>
      </c>
      <c r="B4" s="302" t="s">
        <v>63</v>
      </c>
      <c r="C4" s="303"/>
      <c r="D4" s="304" t="s">
        <v>64</v>
      </c>
      <c r="E4" s="305"/>
      <c r="F4" s="317" t="s">
        <v>65</v>
      </c>
      <c r="G4" s="318"/>
      <c r="H4" s="294" t="s">
        <v>66</v>
      </c>
      <c r="I4" s="295"/>
      <c r="J4" s="150" t="s">
        <v>67</v>
      </c>
      <c r="K4" s="158" t="s">
        <v>68</v>
      </c>
    </row>
    <row r="5" spans="1:11" ht="14.25">
      <c r="A5" s="135" t="s">
        <v>69</v>
      </c>
      <c r="B5" s="302" t="s">
        <v>70</v>
      </c>
      <c r="C5" s="303"/>
      <c r="D5" s="304" t="s">
        <v>71</v>
      </c>
      <c r="E5" s="305"/>
      <c r="F5" s="306">
        <v>521</v>
      </c>
      <c r="G5" s="307"/>
      <c r="H5" s="294" t="s">
        <v>72</v>
      </c>
      <c r="I5" s="295"/>
      <c r="J5" s="150" t="s">
        <v>67</v>
      </c>
      <c r="K5" s="158" t="s">
        <v>68</v>
      </c>
    </row>
    <row r="6" spans="1:11" ht="14.25">
      <c r="A6" s="132" t="s">
        <v>73</v>
      </c>
      <c r="B6" s="136">
        <v>2</v>
      </c>
      <c r="C6" s="137">
        <v>6</v>
      </c>
      <c r="D6" s="135" t="s">
        <v>74</v>
      </c>
      <c r="E6" s="149"/>
      <c r="F6" s="292">
        <v>44736</v>
      </c>
      <c r="G6" s="293"/>
      <c r="H6" s="294" t="s">
        <v>75</v>
      </c>
      <c r="I6" s="295"/>
      <c r="J6" s="150" t="s">
        <v>67</v>
      </c>
      <c r="K6" s="158" t="s">
        <v>68</v>
      </c>
    </row>
    <row r="7" spans="1:11" ht="14.25">
      <c r="A7" s="132" t="s">
        <v>76</v>
      </c>
      <c r="B7" s="290">
        <v>2976</v>
      </c>
      <c r="C7" s="291"/>
      <c r="D7" s="135" t="s">
        <v>77</v>
      </c>
      <c r="E7" s="148"/>
      <c r="F7" s="292">
        <v>44740</v>
      </c>
      <c r="G7" s="293"/>
      <c r="H7" s="294" t="s">
        <v>78</v>
      </c>
      <c r="I7" s="295"/>
      <c r="J7" s="150" t="s">
        <v>67</v>
      </c>
      <c r="K7" s="158" t="s">
        <v>68</v>
      </c>
    </row>
    <row r="8" spans="1:11" ht="14.25">
      <c r="A8" s="140" t="s">
        <v>79</v>
      </c>
      <c r="B8" s="296"/>
      <c r="C8" s="297"/>
      <c r="D8" s="261" t="s">
        <v>80</v>
      </c>
      <c r="E8" s="262"/>
      <c r="F8" s="298">
        <v>44741</v>
      </c>
      <c r="G8" s="299"/>
      <c r="H8" s="300" t="s">
        <v>81</v>
      </c>
      <c r="I8" s="301"/>
      <c r="J8" s="198" t="s">
        <v>67</v>
      </c>
      <c r="K8" s="199" t="s">
        <v>68</v>
      </c>
    </row>
    <row r="9" spans="1:11" ht="14.25">
      <c r="A9" s="284" t="s">
        <v>82</v>
      </c>
      <c r="B9" s="285"/>
      <c r="C9" s="285"/>
      <c r="D9" s="285"/>
      <c r="E9" s="285"/>
      <c r="F9" s="285"/>
      <c r="G9" s="285"/>
      <c r="H9" s="285"/>
      <c r="I9" s="285"/>
      <c r="J9" s="285"/>
      <c r="K9" s="286"/>
    </row>
    <row r="10" spans="1:11" ht="14.25">
      <c r="A10" s="258" t="s">
        <v>83</v>
      </c>
      <c r="B10" s="259"/>
      <c r="C10" s="259"/>
      <c r="D10" s="259"/>
      <c r="E10" s="259"/>
      <c r="F10" s="259"/>
      <c r="G10" s="259"/>
      <c r="H10" s="259"/>
      <c r="I10" s="259"/>
      <c r="J10" s="259"/>
      <c r="K10" s="260"/>
    </row>
    <row r="11" spans="1:11" ht="14.25">
      <c r="A11" s="180" t="s">
        <v>84</v>
      </c>
      <c r="B11" s="181" t="s">
        <v>85</v>
      </c>
      <c r="C11" s="182" t="s">
        <v>86</v>
      </c>
      <c r="D11" s="183"/>
      <c r="E11" s="184" t="s">
        <v>87</v>
      </c>
      <c r="F11" s="181" t="s">
        <v>85</v>
      </c>
      <c r="G11" s="182" t="s">
        <v>86</v>
      </c>
      <c r="H11" s="182" t="s">
        <v>88</v>
      </c>
      <c r="I11" s="184" t="s">
        <v>89</v>
      </c>
      <c r="J11" s="181" t="s">
        <v>85</v>
      </c>
      <c r="K11" s="200" t="s">
        <v>86</v>
      </c>
    </row>
    <row r="12" spans="1:11" ht="14.25">
      <c r="A12" s="135" t="s">
        <v>90</v>
      </c>
      <c r="B12" s="146" t="s">
        <v>85</v>
      </c>
      <c r="C12" s="147" t="s">
        <v>86</v>
      </c>
      <c r="D12" s="148"/>
      <c r="E12" s="149" t="s">
        <v>91</v>
      </c>
      <c r="F12" s="146" t="s">
        <v>85</v>
      </c>
      <c r="G12" s="147" t="s">
        <v>86</v>
      </c>
      <c r="H12" s="147" t="s">
        <v>88</v>
      </c>
      <c r="I12" s="149" t="s">
        <v>92</v>
      </c>
      <c r="J12" s="146" t="s">
        <v>85</v>
      </c>
      <c r="K12" s="156" t="s">
        <v>86</v>
      </c>
    </row>
    <row r="13" spans="1:11" ht="14.25">
      <c r="A13" s="135" t="s">
        <v>93</v>
      </c>
      <c r="B13" s="146" t="s">
        <v>85</v>
      </c>
      <c r="C13" s="147" t="s">
        <v>86</v>
      </c>
      <c r="D13" s="148"/>
      <c r="E13" s="149" t="s">
        <v>94</v>
      </c>
      <c r="F13" s="147" t="s">
        <v>95</v>
      </c>
      <c r="G13" s="147" t="s">
        <v>96</v>
      </c>
      <c r="H13" s="147" t="s">
        <v>88</v>
      </c>
      <c r="I13" s="149" t="s">
        <v>97</v>
      </c>
      <c r="J13" s="146" t="s">
        <v>85</v>
      </c>
      <c r="K13" s="156" t="s">
        <v>86</v>
      </c>
    </row>
    <row r="14" spans="1:11" ht="14.25">
      <c r="A14" s="261" t="s">
        <v>98</v>
      </c>
      <c r="B14" s="262"/>
      <c r="C14" s="262"/>
      <c r="D14" s="262"/>
      <c r="E14" s="262"/>
      <c r="F14" s="262"/>
      <c r="G14" s="262"/>
      <c r="H14" s="262"/>
      <c r="I14" s="262"/>
      <c r="J14" s="262"/>
      <c r="K14" s="263"/>
    </row>
    <row r="15" spans="1:11" ht="14.25">
      <c r="A15" s="258" t="s">
        <v>99</v>
      </c>
      <c r="B15" s="259"/>
      <c r="C15" s="259"/>
      <c r="D15" s="259"/>
      <c r="E15" s="259"/>
      <c r="F15" s="259"/>
      <c r="G15" s="259"/>
      <c r="H15" s="259"/>
      <c r="I15" s="259"/>
      <c r="J15" s="259"/>
      <c r="K15" s="260"/>
    </row>
    <row r="16" spans="1:11" ht="14.25">
      <c r="A16" s="185" t="s">
        <v>100</v>
      </c>
      <c r="B16" s="182" t="s">
        <v>95</v>
      </c>
      <c r="C16" s="182" t="s">
        <v>96</v>
      </c>
      <c r="D16" s="186"/>
      <c r="E16" s="187" t="s">
        <v>101</v>
      </c>
      <c r="F16" s="182" t="s">
        <v>95</v>
      </c>
      <c r="G16" s="182" t="s">
        <v>96</v>
      </c>
      <c r="H16" s="188"/>
      <c r="I16" s="187" t="s">
        <v>102</v>
      </c>
      <c r="J16" s="182" t="s">
        <v>95</v>
      </c>
      <c r="K16" s="200" t="s">
        <v>96</v>
      </c>
    </row>
    <row r="17" spans="1:22" ht="16.5" customHeight="1">
      <c r="A17" s="138" t="s">
        <v>103</v>
      </c>
      <c r="B17" s="147" t="s">
        <v>95</v>
      </c>
      <c r="C17" s="147" t="s">
        <v>96</v>
      </c>
      <c r="D17" s="133"/>
      <c r="E17" s="151" t="s">
        <v>104</v>
      </c>
      <c r="F17" s="147" t="s">
        <v>95</v>
      </c>
      <c r="G17" s="147" t="s">
        <v>96</v>
      </c>
      <c r="H17" s="189"/>
      <c r="I17" s="151" t="s">
        <v>105</v>
      </c>
      <c r="J17" s="147" t="s">
        <v>95</v>
      </c>
      <c r="K17" s="156" t="s">
        <v>96</v>
      </c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</row>
    <row r="18" spans="1:22" ht="18" customHeight="1">
      <c r="A18" s="287" t="s">
        <v>106</v>
      </c>
      <c r="B18" s="288"/>
      <c r="C18" s="288"/>
      <c r="D18" s="288"/>
      <c r="E18" s="288"/>
      <c r="F18" s="288"/>
      <c r="G18" s="288"/>
      <c r="H18" s="288"/>
      <c r="I18" s="288"/>
      <c r="J18" s="288"/>
      <c r="K18" s="289"/>
    </row>
    <row r="19" spans="1:22" s="179" customFormat="1" ht="18" customHeight="1">
      <c r="A19" s="258" t="s">
        <v>107</v>
      </c>
      <c r="B19" s="259"/>
      <c r="C19" s="259"/>
      <c r="D19" s="259"/>
      <c r="E19" s="259"/>
      <c r="F19" s="259"/>
      <c r="G19" s="259"/>
      <c r="H19" s="259"/>
      <c r="I19" s="259"/>
      <c r="J19" s="259"/>
      <c r="K19" s="260"/>
    </row>
    <row r="20" spans="1:22" ht="16.5" customHeight="1">
      <c r="A20" s="275" t="s">
        <v>108</v>
      </c>
      <c r="B20" s="276"/>
      <c r="C20" s="276"/>
      <c r="D20" s="276"/>
      <c r="E20" s="276"/>
      <c r="F20" s="276"/>
      <c r="G20" s="276"/>
      <c r="H20" s="276"/>
      <c r="I20" s="276"/>
      <c r="J20" s="276"/>
      <c r="K20" s="277"/>
    </row>
    <row r="21" spans="1:22" ht="21.75" customHeight="1">
      <c r="A21" s="190" t="s">
        <v>109</v>
      </c>
      <c r="B21" s="151" t="s">
        <v>110</v>
      </c>
      <c r="C21" s="151" t="s">
        <v>111</v>
      </c>
      <c r="D21" s="151" t="s">
        <v>112</v>
      </c>
      <c r="E21" s="151" t="s">
        <v>113</v>
      </c>
      <c r="F21" s="151" t="s">
        <v>114</v>
      </c>
      <c r="G21" s="151" t="s">
        <v>115</v>
      </c>
      <c r="H21" s="151" t="s">
        <v>116</v>
      </c>
      <c r="I21" s="151" t="s">
        <v>117</v>
      </c>
      <c r="J21" s="151" t="s">
        <v>118</v>
      </c>
      <c r="K21" s="159" t="s">
        <v>119</v>
      </c>
    </row>
    <row r="22" spans="1:22" ht="16.5" customHeight="1">
      <c r="A22" s="139" t="s">
        <v>120</v>
      </c>
      <c r="B22" s="191"/>
      <c r="C22" s="191"/>
      <c r="D22" s="191">
        <v>1</v>
      </c>
      <c r="E22" s="191">
        <v>1</v>
      </c>
      <c r="F22" s="191">
        <v>1</v>
      </c>
      <c r="G22" s="191">
        <v>1</v>
      </c>
      <c r="H22" s="191">
        <v>0.8</v>
      </c>
      <c r="I22" s="191">
        <v>1</v>
      </c>
      <c r="J22" s="191"/>
      <c r="K22" s="202" t="s">
        <v>121</v>
      </c>
    </row>
    <row r="23" spans="1:22" ht="16.5" customHeight="1">
      <c r="A23" s="139" t="s">
        <v>122</v>
      </c>
      <c r="B23" s="191"/>
      <c r="C23" s="191"/>
      <c r="D23" s="191">
        <v>1</v>
      </c>
      <c r="E23" s="191">
        <v>1</v>
      </c>
      <c r="F23" s="191">
        <v>1</v>
      </c>
      <c r="G23" s="191">
        <v>1</v>
      </c>
      <c r="H23" s="191">
        <v>0.9</v>
      </c>
      <c r="I23" s="191">
        <v>1</v>
      </c>
      <c r="J23" s="191"/>
      <c r="K23" s="202" t="s">
        <v>121</v>
      </c>
    </row>
    <row r="24" spans="1:22" ht="16.5" customHeight="1">
      <c r="A24" s="139"/>
      <c r="B24" s="191"/>
      <c r="C24" s="191"/>
      <c r="D24" s="191"/>
      <c r="E24" s="191"/>
      <c r="F24" s="191"/>
      <c r="G24" s="191"/>
      <c r="H24" s="191"/>
      <c r="I24" s="191"/>
      <c r="J24" s="191"/>
      <c r="K24" s="203"/>
    </row>
    <row r="25" spans="1:22" ht="16.5" customHeight="1">
      <c r="A25" s="139"/>
      <c r="B25" s="191"/>
      <c r="C25" s="191"/>
      <c r="D25" s="191"/>
      <c r="E25" s="191"/>
      <c r="F25" s="191"/>
      <c r="G25" s="191"/>
      <c r="H25" s="191"/>
      <c r="I25" s="191"/>
      <c r="J25" s="191"/>
      <c r="K25" s="203"/>
    </row>
    <row r="26" spans="1:22" ht="16.5" customHeight="1">
      <c r="A26" s="139"/>
      <c r="B26" s="191"/>
      <c r="C26" s="191"/>
      <c r="D26" s="191"/>
      <c r="E26" s="191"/>
      <c r="F26" s="191"/>
      <c r="G26" s="191"/>
      <c r="H26" s="191"/>
      <c r="I26" s="191"/>
      <c r="J26" s="191"/>
      <c r="K26" s="203"/>
    </row>
    <row r="27" spans="1:22" ht="16.5" customHeight="1">
      <c r="A27" s="139"/>
      <c r="B27" s="191"/>
      <c r="C27" s="191"/>
      <c r="D27" s="191"/>
      <c r="E27" s="191"/>
      <c r="F27" s="191"/>
      <c r="G27" s="191"/>
      <c r="H27" s="191"/>
      <c r="I27" s="191"/>
      <c r="J27" s="191"/>
      <c r="K27" s="204"/>
    </row>
    <row r="28" spans="1:22" ht="16.5" customHeight="1">
      <c r="A28" s="139"/>
      <c r="B28" s="191"/>
      <c r="C28" s="191"/>
      <c r="D28" s="191"/>
      <c r="E28" s="191"/>
      <c r="F28" s="191"/>
      <c r="G28" s="191"/>
      <c r="H28" s="191"/>
      <c r="I28" s="191"/>
      <c r="J28" s="191"/>
      <c r="K28" s="204"/>
    </row>
    <row r="29" spans="1:22" ht="18" customHeight="1">
      <c r="A29" s="264" t="s">
        <v>123</v>
      </c>
      <c r="B29" s="265"/>
      <c r="C29" s="265"/>
      <c r="D29" s="265"/>
      <c r="E29" s="265"/>
      <c r="F29" s="265"/>
      <c r="G29" s="265"/>
      <c r="H29" s="265"/>
      <c r="I29" s="265"/>
      <c r="J29" s="265"/>
      <c r="K29" s="266"/>
    </row>
    <row r="30" spans="1:22" ht="18.75" customHeight="1">
      <c r="A30" s="278" t="s">
        <v>124</v>
      </c>
      <c r="B30" s="279"/>
      <c r="C30" s="279"/>
      <c r="D30" s="279"/>
      <c r="E30" s="279"/>
      <c r="F30" s="279"/>
      <c r="G30" s="279"/>
      <c r="H30" s="279"/>
      <c r="I30" s="279"/>
      <c r="J30" s="279"/>
      <c r="K30" s="280"/>
    </row>
    <row r="31" spans="1:22" ht="18.75" customHeight="1">
      <c r="A31" s="281"/>
      <c r="B31" s="282"/>
      <c r="C31" s="282"/>
      <c r="D31" s="282"/>
      <c r="E31" s="282"/>
      <c r="F31" s="282"/>
      <c r="G31" s="282"/>
      <c r="H31" s="282"/>
      <c r="I31" s="282"/>
      <c r="J31" s="282"/>
      <c r="K31" s="283"/>
    </row>
    <row r="32" spans="1:22" ht="18" customHeight="1">
      <c r="A32" s="264" t="s">
        <v>125</v>
      </c>
      <c r="B32" s="265"/>
      <c r="C32" s="265"/>
      <c r="D32" s="265"/>
      <c r="E32" s="265"/>
      <c r="F32" s="265"/>
      <c r="G32" s="265"/>
      <c r="H32" s="265"/>
      <c r="I32" s="265"/>
      <c r="J32" s="265"/>
      <c r="K32" s="266"/>
    </row>
    <row r="33" spans="1:11" ht="14.25">
      <c r="A33" s="267" t="s">
        <v>126</v>
      </c>
      <c r="B33" s="268"/>
      <c r="C33" s="268"/>
      <c r="D33" s="268"/>
      <c r="E33" s="268"/>
      <c r="F33" s="268"/>
      <c r="G33" s="268"/>
      <c r="H33" s="268"/>
      <c r="I33" s="268"/>
      <c r="J33" s="268"/>
      <c r="K33" s="269"/>
    </row>
    <row r="34" spans="1:11" ht="14.25">
      <c r="A34" s="270" t="s">
        <v>127</v>
      </c>
      <c r="B34" s="271"/>
      <c r="C34" s="147" t="s">
        <v>67</v>
      </c>
      <c r="D34" s="147" t="s">
        <v>68</v>
      </c>
      <c r="E34" s="272" t="s">
        <v>128</v>
      </c>
      <c r="F34" s="273"/>
      <c r="G34" s="273"/>
      <c r="H34" s="273"/>
      <c r="I34" s="273"/>
      <c r="J34" s="273"/>
      <c r="K34" s="274"/>
    </row>
    <row r="35" spans="1:11" ht="14.25">
      <c r="A35" s="240" t="s">
        <v>129</v>
      </c>
      <c r="B35" s="240"/>
      <c r="C35" s="240"/>
      <c r="D35" s="240"/>
      <c r="E35" s="240"/>
      <c r="F35" s="240"/>
      <c r="G35" s="240"/>
      <c r="H35" s="240"/>
      <c r="I35" s="240"/>
      <c r="J35" s="240"/>
      <c r="K35" s="240"/>
    </row>
    <row r="36" spans="1:11" ht="14.25">
      <c r="A36" s="249" t="s">
        <v>130</v>
      </c>
      <c r="B36" s="250"/>
      <c r="C36" s="250"/>
      <c r="D36" s="250"/>
      <c r="E36" s="250"/>
      <c r="F36" s="250"/>
      <c r="G36" s="250"/>
      <c r="H36" s="250"/>
      <c r="I36" s="250"/>
      <c r="J36" s="250"/>
      <c r="K36" s="251"/>
    </row>
    <row r="37" spans="1:11" ht="14.25">
      <c r="A37" s="252" t="s">
        <v>131</v>
      </c>
      <c r="B37" s="253"/>
      <c r="C37" s="253"/>
      <c r="D37" s="253"/>
      <c r="E37" s="253"/>
      <c r="F37" s="253"/>
      <c r="G37" s="253"/>
      <c r="H37" s="253"/>
      <c r="I37" s="253"/>
      <c r="J37" s="253"/>
      <c r="K37" s="254"/>
    </row>
    <row r="38" spans="1:11" ht="14.25">
      <c r="A38" s="252" t="s">
        <v>132</v>
      </c>
      <c r="B38" s="253"/>
      <c r="C38" s="253"/>
      <c r="D38" s="253"/>
      <c r="E38" s="253"/>
      <c r="F38" s="253"/>
      <c r="G38" s="253"/>
      <c r="H38" s="253"/>
      <c r="I38" s="253"/>
      <c r="J38" s="253"/>
      <c r="K38" s="254"/>
    </row>
    <row r="39" spans="1:11" ht="14.25">
      <c r="A39" s="252" t="s">
        <v>133</v>
      </c>
      <c r="B39" s="253"/>
      <c r="C39" s="253"/>
      <c r="D39" s="253"/>
      <c r="E39" s="253"/>
      <c r="F39" s="253"/>
      <c r="G39" s="253"/>
      <c r="H39" s="253"/>
      <c r="I39" s="253"/>
      <c r="J39" s="253"/>
      <c r="K39" s="254"/>
    </row>
    <row r="40" spans="1:11" ht="14.25">
      <c r="A40" s="252" t="s">
        <v>134</v>
      </c>
      <c r="B40" s="253"/>
      <c r="C40" s="253"/>
      <c r="D40" s="253"/>
      <c r="E40" s="253"/>
      <c r="F40" s="253"/>
      <c r="G40" s="253"/>
      <c r="H40" s="253"/>
      <c r="I40" s="253"/>
      <c r="J40" s="253"/>
      <c r="K40" s="254"/>
    </row>
    <row r="41" spans="1:11" ht="14.25">
      <c r="A41" s="252" t="s">
        <v>135</v>
      </c>
      <c r="B41" s="253"/>
      <c r="C41" s="253"/>
      <c r="D41" s="253"/>
      <c r="E41" s="253"/>
      <c r="F41" s="253"/>
      <c r="G41" s="253"/>
      <c r="H41" s="253"/>
      <c r="I41" s="253"/>
      <c r="J41" s="253"/>
      <c r="K41" s="254"/>
    </row>
    <row r="42" spans="1:11" ht="14.25">
      <c r="A42" s="252"/>
      <c r="B42" s="253"/>
      <c r="C42" s="253"/>
      <c r="D42" s="253"/>
      <c r="E42" s="253"/>
      <c r="F42" s="253"/>
      <c r="G42" s="253"/>
      <c r="H42" s="253"/>
      <c r="I42" s="253"/>
      <c r="J42" s="253"/>
      <c r="K42" s="254"/>
    </row>
    <row r="43" spans="1:11" ht="14.25">
      <c r="A43" s="255" t="s">
        <v>136</v>
      </c>
      <c r="B43" s="256"/>
      <c r="C43" s="256"/>
      <c r="D43" s="256"/>
      <c r="E43" s="256"/>
      <c r="F43" s="256"/>
      <c r="G43" s="256"/>
      <c r="H43" s="256"/>
      <c r="I43" s="256"/>
      <c r="J43" s="256"/>
      <c r="K43" s="257"/>
    </row>
    <row r="44" spans="1:11" ht="14.25">
      <c r="A44" s="258" t="s">
        <v>137</v>
      </c>
      <c r="B44" s="259"/>
      <c r="C44" s="259"/>
      <c r="D44" s="259"/>
      <c r="E44" s="259"/>
      <c r="F44" s="259"/>
      <c r="G44" s="259"/>
      <c r="H44" s="259"/>
      <c r="I44" s="259"/>
      <c r="J44" s="259"/>
      <c r="K44" s="260"/>
    </row>
    <row r="45" spans="1:11" ht="14.25">
      <c r="A45" s="185" t="s">
        <v>138</v>
      </c>
      <c r="B45" s="182" t="s">
        <v>95</v>
      </c>
      <c r="C45" s="182" t="s">
        <v>96</v>
      </c>
      <c r="D45" s="182" t="s">
        <v>88</v>
      </c>
      <c r="E45" s="187" t="s">
        <v>139</v>
      </c>
      <c r="F45" s="182" t="s">
        <v>95</v>
      </c>
      <c r="G45" s="182" t="s">
        <v>96</v>
      </c>
      <c r="H45" s="182" t="s">
        <v>88</v>
      </c>
      <c r="I45" s="187" t="s">
        <v>140</v>
      </c>
      <c r="J45" s="182" t="s">
        <v>95</v>
      </c>
      <c r="K45" s="200" t="s">
        <v>96</v>
      </c>
    </row>
    <row r="46" spans="1:11" ht="14.25">
      <c r="A46" s="138" t="s">
        <v>87</v>
      </c>
      <c r="B46" s="147" t="s">
        <v>95</v>
      </c>
      <c r="C46" s="147" t="s">
        <v>96</v>
      </c>
      <c r="D46" s="147" t="s">
        <v>88</v>
      </c>
      <c r="E46" s="151" t="s">
        <v>94</v>
      </c>
      <c r="F46" s="147" t="s">
        <v>95</v>
      </c>
      <c r="G46" s="147" t="s">
        <v>96</v>
      </c>
      <c r="H46" s="147" t="s">
        <v>88</v>
      </c>
      <c r="I46" s="151" t="s">
        <v>105</v>
      </c>
      <c r="J46" s="147" t="s">
        <v>95</v>
      </c>
      <c r="K46" s="156" t="s">
        <v>96</v>
      </c>
    </row>
    <row r="47" spans="1:11" ht="14.25">
      <c r="A47" s="261" t="s">
        <v>98</v>
      </c>
      <c r="B47" s="262"/>
      <c r="C47" s="262"/>
      <c r="D47" s="262"/>
      <c r="E47" s="262"/>
      <c r="F47" s="262"/>
      <c r="G47" s="262"/>
      <c r="H47" s="262"/>
      <c r="I47" s="262"/>
      <c r="J47" s="262"/>
      <c r="K47" s="263"/>
    </row>
    <row r="48" spans="1:11" ht="14.25">
      <c r="A48" s="240" t="s">
        <v>141</v>
      </c>
      <c r="B48" s="240"/>
      <c r="C48" s="240"/>
      <c r="D48" s="240"/>
      <c r="E48" s="240"/>
      <c r="F48" s="240"/>
      <c r="G48" s="240"/>
      <c r="H48" s="240"/>
      <c r="I48" s="240"/>
      <c r="J48" s="240"/>
      <c r="K48" s="240"/>
    </row>
    <row r="49" spans="1:11" ht="14.25">
      <c r="A49" s="249"/>
      <c r="B49" s="250"/>
      <c r="C49" s="250"/>
      <c r="D49" s="250"/>
      <c r="E49" s="250"/>
      <c r="F49" s="250"/>
      <c r="G49" s="250"/>
      <c r="H49" s="250"/>
      <c r="I49" s="250"/>
      <c r="J49" s="250"/>
      <c r="K49" s="251"/>
    </row>
    <row r="50" spans="1:11" ht="14.25">
      <c r="A50" s="192" t="s">
        <v>142</v>
      </c>
      <c r="B50" s="244" t="s">
        <v>143</v>
      </c>
      <c r="C50" s="244"/>
      <c r="D50" s="193" t="s">
        <v>144</v>
      </c>
      <c r="E50" s="194" t="s">
        <v>145</v>
      </c>
      <c r="F50" s="195" t="s">
        <v>146</v>
      </c>
      <c r="G50" s="196"/>
      <c r="H50" s="245" t="s">
        <v>147</v>
      </c>
      <c r="I50" s="246"/>
      <c r="J50" s="247"/>
      <c r="K50" s="248"/>
    </row>
    <row r="51" spans="1:11" ht="14.25">
      <c r="A51" s="240" t="s">
        <v>148</v>
      </c>
      <c r="B51" s="240"/>
      <c r="C51" s="240"/>
      <c r="D51" s="240"/>
      <c r="E51" s="240"/>
      <c r="F51" s="240"/>
      <c r="G51" s="240"/>
      <c r="H51" s="240"/>
      <c r="I51" s="240"/>
      <c r="J51" s="240"/>
      <c r="K51" s="240"/>
    </row>
    <row r="52" spans="1:11" ht="14.25">
      <c r="A52" s="241"/>
      <c r="B52" s="242"/>
      <c r="C52" s="242"/>
      <c r="D52" s="242"/>
      <c r="E52" s="242"/>
      <c r="F52" s="242"/>
      <c r="G52" s="242"/>
      <c r="H52" s="242"/>
      <c r="I52" s="242"/>
      <c r="J52" s="242"/>
      <c r="K52" s="243"/>
    </row>
    <row r="53" spans="1:11" ht="14.25">
      <c r="A53" s="192" t="s">
        <v>142</v>
      </c>
      <c r="B53" s="244" t="s">
        <v>143</v>
      </c>
      <c r="C53" s="244"/>
      <c r="D53" s="193" t="s">
        <v>144</v>
      </c>
      <c r="E53" s="197"/>
      <c r="F53" s="195" t="s">
        <v>149</v>
      </c>
      <c r="G53" s="196"/>
      <c r="H53" s="245" t="s">
        <v>147</v>
      </c>
      <c r="I53" s="246"/>
      <c r="J53" s="247"/>
      <c r="K53" s="248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honeticPr fontId="45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Pict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Pict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Pict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Pict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Pict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Pict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Pict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Pict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Pict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Pict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Pict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Pict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Pict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Pict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Pict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Pict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Pict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Pict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Pict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Pict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Pict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Pict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Pict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Pict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Pict="0">
                <anchor moveWithCells="1">
                  <from>
                    <xdr:col>9</xdr:col>
                    <xdr:colOff>209550</xdr:colOff>
                    <xdr:row>4</xdr:row>
                    <xdr:rowOff>0</xdr:rowOff>
                  </from>
                  <to>
                    <xdr:col>9</xdr:col>
                    <xdr:colOff>600075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Pict="0">
                <anchor moveWithCells="1">
                  <from>
                    <xdr:col>9</xdr:col>
                    <xdr:colOff>209550</xdr:colOff>
                    <xdr:row>3</xdr:row>
                    <xdr:rowOff>114300</xdr:rowOff>
                  </from>
                  <to>
                    <xdr:col>9</xdr:col>
                    <xdr:colOff>600075</xdr:colOff>
                    <xdr:row>3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Pict="0">
                <anchor moveWithCells="1">
                  <from>
                    <xdr:col>10</xdr:col>
                    <xdr:colOff>171450</xdr:colOff>
                    <xdr:row>3</xdr:row>
                    <xdr:rowOff>95250</xdr:rowOff>
                  </from>
                  <to>
                    <xdr:col>10</xdr:col>
                    <xdr:colOff>561975</xdr:colOff>
                    <xdr:row>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Pict="0">
                <anchor moveWithCells="1">
                  <from>
                    <xdr:col>10</xdr:col>
                    <xdr:colOff>190500</xdr:colOff>
                    <xdr:row>3</xdr:row>
                    <xdr:rowOff>342900</xdr:rowOff>
                  </from>
                  <to>
                    <xdr:col>10</xdr:col>
                    <xdr:colOff>619125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Pict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Pict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Pict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Pict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Pict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Pict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Pict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Pict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Pict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Pict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Pict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Pict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Pict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Pict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Pict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Pict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Pict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Pict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Pict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Pict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Pict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Pict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Pict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Pict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Pict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Pict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Pict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Pict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Pict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20"/>
  <sheetViews>
    <sheetView zoomScale="80" zoomScaleNormal="80" workbookViewId="0">
      <selection sqref="A1:XFD1048576"/>
    </sheetView>
  </sheetViews>
  <sheetFormatPr defaultColWidth="9" defaultRowHeight="26.1" customHeight="1"/>
  <cols>
    <col min="1" max="1" width="17.125" style="59" customWidth="1"/>
    <col min="2" max="7" width="9.375" style="59" customWidth="1"/>
    <col min="8" max="8" width="9.625" style="59" customWidth="1"/>
    <col min="9" max="9" width="1.875" style="59" customWidth="1"/>
    <col min="10" max="10" width="20.25" style="59" customWidth="1"/>
    <col min="11" max="11" width="20" style="160" customWidth="1"/>
    <col min="12" max="12" width="18" style="160" customWidth="1"/>
    <col min="13" max="13" width="15.75" style="160" customWidth="1"/>
    <col min="14" max="15" width="16.375" style="160" customWidth="1"/>
    <col min="16" max="16384" width="9" style="59"/>
  </cols>
  <sheetData>
    <row r="1" spans="1:15" ht="30" customHeight="1" thickBot="1">
      <c r="A1" s="324" t="s">
        <v>150</v>
      </c>
      <c r="B1" s="325"/>
      <c r="C1" s="325"/>
      <c r="D1" s="325"/>
      <c r="E1" s="325"/>
      <c r="F1" s="325"/>
      <c r="G1" s="325"/>
      <c r="H1" s="325"/>
      <c r="I1" s="325"/>
      <c r="J1" s="325"/>
      <c r="K1" s="326"/>
      <c r="L1" s="326"/>
      <c r="M1" s="326"/>
      <c r="N1" s="326"/>
      <c r="O1" s="326"/>
    </row>
    <row r="2" spans="1:15" ht="29.1" customHeight="1" thickTop="1">
      <c r="A2" s="60" t="s">
        <v>62</v>
      </c>
      <c r="B2" s="327" t="s">
        <v>63</v>
      </c>
      <c r="C2" s="327"/>
      <c r="D2" s="61" t="s">
        <v>69</v>
      </c>
      <c r="E2" s="328" t="s">
        <v>356</v>
      </c>
      <c r="F2" s="327"/>
      <c r="G2" s="327"/>
      <c r="H2" s="62"/>
      <c r="I2" s="62"/>
      <c r="J2" s="83" t="s">
        <v>57</v>
      </c>
      <c r="K2" s="329"/>
      <c r="L2" s="329"/>
      <c r="M2" s="329"/>
      <c r="N2" s="330"/>
      <c r="O2" s="331"/>
    </row>
    <row r="3" spans="1:15" ht="29.1" customHeight="1">
      <c r="A3" s="339" t="s">
        <v>151</v>
      </c>
      <c r="B3" s="332" t="s">
        <v>152</v>
      </c>
      <c r="C3" s="333"/>
      <c r="D3" s="333"/>
      <c r="E3" s="333"/>
      <c r="F3" s="333"/>
      <c r="G3" s="333"/>
      <c r="H3" s="334"/>
      <c r="I3" s="63"/>
      <c r="J3" s="335" t="s">
        <v>153</v>
      </c>
      <c r="K3" s="336"/>
      <c r="L3" s="336"/>
      <c r="M3" s="336"/>
      <c r="N3" s="337"/>
      <c r="O3" s="338"/>
    </row>
    <row r="4" spans="1:15" ht="29.1" customHeight="1">
      <c r="A4" s="340"/>
      <c r="B4" s="161" t="s">
        <v>111</v>
      </c>
      <c r="C4" s="161" t="s">
        <v>112</v>
      </c>
      <c r="D4" s="162" t="s">
        <v>113</v>
      </c>
      <c r="E4" s="161" t="s">
        <v>114</v>
      </c>
      <c r="F4" s="161" t="s">
        <v>115</v>
      </c>
      <c r="G4" s="161" t="s">
        <v>116</v>
      </c>
      <c r="H4" s="161" t="s">
        <v>154</v>
      </c>
      <c r="I4" s="63"/>
      <c r="J4" s="231" t="s">
        <v>354</v>
      </c>
      <c r="K4" s="161" t="s">
        <v>112</v>
      </c>
      <c r="L4" s="162" t="s">
        <v>113</v>
      </c>
      <c r="M4" s="161" t="s">
        <v>114</v>
      </c>
      <c r="N4" s="161" t="s">
        <v>115</v>
      </c>
      <c r="O4" s="161" t="s">
        <v>154</v>
      </c>
    </row>
    <row r="5" spans="1:15" ht="29.1" customHeight="1">
      <c r="A5" s="341"/>
      <c r="B5" s="161" t="s">
        <v>155</v>
      </c>
      <c r="C5" s="163" t="s">
        <v>156</v>
      </c>
      <c r="D5" s="163" t="s">
        <v>157</v>
      </c>
      <c r="E5" s="163" t="s">
        <v>158</v>
      </c>
      <c r="F5" s="163" t="s">
        <v>159</v>
      </c>
      <c r="G5" s="163" t="s">
        <v>160</v>
      </c>
      <c r="H5" s="163" t="s">
        <v>161</v>
      </c>
      <c r="I5" s="63"/>
      <c r="J5" s="231" t="s">
        <v>355</v>
      </c>
      <c r="K5" s="163" t="s">
        <v>156</v>
      </c>
      <c r="L5" s="163" t="s">
        <v>157</v>
      </c>
      <c r="M5" s="163" t="s">
        <v>158</v>
      </c>
      <c r="N5" s="163" t="s">
        <v>159</v>
      </c>
      <c r="O5" s="163" t="s">
        <v>161</v>
      </c>
    </row>
    <row r="6" spans="1:15" ht="29.1" customHeight="1">
      <c r="A6" s="164" t="s">
        <v>162</v>
      </c>
      <c r="B6" s="165"/>
      <c r="C6" s="165">
        <f>D6-2.1</f>
        <v>96.800000000000011</v>
      </c>
      <c r="D6" s="165">
        <f>E6-2.1</f>
        <v>98.9</v>
      </c>
      <c r="E6" s="166">
        <v>101</v>
      </c>
      <c r="F6" s="165">
        <f t="shared" ref="F6:H6" si="0">E6+2.1</f>
        <v>103.1</v>
      </c>
      <c r="G6" s="165">
        <f t="shared" si="0"/>
        <v>105.19999999999999</v>
      </c>
      <c r="H6" s="165">
        <f t="shared" si="0"/>
        <v>107.29999999999998</v>
      </c>
      <c r="I6" s="63"/>
      <c r="J6" s="174" t="s">
        <v>357</v>
      </c>
      <c r="K6" s="174"/>
      <c r="L6" s="174" t="s">
        <v>163</v>
      </c>
      <c r="M6" s="174" t="s">
        <v>164</v>
      </c>
      <c r="N6" s="174"/>
      <c r="O6" s="174"/>
    </row>
    <row r="7" spans="1:15" ht="29.1" customHeight="1">
      <c r="A7" s="167" t="s">
        <v>165</v>
      </c>
      <c r="B7" s="165"/>
      <c r="C7" s="168">
        <f>D7-4</f>
        <v>76</v>
      </c>
      <c r="D7" s="168">
        <f>E7-4</f>
        <v>80</v>
      </c>
      <c r="E7" s="166">
        <v>84</v>
      </c>
      <c r="F7" s="168">
        <f t="shared" ref="F7:F8" si="1">E7+4</f>
        <v>88</v>
      </c>
      <c r="G7" s="168">
        <f>F7+5</f>
        <v>93</v>
      </c>
      <c r="H7" s="169">
        <f>G7+5</f>
        <v>98</v>
      </c>
      <c r="I7" s="63"/>
      <c r="J7" s="175" t="s">
        <v>358</v>
      </c>
      <c r="K7" s="175"/>
      <c r="L7" s="175" t="s">
        <v>166</v>
      </c>
      <c r="M7" s="174" t="s">
        <v>167</v>
      </c>
      <c r="N7" s="175"/>
      <c r="O7" s="175"/>
    </row>
    <row r="8" spans="1:15" ht="29.1" customHeight="1">
      <c r="A8" s="167" t="s">
        <v>168</v>
      </c>
      <c r="B8" s="165"/>
      <c r="C8" s="168">
        <f>D8-3.6</f>
        <v>99.800000000000011</v>
      </c>
      <c r="D8" s="168">
        <f>E8-3.6</f>
        <v>103.4</v>
      </c>
      <c r="E8" s="166">
        <v>107</v>
      </c>
      <c r="F8" s="168">
        <f t="shared" si="1"/>
        <v>111</v>
      </c>
      <c r="G8" s="168">
        <f>F8+4</f>
        <v>115</v>
      </c>
      <c r="H8" s="169">
        <f>G8+4</f>
        <v>119</v>
      </c>
      <c r="I8" s="63"/>
      <c r="J8" s="175" t="s">
        <v>359</v>
      </c>
      <c r="K8" s="175"/>
      <c r="L8" s="175" t="s">
        <v>169</v>
      </c>
      <c r="M8" s="174" t="s">
        <v>170</v>
      </c>
      <c r="N8" s="175"/>
      <c r="O8" s="175"/>
    </row>
    <row r="9" spans="1:15" ht="29.1" customHeight="1">
      <c r="A9" s="167" t="s">
        <v>171</v>
      </c>
      <c r="B9" s="165"/>
      <c r="C9" s="168">
        <f>D9-1.15</f>
        <v>30.200000000000003</v>
      </c>
      <c r="D9" s="168">
        <f>E9-1.15</f>
        <v>31.35</v>
      </c>
      <c r="E9" s="166">
        <v>32.5</v>
      </c>
      <c r="F9" s="168">
        <f t="shared" ref="F9:H9" si="2">E9+1.3</f>
        <v>33.799999999999997</v>
      </c>
      <c r="G9" s="168">
        <f t="shared" si="2"/>
        <v>35.099999999999994</v>
      </c>
      <c r="H9" s="168">
        <f t="shared" si="2"/>
        <v>36.399999999999991</v>
      </c>
      <c r="I9" s="63"/>
      <c r="J9" s="175" t="s">
        <v>360</v>
      </c>
      <c r="K9" s="175"/>
      <c r="L9" s="175" t="s">
        <v>172</v>
      </c>
      <c r="M9" s="174" t="s">
        <v>173</v>
      </c>
      <c r="N9" s="175"/>
      <c r="O9" s="175"/>
    </row>
    <row r="10" spans="1:15" ht="29.1" customHeight="1">
      <c r="A10" s="167" t="s">
        <v>174</v>
      </c>
      <c r="B10" s="165"/>
      <c r="C10" s="168">
        <f>D10-0.5</f>
        <v>18.5</v>
      </c>
      <c r="D10" s="168">
        <f>E10-0.5</f>
        <v>19</v>
      </c>
      <c r="E10" s="166">
        <v>19.5</v>
      </c>
      <c r="F10" s="168">
        <f>E10+0.5</f>
        <v>20</v>
      </c>
      <c r="G10" s="168">
        <f>F10+0.5</f>
        <v>20.5</v>
      </c>
      <c r="H10" s="169">
        <f>G10+0.7</f>
        <v>21.2</v>
      </c>
      <c r="I10" s="63"/>
      <c r="J10" s="175" t="s">
        <v>361</v>
      </c>
      <c r="K10" s="175"/>
      <c r="L10" s="175" t="s">
        <v>175</v>
      </c>
      <c r="M10" s="174" t="s">
        <v>167</v>
      </c>
      <c r="N10" s="175"/>
      <c r="O10" s="175"/>
    </row>
    <row r="11" spans="1:15" ht="29.1" customHeight="1">
      <c r="A11" s="167" t="s">
        <v>176</v>
      </c>
      <c r="B11" s="165"/>
      <c r="C11" s="168">
        <f>D11-0.7</f>
        <v>26.7</v>
      </c>
      <c r="D11" s="168">
        <f>E11-0.6</f>
        <v>27.4</v>
      </c>
      <c r="E11" s="166">
        <v>28</v>
      </c>
      <c r="F11" s="168">
        <f>E11+0.6</f>
        <v>28.6</v>
      </c>
      <c r="G11" s="168">
        <f>F11+0.7</f>
        <v>29.3</v>
      </c>
      <c r="H11" s="169">
        <f>G11+0.6</f>
        <v>29.900000000000002</v>
      </c>
      <c r="I11" s="63"/>
      <c r="J11" s="175" t="s">
        <v>362</v>
      </c>
      <c r="K11" s="175"/>
      <c r="L11" s="175" t="s">
        <v>169</v>
      </c>
      <c r="M11" s="174" t="s">
        <v>177</v>
      </c>
      <c r="N11" s="175"/>
      <c r="O11" s="175"/>
    </row>
    <row r="12" spans="1:15" ht="29.1" customHeight="1">
      <c r="A12" s="167" t="s">
        <v>178</v>
      </c>
      <c r="B12" s="165"/>
      <c r="C12" s="168">
        <f>D12-0.9</f>
        <v>40.200000000000003</v>
      </c>
      <c r="D12" s="168">
        <f>E12-0.9</f>
        <v>41.1</v>
      </c>
      <c r="E12" s="166">
        <v>42</v>
      </c>
      <c r="F12" s="168">
        <f t="shared" ref="F12:H12" si="3">E12+1.1</f>
        <v>43.1</v>
      </c>
      <c r="G12" s="168">
        <f t="shared" si="3"/>
        <v>44.2</v>
      </c>
      <c r="H12" s="169">
        <f t="shared" si="3"/>
        <v>45.300000000000004</v>
      </c>
      <c r="I12" s="63"/>
      <c r="J12" s="175" t="s">
        <v>363</v>
      </c>
      <c r="K12" s="175"/>
      <c r="L12" s="175" t="s">
        <v>179</v>
      </c>
      <c r="M12" s="174" t="s">
        <v>173</v>
      </c>
      <c r="N12" s="175"/>
      <c r="O12" s="175"/>
    </row>
    <row r="13" spans="1:15" ht="29.1" customHeight="1">
      <c r="A13" s="167"/>
      <c r="B13" s="165"/>
      <c r="C13" s="168"/>
      <c r="D13" s="168"/>
      <c r="E13" s="166"/>
      <c r="F13" s="168"/>
      <c r="G13" s="168"/>
      <c r="H13" s="168"/>
      <c r="I13" s="63"/>
      <c r="J13" s="175" t="s">
        <v>364</v>
      </c>
      <c r="K13" s="175"/>
      <c r="L13" s="175"/>
      <c r="M13" s="174"/>
      <c r="N13" s="175"/>
      <c r="O13" s="175"/>
    </row>
    <row r="14" spans="1:15" ht="29.1" customHeight="1">
      <c r="A14" s="167"/>
      <c r="B14" s="165"/>
      <c r="C14" s="168"/>
      <c r="D14" s="168"/>
      <c r="E14" s="166"/>
      <c r="F14" s="168"/>
      <c r="G14" s="168"/>
      <c r="H14" s="169"/>
      <c r="I14" s="63"/>
      <c r="J14" s="175"/>
      <c r="K14" s="175"/>
      <c r="L14" s="175"/>
      <c r="M14" s="174"/>
      <c r="N14" s="175"/>
      <c r="O14" s="175"/>
    </row>
    <row r="15" spans="1:15" ht="29.1" customHeight="1">
      <c r="A15" s="167"/>
      <c r="B15" s="165"/>
      <c r="C15" s="165"/>
      <c r="D15" s="165"/>
      <c r="E15" s="165"/>
      <c r="F15" s="165"/>
      <c r="G15" s="165"/>
      <c r="H15" s="165"/>
      <c r="I15" s="63"/>
      <c r="J15" s="167"/>
      <c r="K15" s="90"/>
      <c r="L15" s="90"/>
      <c r="M15" s="176"/>
      <c r="N15" s="90"/>
      <c r="O15" s="90"/>
    </row>
    <row r="16" spans="1:15" ht="29.1" customHeight="1">
      <c r="A16" s="167"/>
      <c r="B16" s="90"/>
      <c r="C16" s="170"/>
      <c r="D16" s="170"/>
      <c r="E16" s="170"/>
      <c r="F16" s="170"/>
      <c r="G16" s="90"/>
      <c r="H16" s="63"/>
      <c r="I16" s="63"/>
      <c r="J16" s="90"/>
      <c r="K16" s="90"/>
      <c r="L16" s="90"/>
      <c r="M16" s="90"/>
      <c r="N16" s="90"/>
      <c r="O16" s="90"/>
    </row>
    <row r="17" spans="1:15" ht="29.1" customHeight="1">
      <c r="A17" s="167"/>
      <c r="B17" s="171"/>
      <c r="C17" s="172"/>
      <c r="D17" s="172"/>
      <c r="E17" s="173"/>
      <c r="F17" s="173"/>
      <c r="G17" s="171"/>
      <c r="H17" s="63"/>
      <c r="I17" s="63"/>
      <c r="J17" s="171"/>
      <c r="K17" s="90"/>
      <c r="L17" s="171"/>
      <c r="M17" s="171"/>
      <c r="N17" s="171"/>
      <c r="O17" s="171"/>
    </row>
    <row r="18" spans="1:15" ht="14.25">
      <c r="A18" s="81" t="s">
        <v>180</v>
      </c>
      <c r="D18" s="82"/>
      <c r="E18" s="82"/>
      <c r="F18" s="82"/>
      <c r="G18" s="82"/>
      <c r="H18" s="82"/>
      <c r="I18" s="82"/>
      <c r="J18" s="82"/>
      <c r="K18" s="177"/>
      <c r="L18" s="177"/>
      <c r="M18" s="177"/>
      <c r="N18" s="177"/>
      <c r="O18" s="177"/>
    </row>
    <row r="19" spans="1:15" ht="14.25">
      <c r="A19" s="59" t="s">
        <v>181</v>
      </c>
      <c r="B19" s="82"/>
      <c r="C19" s="82"/>
      <c r="D19" s="82"/>
      <c r="E19" s="82"/>
      <c r="F19" s="82"/>
      <c r="G19" s="82"/>
      <c r="H19" s="82"/>
      <c r="I19" s="82"/>
      <c r="J19" s="81" t="s">
        <v>182</v>
      </c>
      <c r="K19" s="178" t="s">
        <v>183</v>
      </c>
      <c r="L19" s="178"/>
      <c r="M19" s="178" t="s">
        <v>184</v>
      </c>
      <c r="N19" s="178"/>
    </row>
    <row r="20" spans="1:15" ht="26.1" customHeight="1">
      <c r="A20" s="82"/>
    </row>
  </sheetData>
  <mergeCells count="7">
    <mergeCell ref="A1:O1"/>
    <mergeCell ref="B2:C2"/>
    <mergeCell ref="E2:G2"/>
    <mergeCell ref="K2:O2"/>
    <mergeCell ref="B3:H3"/>
    <mergeCell ref="J3:O3"/>
    <mergeCell ref="A3:A5"/>
  </mergeCells>
  <phoneticPr fontId="45" type="noConversion"/>
  <pageMargins left="0.75" right="0.75" top="1" bottom="1" header="0.5" footer="0.5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2"/>
  <sheetViews>
    <sheetView topLeftCell="A25" workbookViewId="0">
      <selection activeCell="A25" sqref="A25:K25"/>
    </sheetView>
  </sheetViews>
  <sheetFormatPr defaultColWidth="10" defaultRowHeight="16.5" customHeight="1"/>
  <cols>
    <col min="1" max="1" width="10.875" style="127" customWidth="1"/>
    <col min="2" max="16384" width="10" style="127"/>
  </cols>
  <sheetData>
    <row r="1" spans="1:11" ht="22.5" customHeight="1">
      <c r="A1" s="402" t="s">
        <v>185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</row>
    <row r="2" spans="1:11" ht="17.25" customHeight="1">
      <c r="A2" s="128" t="s">
        <v>53</v>
      </c>
      <c r="B2" s="320"/>
      <c r="C2" s="320"/>
      <c r="D2" s="321" t="s">
        <v>55</v>
      </c>
      <c r="E2" s="321"/>
      <c r="F2" s="320"/>
      <c r="G2" s="320"/>
      <c r="H2" s="129" t="s">
        <v>57</v>
      </c>
      <c r="I2" s="322"/>
      <c r="J2" s="322"/>
      <c r="K2" s="323"/>
    </row>
    <row r="3" spans="1:11" ht="16.5" customHeight="1">
      <c r="A3" s="308" t="s">
        <v>59</v>
      </c>
      <c r="B3" s="309"/>
      <c r="C3" s="310"/>
      <c r="D3" s="311" t="s">
        <v>60</v>
      </c>
      <c r="E3" s="312"/>
      <c r="F3" s="312"/>
      <c r="G3" s="313"/>
      <c r="H3" s="311" t="s">
        <v>61</v>
      </c>
      <c r="I3" s="312"/>
      <c r="J3" s="312"/>
      <c r="K3" s="313"/>
    </row>
    <row r="4" spans="1:11" ht="16.5" customHeight="1">
      <c r="A4" s="132" t="s">
        <v>62</v>
      </c>
      <c r="B4" s="392"/>
      <c r="C4" s="393"/>
      <c r="D4" s="304" t="s">
        <v>64</v>
      </c>
      <c r="E4" s="305"/>
      <c r="F4" s="306"/>
      <c r="G4" s="307"/>
      <c r="H4" s="304" t="s">
        <v>186</v>
      </c>
      <c r="I4" s="305"/>
      <c r="J4" s="147" t="s">
        <v>67</v>
      </c>
      <c r="K4" s="156" t="s">
        <v>68</v>
      </c>
    </row>
    <row r="5" spans="1:11" ht="16.5" customHeight="1">
      <c r="A5" s="135" t="s">
        <v>69</v>
      </c>
      <c r="B5" s="397"/>
      <c r="C5" s="398"/>
      <c r="D5" s="304" t="s">
        <v>187</v>
      </c>
      <c r="E5" s="305"/>
      <c r="F5" s="392"/>
      <c r="G5" s="393"/>
      <c r="H5" s="304" t="s">
        <v>188</v>
      </c>
      <c r="I5" s="305"/>
      <c r="J5" s="147" t="s">
        <v>67</v>
      </c>
      <c r="K5" s="156" t="s">
        <v>68</v>
      </c>
    </row>
    <row r="6" spans="1:11" ht="16.5" customHeight="1">
      <c r="A6" s="132" t="s">
        <v>73</v>
      </c>
      <c r="B6" s="136"/>
      <c r="C6" s="137"/>
      <c r="D6" s="304" t="s">
        <v>189</v>
      </c>
      <c r="E6" s="305"/>
      <c r="F6" s="392"/>
      <c r="G6" s="393"/>
      <c r="H6" s="399" t="s">
        <v>190</v>
      </c>
      <c r="I6" s="400"/>
      <c r="J6" s="400"/>
      <c r="K6" s="401"/>
    </row>
    <row r="7" spans="1:11" ht="16.5" customHeight="1">
      <c r="A7" s="132" t="s">
        <v>76</v>
      </c>
      <c r="B7" s="392"/>
      <c r="C7" s="393"/>
      <c r="D7" s="132" t="s">
        <v>191</v>
      </c>
      <c r="E7" s="134"/>
      <c r="F7" s="392"/>
      <c r="G7" s="393"/>
      <c r="H7" s="394" t="s">
        <v>192</v>
      </c>
      <c r="I7" s="302"/>
      <c r="J7" s="302"/>
      <c r="K7" s="303"/>
    </row>
    <row r="8" spans="1:11" ht="16.5" customHeight="1">
      <c r="A8" s="140" t="s">
        <v>79</v>
      </c>
      <c r="B8" s="296"/>
      <c r="C8" s="297"/>
      <c r="D8" s="261" t="s">
        <v>80</v>
      </c>
      <c r="E8" s="262"/>
      <c r="F8" s="395"/>
      <c r="G8" s="396"/>
      <c r="H8" s="261"/>
      <c r="I8" s="262"/>
      <c r="J8" s="262"/>
      <c r="K8" s="263"/>
    </row>
    <row r="9" spans="1:11" ht="16.5" customHeight="1">
      <c r="A9" s="372" t="s">
        <v>193</v>
      </c>
      <c r="B9" s="372"/>
      <c r="C9" s="372"/>
      <c r="D9" s="372"/>
      <c r="E9" s="372"/>
      <c r="F9" s="372"/>
      <c r="G9" s="372"/>
      <c r="H9" s="372"/>
      <c r="I9" s="372"/>
      <c r="J9" s="372"/>
      <c r="K9" s="372"/>
    </row>
    <row r="10" spans="1:11" ht="16.5" customHeight="1">
      <c r="A10" s="141" t="s">
        <v>84</v>
      </c>
      <c r="B10" s="142" t="s">
        <v>85</v>
      </c>
      <c r="C10" s="143" t="s">
        <v>86</v>
      </c>
      <c r="D10" s="144"/>
      <c r="E10" s="145" t="s">
        <v>89</v>
      </c>
      <c r="F10" s="142" t="s">
        <v>85</v>
      </c>
      <c r="G10" s="143" t="s">
        <v>86</v>
      </c>
      <c r="H10" s="142"/>
      <c r="I10" s="145" t="s">
        <v>87</v>
      </c>
      <c r="J10" s="142" t="s">
        <v>85</v>
      </c>
      <c r="K10" s="157" t="s">
        <v>86</v>
      </c>
    </row>
    <row r="11" spans="1:11" ht="16.5" customHeight="1">
      <c r="A11" s="135" t="s">
        <v>90</v>
      </c>
      <c r="B11" s="146" t="s">
        <v>85</v>
      </c>
      <c r="C11" s="147" t="s">
        <v>86</v>
      </c>
      <c r="D11" s="148"/>
      <c r="E11" s="149" t="s">
        <v>92</v>
      </c>
      <c r="F11" s="146" t="s">
        <v>85</v>
      </c>
      <c r="G11" s="147" t="s">
        <v>86</v>
      </c>
      <c r="H11" s="146"/>
      <c r="I11" s="149" t="s">
        <v>97</v>
      </c>
      <c r="J11" s="146" t="s">
        <v>85</v>
      </c>
      <c r="K11" s="156" t="s">
        <v>86</v>
      </c>
    </row>
    <row r="12" spans="1:11" ht="16.5" customHeight="1">
      <c r="A12" s="261" t="s">
        <v>180</v>
      </c>
      <c r="B12" s="262"/>
      <c r="C12" s="262"/>
      <c r="D12" s="262"/>
      <c r="E12" s="262"/>
      <c r="F12" s="262"/>
      <c r="G12" s="262"/>
      <c r="H12" s="262"/>
      <c r="I12" s="262"/>
      <c r="J12" s="262"/>
      <c r="K12" s="263"/>
    </row>
    <row r="13" spans="1:11" ht="16.5" customHeight="1">
      <c r="A13" s="380" t="s">
        <v>194</v>
      </c>
      <c r="B13" s="380"/>
      <c r="C13" s="380"/>
      <c r="D13" s="380"/>
      <c r="E13" s="380"/>
      <c r="F13" s="380"/>
      <c r="G13" s="380"/>
      <c r="H13" s="380"/>
      <c r="I13" s="380"/>
      <c r="J13" s="380"/>
      <c r="K13" s="380"/>
    </row>
    <row r="14" spans="1:11" ht="16.5" customHeight="1">
      <c r="A14" s="381" t="s">
        <v>195</v>
      </c>
      <c r="B14" s="382"/>
      <c r="C14" s="382"/>
      <c r="D14" s="382"/>
      <c r="E14" s="382"/>
      <c r="F14" s="382"/>
      <c r="G14" s="382"/>
      <c r="H14" s="382"/>
      <c r="I14" s="383"/>
      <c r="J14" s="383"/>
      <c r="K14" s="384"/>
    </row>
    <row r="15" spans="1:11" ht="16.5" customHeight="1">
      <c r="A15" s="385"/>
      <c r="B15" s="386"/>
      <c r="C15" s="386"/>
      <c r="D15" s="387"/>
      <c r="E15" s="388"/>
      <c r="F15" s="386"/>
      <c r="G15" s="386"/>
      <c r="H15" s="387"/>
      <c r="I15" s="389"/>
      <c r="J15" s="390"/>
      <c r="K15" s="391"/>
    </row>
    <row r="16" spans="1:11" ht="16.5" customHeight="1">
      <c r="A16" s="373" t="s">
        <v>196</v>
      </c>
      <c r="B16" s="374"/>
      <c r="C16" s="374"/>
      <c r="D16" s="374"/>
      <c r="E16" s="374"/>
      <c r="F16" s="374"/>
      <c r="G16" s="374"/>
      <c r="H16" s="374"/>
      <c r="I16" s="374"/>
      <c r="J16" s="374"/>
      <c r="K16" s="375"/>
    </row>
    <row r="17" spans="1:11" ht="16.5" customHeight="1">
      <c r="A17" s="380" t="s">
        <v>197</v>
      </c>
      <c r="B17" s="380"/>
      <c r="C17" s="380"/>
      <c r="D17" s="380"/>
      <c r="E17" s="380"/>
      <c r="F17" s="380"/>
      <c r="G17" s="380"/>
      <c r="H17" s="380"/>
      <c r="I17" s="380"/>
      <c r="J17" s="380"/>
      <c r="K17" s="380"/>
    </row>
    <row r="18" spans="1:11" ht="16.5" customHeight="1">
      <c r="A18" s="381" t="s">
        <v>198</v>
      </c>
      <c r="B18" s="382"/>
      <c r="C18" s="382"/>
      <c r="D18" s="382"/>
      <c r="E18" s="382"/>
      <c r="F18" s="382"/>
      <c r="G18" s="382"/>
      <c r="H18" s="382"/>
      <c r="I18" s="383"/>
      <c r="J18" s="383"/>
      <c r="K18" s="384"/>
    </row>
    <row r="19" spans="1:11" ht="16.5" customHeight="1">
      <c r="A19" s="385" t="s">
        <v>199</v>
      </c>
      <c r="B19" s="386"/>
      <c r="C19" s="386"/>
      <c r="D19" s="387"/>
      <c r="E19" s="388"/>
      <c r="F19" s="386"/>
      <c r="G19" s="386"/>
      <c r="H19" s="387"/>
      <c r="I19" s="389"/>
      <c r="J19" s="390"/>
      <c r="K19" s="391"/>
    </row>
    <row r="20" spans="1:11" ht="16.5" customHeight="1">
      <c r="A20" s="373" t="s">
        <v>200</v>
      </c>
      <c r="B20" s="374"/>
      <c r="C20" s="374"/>
      <c r="D20" s="374"/>
      <c r="E20" s="374"/>
      <c r="F20" s="374"/>
      <c r="G20" s="374"/>
      <c r="H20" s="374"/>
      <c r="I20" s="374"/>
      <c r="J20" s="374"/>
      <c r="K20" s="375"/>
    </row>
    <row r="21" spans="1:11" ht="16.5" customHeight="1">
      <c r="A21" s="376" t="s">
        <v>125</v>
      </c>
      <c r="B21" s="376"/>
      <c r="C21" s="376"/>
      <c r="D21" s="376"/>
      <c r="E21" s="376"/>
      <c r="F21" s="376"/>
      <c r="G21" s="376"/>
      <c r="H21" s="376"/>
      <c r="I21" s="376"/>
      <c r="J21" s="376"/>
      <c r="K21" s="376"/>
    </row>
    <row r="22" spans="1:11" ht="16.5" customHeight="1">
      <c r="A22" s="377" t="s">
        <v>126</v>
      </c>
      <c r="B22" s="378"/>
      <c r="C22" s="378"/>
      <c r="D22" s="378"/>
      <c r="E22" s="378"/>
      <c r="F22" s="378"/>
      <c r="G22" s="378"/>
      <c r="H22" s="378"/>
      <c r="I22" s="378"/>
      <c r="J22" s="378"/>
      <c r="K22" s="379"/>
    </row>
    <row r="23" spans="1:11" ht="16.5" customHeight="1">
      <c r="A23" s="270" t="s">
        <v>127</v>
      </c>
      <c r="B23" s="271"/>
      <c r="C23" s="147" t="s">
        <v>67</v>
      </c>
      <c r="D23" s="147" t="s">
        <v>68</v>
      </c>
      <c r="E23" s="368"/>
      <c r="F23" s="368"/>
      <c r="G23" s="368"/>
      <c r="H23" s="368"/>
      <c r="I23" s="368"/>
      <c r="J23" s="368"/>
      <c r="K23" s="369"/>
    </row>
    <row r="24" spans="1:11" ht="16.5" customHeight="1">
      <c r="A24" s="294" t="s">
        <v>201</v>
      </c>
      <c r="B24" s="370"/>
      <c r="C24" s="370"/>
      <c r="D24" s="370"/>
      <c r="E24" s="370"/>
      <c r="F24" s="370"/>
      <c r="G24" s="370"/>
      <c r="H24" s="370"/>
      <c r="I24" s="370"/>
      <c r="J24" s="370"/>
      <c r="K24" s="371"/>
    </row>
    <row r="25" spans="1:11" ht="16.5" customHeight="1">
      <c r="A25" s="359"/>
      <c r="B25" s="360"/>
      <c r="C25" s="360"/>
      <c r="D25" s="360"/>
      <c r="E25" s="360"/>
      <c r="F25" s="360"/>
      <c r="G25" s="360"/>
      <c r="H25" s="360"/>
      <c r="I25" s="360"/>
      <c r="J25" s="360"/>
      <c r="K25" s="361"/>
    </row>
    <row r="26" spans="1:11" ht="16.5" customHeight="1">
      <c r="A26" s="372" t="s">
        <v>137</v>
      </c>
      <c r="B26" s="372"/>
      <c r="C26" s="372"/>
      <c r="D26" s="372"/>
      <c r="E26" s="372"/>
      <c r="F26" s="372"/>
      <c r="G26" s="372"/>
      <c r="H26" s="372"/>
      <c r="I26" s="372"/>
      <c r="J26" s="372"/>
      <c r="K26" s="372"/>
    </row>
    <row r="27" spans="1:11" ht="16.5" customHeight="1">
      <c r="A27" s="130" t="s">
        <v>138</v>
      </c>
      <c r="B27" s="143" t="s">
        <v>95</v>
      </c>
      <c r="C27" s="143" t="s">
        <v>96</v>
      </c>
      <c r="D27" s="143" t="s">
        <v>88</v>
      </c>
      <c r="E27" s="131" t="s">
        <v>139</v>
      </c>
      <c r="F27" s="143" t="s">
        <v>95</v>
      </c>
      <c r="G27" s="143" t="s">
        <v>96</v>
      </c>
      <c r="H27" s="143" t="s">
        <v>88</v>
      </c>
      <c r="I27" s="131" t="s">
        <v>140</v>
      </c>
      <c r="J27" s="143" t="s">
        <v>95</v>
      </c>
      <c r="K27" s="157" t="s">
        <v>96</v>
      </c>
    </row>
    <row r="28" spans="1:11" ht="16.5" customHeight="1">
      <c r="A28" s="138" t="s">
        <v>87</v>
      </c>
      <c r="B28" s="147" t="s">
        <v>95</v>
      </c>
      <c r="C28" s="147" t="s">
        <v>96</v>
      </c>
      <c r="D28" s="147" t="s">
        <v>88</v>
      </c>
      <c r="E28" s="151" t="s">
        <v>94</v>
      </c>
      <c r="F28" s="147" t="s">
        <v>95</v>
      </c>
      <c r="G28" s="147" t="s">
        <v>96</v>
      </c>
      <c r="H28" s="147" t="s">
        <v>88</v>
      </c>
      <c r="I28" s="151" t="s">
        <v>105</v>
      </c>
      <c r="J28" s="147" t="s">
        <v>95</v>
      </c>
      <c r="K28" s="156" t="s">
        <v>96</v>
      </c>
    </row>
    <row r="29" spans="1:11" ht="16.5" customHeight="1">
      <c r="A29" s="304" t="s">
        <v>98</v>
      </c>
      <c r="B29" s="363"/>
      <c r="C29" s="363"/>
      <c r="D29" s="363"/>
      <c r="E29" s="363"/>
      <c r="F29" s="363"/>
      <c r="G29" s="363"/>
      <c r="H29" s="363"/>
      <c r="I29" s="363"/>
      <c r="J29" s="363"/>
      <c r="K29" s="364"/>
    </row>
    <row r="30" spans="1:11" ht="16.5" customHeight="1">
      <c r="A30" s="255"/>
      <c r="B30" s="256"/>
      <c r="C30" s="256"/>
      <c r="D30" s="256"/>
      <c r="E30" s="256"/>
      <c r="F30" s="256"/>
      <c r="G30" s="256"/>
      <c r="H30" s="256"/>
      <c r="I30" s="256"/>
      <c r="J30" s="256"/>
      <c r="K30" s="257"/>
    </row>
    <row r="31" spans="1:11" ht="16.5" customHeight="1">
      <c r="A31" s="355" t="s">
        <v>202</v>
      </c>
      <c r="B31" s="355"/>
      <c r="C31" s="355"/>
      <c r="D31" s="355"/>
      <c r="E31" s="355"/>
      <c r="F31" s="355"/>
      <c r="G31" s="355"/>
      <c r="H31" s="355"/>
      <c r="I31" s="355"/>
      <c r="J31" s="355"/>
      <c r="K31" s="355"/>
    </row>
    <row r="32" spans="1:11" ht="17.25" customHeight="1">
      <c r="A32" s="365"/>
      <c r="B32" s="366"/>
      <c r="C32" s="366"/>
      <c r="D32" s="366"/>
      <c r="E32" s="366"/>
      <c r="F32" s="366"/>
      <c r="G32" s="366"/>
      <c r="H32" s="366"/>
      <c r="I32" s="366"/>
      <c r="J32" s="366"/>
      <c r="K32" s="367"/>
    </row>
    <row r="33" spans="1:11" ht="17.25" customHeight="1">
      <c r="A33" s="252"/>
      <c r="B33" s="253"/>
      <c r="C33" s="253"/>
      <c r="D33" s="253"/>
      <c r="E33" s="253"/>
      <c r="F33" s="253"/>
      <c r="G33" s="253"/>
      <c r="H33" s="253"/>
      <c r="I33" s="253"/>
      <c r="J33" s="253"/>
      <c r="K33" s="254"/>
    </row>
    <row r="34" spans="1:11" ht="17.25" customHeight="1">
      <c r="A34" s="252"/>
      <c r="B34" s="253"/>
      <c r="C34" s="253"/>
      <c r="D34" s="253"/>
      <c r="E34" s="253"/>
      <c r="F34" s="253"/>
      <c r="G34" s="253"/>
      <c r="H34" s="253"/>
      <c r="I34" s="253"/>
      <c r="J34" s="253"/>
      <c r="K34" s="254"/>
    </row>
    <row r="35" spans="1:11" ht="17.25" customHeight="1">
      <c r="A35" s="252"/>
      <c r="B35" s="253"/>
      <c r="C35" s="253"/>
      <c r="D35" s="253"/>
      <c r="E35" s="253"/>
      <c r="F35" s="253"/>
      <c r="G35" s="253"/>
      <c r="H35" s="253"/>
      <c r="I35" s="253"/>
      <c r="J35" s="253"/>
      <c r="K35" s="254"/>
    </row>
    <row r="36" spans="1:11" ht="17.25" customHeight="1">
      <c r="A36" s="252"/>
      <c r="B36" s="253"/>
      <c r="C36" s="253"/>
      <c r="D36" s="253"/>
      <c r="E36" s="253"/>
      <c r="F36" s="253"/>
      <c r="G36" s="253"/>
      <c r="H36" s="253"/>
      <c r="I36" s="253"/>
      <c r="J36" s="253"/>
      <c r="K36" s="254"/>
    </row>
    <row r="37" spans="1:11" ht="17.25" customHeight="1">
      <c r="A37" s="252"/>
      <c r="B37" s="253"/>
      <c r="C37" s="253"/>
      <c r="D37" s="253"/>
      <c r="E37" s="253"/>
      <c r="F37" s="253"/>
      <c r="G37" s="253"/>
      <c r="H37" s="253"/>
      <c r="I37" s="253"/>
      <c r="J37" s="253"/>
      <c r="K37" s="254"/>
    </row>
    <row r="38" spans="1:11" ht="17.25" customHeight="1">
      <c r="A38" s="252"/>
      <c r="B38" s="253"/>
      <c r="C38" s="253"/>
      <c r="D38" s="253"/>
      <c r="E38" s="253"/>
      <c r="F38" s="253"/>
      <c r="G38" s="253"/>
      <c r="H38" s="253"/>
      <c r="I38" s="253"/>
      <c r="J38" s="253"/>
      <c r="K38" s="254"/>
    </row>
    <row r="39" spans="1:11" ht="17.25" customHeight="1">
      <c r="A39" s="252"/>
      <c r="B39" s="253"/>
      <c r="C39" s="253"/>
      <c r="D39" s="253"/>
      <c r="E39" s="253"/>
      <c r="F39" s="253"/>
      <c r="G39" s="253"/>
      <c r="H39" s="253"/>
      <c r="I39" s="253"/>
      <c r="J39" s="253"/>
      <c r="K39" s="254"/>
    </row>
    <row r="40" spans="1:11" ht="17.25" customHeight="1">
      <c r="A40" s="252"/>
      <c r="B40" s="253"/>
      <c r="C40" s="253"/>
      <c r="D40" s="253"/>
      <c r="E40" s="253"/>
      <c r="F40" s="253"/>
      <c r="G40" s="253"/>
      <c r="H40" s="253"/>
      <c r="I40" s="253"/>
      <c r="J40" s="253"/>
      <c r="K40" s="254"/>
    </row>
    <row r="41" spans="1:11" ht="17.25" customHeight="1">
      <c r="A41" s="252"/>
      <c r="B41" s="253"/>
      <c r="C41" s="253"/>
      <c r="D41" s="253"/>
      <c r="E41" s="253"/>
      <c r="F41" s="253"/>
      <c r="G41" s="253"/>
      <c r="H41" s="253"/>
      <c r="I41" s="253"/>
      <c r="J41" s="253"/>
      <c r="K41" s="254"/>
    </row>
    <row r="42" spans="1:11" ht="17.25" customHeight="1">
      <c r="A42" s="252"/>
      <c r="B42" s="253"/>
      <c r="C42" s="253"/>
      <c r="D42" s="253"/>
      <c r="E42" s="253"/>
      <c r="F42" s="253"/>
      <c r="G42" s="253"/>
      <c r="H42" s="253"/>
      <c r="I42" s="253"/>
      <c r="J42" s="253"/>
      <c r="K42" s="254"/>
    </row>
    <row r="43" spans="1:11" ht="17.25" customHeight="1">
      <c r="A43" s="255" t="s">
        <v>136</v>
      </c>
      <c r="B43" s="256"/>
      <c r="C43" s="256"/>
      <c r="D43" s="256"/>
      <c r="E43" s="256"/>
      <c r="F43" s="256"/>
      <c r="G43" s="256"/>
      <c r="H43" s="256"/>
      <c r="I43" s="256"/>
      <c r="J43" s="256"/>
      <c r="K43" s="257"/>
    </row>
    <row r="44" spans="1:11" ht="16.5" customHeight="1">
      <c r="A44" s="355" t="s">
        <v>203</v>
      </c>
      <c r="B44" s="355"/>
      <c r="C44" s="355"/>
      <c r="D44" s="355"/>
      <c r="E44" s="355"/>
      <c r="F44" s="355"/>
      <c r="G44" s="355"/>
      <c r="H44" s="355"/>
      <c r="I44" s="355"/>
      <c r="J44" s="355"/>
      <c r="K44" s="355"/>
    </row>
    <row r="45" spans="1:11" ht="18" customHeight="1">
      <c r="A45" s="356" t="s">
        <v>180</v>
      </c>
      <c r="B45" s="357"/>
      <c r="C45" s="357"/>
      <c r="D45" s="357"/>
      <c r="E45" s="357"/>
      <c r="F45" s="357"/>
      <c r="G45" s="357"/>
      <c r="H45" s="357"/>
      <c r="I45" s="357"/>
      <c r="J45" s="357"/>
      <c r="K45" s="358"/>
    </row>
    <row r="46" spans="1:11" ht="18" customHeight="1">
      <c r="A46" s="356"/>
      <c r="B46" s="357"/>
      <c r="C46" s="357"/>
      <c r="D46" s="357"/>
      <c r="E46" s="357"/>
      <c r="F46" s="357"/>
      <c r="G46" s="357"/>
      <c r="H46" s="357"/>
      <c r="I46" s="357"/>
      <c r="J46" s="357"/>
      <c r="K46" s="358"/>
    </row>
    <row r="47" spans="1:11" ht="18" customHeight="1">
      <c r="A47" s="359"/>
      <c r="B47" s="360"/>
      <c r="C47" s="360"/>
      <c r="D47" s="360"/>
      <c r="E47" s="360"/>
      <c r="F47" s="360"/>
      <c r="G47" s="360"/>
      <c r="H47" s="360"/>
      <c r="I47" s="360"/>
      <c r="J47" s="360"/>
      <c r="K47" s="361"/>
    </row>
    <row r="48" spans="1:11" ht="21" customHeight="1">
      <c r="A48" s="152" t="s">
        <v>142</v>
      </c>
      <c r="B48" s="351" t="s">
        <v>143</v>
      </c>
      <c r="C48" s="351"/>
      <c r="D48" s="153" t="s">
        <v>144</v>
      </c>
      <c r="E48" s="154"/>
      <c r="F48" s="153" t="s">
        <v>146</v>
      </c>
      <c r="G48" s="155"/>
      <c r="H48" s="352" t="s">
        <v>147</v>
      </c>
      <c r="I48" s="352"/>
      <c r="J48" s="351"/>
      <c r="K48" s="362"/>
    </row>
    <row r="49" spans="1:11" ht="16.5" customHeight="1">
      <c r="A49" s="342" t="s">
        <v>148</v>
      </c>
      <c r="B49" s="343"/>
      <c r="C49" s="343"/>
      <c r="D49" s="343"/>
      <c r="E49" s="343"/>
      <c r="F49" s="343"/>
      <c r="G49" s="343"/>
      <c r="H49" s="343"/>
      <c r="I49" s="343"/>
      <c r="J49" s="343"/>
      <c r="K49" s="344"/>
    </row>
    <row r="50" spans="1:11" ht="16.5" customHeight="1">
      <c r="A50" s="345"/>
      <c r="B50" s="346"/>
      <c r="C50" s="346"/>
      <c r="D50" s="346"/>
      <c r="E50" s="346"/>
      <c r="F50" s="346"/>
      <c r="G50" s="346"/>
      <c r="H50" s="346"/>
      <c r="I50" s="346"/>
      <c r="J50" s="346"/>
      <c r="K50" s="347"/>
    </row>
    <row r="51" spans="1:11" ht="16.5" customHeight="1">
      <c r="A51" s="348"/>
      <c r="B51" s="349"/>
      <c r="C51" s="349"/>
      <c r="D51" s="349"/>
      <c r="E51" s="349"/>
      <c r="F51" s="349"/>
      <c r="G51" s="349"/>
      <c r="H51" s="349"/>
      <c r="I51" s="349"/>
      <c r="J51" s="349"/>
      <c r="K51" s="350"/>
    </row>
    <row r="52" spans="1:11" ht="21" customHeight="1">
      <c r="A52" s="152" t="s">
        <v>142</v>
      </c>
      <c r="B52" s="351" t="s">
        <v>143</v>
      </c>
      <c r="C52" s="351"/>
      <c r="D52" s="153" t="s">
        <v>144</v>
      </c>
      <c r="E52" s="153"/>
      <c r="F52" s="153" t="s">
        <v>146</v>
      </c>
      <c r="G52" s="153"/>
      <c r="H52" s="352" t="s">
        <v>147</v>
      </c>
      <c r="I52" s="352"/>
      <c r="J52" s="353"/>
      <c r="K52" s="354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honeticPr fontId="45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3" name="Check Box 1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4" name="Check Box 2">
              <controlPr defaultSize="0" autoPict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657225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5" name="Check Box 3">
              <controlPr defaultSize="0" autoPict="0">
                <anchor moveWithCells="1">
                  <from>
                    <xdr:col>2</xdr:col>
                    <xdr:colOff>314325</xdr:colOff>
                    <xdr:row>9</xdr:row>
                    <xdr:rowOff>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6" name="Check Box 4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7" name="Check Box 5">
              <controlPr defaultSize="0" autoPict="0">
                <anchor moveWithCells="1">
                  <from>
                    <xdr:col>2</xdr:col>
                    <xdr:colOff>304800</xdr:colOff>
                    <xdr:row>10</xdr:row>
                    <xdr:rowOff>28575</xdr:rowOff>
                  </from>
                  <to>
                    <xdr:col>2</xdr:col>
                    <xdr:colOff>733425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8" name="Check Box 6">
              <controlPr defaultSize="0" autoPict="0">
                <anchor moveWithCells="1">
                  <from>
                    <xdr:col>5</xdr:col>
                    <xdr:colOff>361950</xdr:colOff>
                    <xdr:row>8</xdr:row>
                    <xdr:rowOff>200025</xdr:rowOff>
                  </from>
                  <to>
                    <xdr:col>6</xdr:col>
                    <xdr:colOff>9525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9" name="Check Box 7">
              <controlPr defaultSize="0" autoPict="0">
                <anchor moveWithCells="1">
                  <from>
                    <xdr:col>6</xdr:col>
                    <xdr:colOff>266700</xdr:colOff>
                    <xdr:row>8</xdr:row>
                    <xdr:rowOff>161925</xdr:rowOff>
                  </from>
                  <to>
                    <xdr:col>6</xdr:col>
                    <xdr:colOff>666750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0" name="Check Box 8">
              <controlPr defaultSize="0" autoPict="0">
                <anchor moveWithCells="1">
                  <from>
                    <xdr:col>5</xdr:col>
                    <xdr:colOff>352425</xdr:colOff>
                    <xdr:row>10</xdr:row>
                    <xdr:rowOff>28575</xdr:rowOff>
                  </from>
                  <to>
                    <xdr:col>6</xdr:col>
                    <xdr:colOff>9525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1" name="Check Box 9">
              <controlPr defaultSize="0" autoPict="0">
                <anchor moveWithCells="1">
                  <from>
                    <xdr:col>1</xdr:col>
                    <xdr:colOff>352425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2" name="Check Box 10">
              <controlPr defaultSize="0" autoPict="0">
                <anchor moveWithCells="1">
                  <from>
                    <xdr:col>1</xdr:col>
                    <xdr:colOff>352425</xdr:colOff>
                    <xdr:row>10</xdr:row>
                    <xdr:rowOff>28575</xdr:rowOff>
                  </from>
                  <to>
                    <xdr:col>2</xdr:col>
                    <xdr:colOff>19050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3" name="Check Box 11">
              <controlPr defaultSize="0" autoPict="0">
                <anchor moveWithCells="1">
                  <from>
                    <xdr:col>9</xdr:col>
                    <xdr:colOff>352425</xdr:colOff>
                    <xdr:row>8</xdr:row>
                    <xdr:rowOff>209550</xdr:rowOff>
                  </from>
                  <to>
                    <xdr:col>10</xdr:col>
                    <xdr:colOff>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4" name="Check Box 12">
              <controlPr defaultSize="0" autoPict="0">
                <anchor moveWithCells="1">
                  <from>
                    <xdr:col>10</xdr:col>
                    <xdr:colOff>314325</xdr:colOff>
                    <xdr:row>8</xdr:row>
                    <xdr:rowOff>180975</xdr:rowOff>
                  </from>
                  <to>
                    <xdr:col>10</xdr:col>
                    <xdr:colOff>723900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5" name="Check Box 13">
              <controlPr defaultSize="0" autoPict="0">
                <anchor moveWithCells="1">
                  <from>
                    <xdr:col>9</xdr:col>
                    <xdr:colOff>352425</xdr:colOff>
                    <xdr:row>10</xdr:row>
                    <xdr:rowOff>19050</xdr:rowOff>
                  </from>
                  <to>
                    <xdr:col>10</xdr:col>
                    <xdr:colOff>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6" name="Check Box 14">
              <controlPr defaultSize="0" autoPict="0">
                <anchor moveWithCells="1">
                  <from>
                    <xdr:col>10</xdr:col>
                    <xdr:colOff>314325</xdr:colOff>
                    <xdr:row>9</xdr:row>
                    <xdr:rowOff>171450</xdr:rowOff>
                  </from>
                  <to>
                    <xdr:col>10</xdr:col>
                    <xdr:colOff>723900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7" name="Check Box 15">
              <controlPr defaultSize="0" autoPict="0">
                <anchor moveWithCells="1">
                  <from>
                    <xdr:col>9</xdr:col>
                    <xdr:colOff>304800</xdr:colOff>
                    <xdr:row>2</xdr:row>
                    <xdr:rowOff>180975</xdr:rowOff>
                  </from>
                  <to>
                    <xdr:col>9</xdr:col>
                    <xdr:colOff>714375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8" name="Check Box 16">
              <controlPr defaultSize="0" autoPict="0">
                <anchor moveWithCells="1">
                  <from>
                    <xdr:col>10</xdr:col>
                    <xdr:colOff>333375</xdr:colOff>
                    <xdr:row>3</xdr:row>
                    <xdr:rowOff>19050</xdr:rowOff>
                  </from>
                  <to>
                    <xdr:col>10</xdr:col>
                    <xdr:colOff>752475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9" name="Check Box 17">
              <controlPr defaultSize="0" autoPict="0">
                <anchor moveWithCells="1">
                  <from>
                    <xdr:col>9</xdr:col>
                    <xdr:colOff>314325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0" name="Check Box 18">
              <controlPr defaultSize="0" autoPict="0">
                <anchor moveWithCells="1">
                  <from>
                    <xdr:col>10</xdr:col>
                    <xdr:colOff>323850</xdr:colOff>
                    <xdr:row>3</xdr:row>
                    <xdr:rowOff>161925</xdr:rowOff>
                  </from>
                  <to>
                    <xdr:col>11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1" name="Check Box 19">
              <controlPr defaultSize="0" autoPict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2" name="Check Box 20">
              <controlPr defaultSize="0" autoPict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3" name="Check Box 21">
              <controlPr defaultSize="0" autoPict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4" name="Check Box 22">
              <controlPr defaultSiz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5" name="Check Box 23">
              <controlPr defaultSize="0" autoPict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6" name="Check Box 24">
              <controlPr defaultSize="0" autoPict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7" name="Check Box 25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8" name="Check Box 26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9" name="Check Box 27">
              <controlPr defaultSize="0" autoPict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0" name="Check Box 28">
              <controlPr defaultSize="0" autoPict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1" name="Check Box 29">
              <controlPr defaultSize="0" autoPict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2" name="Check Box 30">
              <controlPr defaultSize="0" autoPict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3" name="Check Box 31">
              <controlPr defaultSize="0" autoPict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4" name="Check Box 32">
              <controlPr defaultSiz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5" name="Check Box 33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6" name="Check Box 34">
              <controlPr defaultSize="0" autoPict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7" name="Check Box 35">
              <controlPr defaultSize="0" autoPict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8" name="Check Box 36">
              <controlPr defaultSize="0" autoPict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39" name="Check Box 37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18"/>
  <sheetViews>
    <sheetView workbookViewId="0">
      <selection activeCell="I5" sqref="I5"/>
    </sheetView>
  </sheetViews>
  <sheetFormatPr defaultColWidth="9" defaultRowHeight="26.1" customHeight="1"/>
  <cols>
    <col min="1" max="1" width="17.125" style="59" customWidth="1"/>
    <col min="2" max="7" width="9.375" style="59" customWidth="1"/>
    <col min="8" max="8" width="1.375" style="59" customWidth="1"/>
    <col min="9" max="9" width="16.5" style="59" customWidth="1"/>
    <col min="10" max="10" width="17" style="59" customWidth="1"/>
    <col min="11" max="11" width="18.5" style="59" customWidth="1"/>
    <col min="12" max="12" width="16.625" style="59" customWidth="1"/>
    <col min="13" max="13" width="14.125" style="59" customWidth="1"/>
    <col min="14" max="14" width="16.375" style="59" customWidth="1"/>
    <col min="15" max="16384" width="9" style="59"/>
  </cols>
  <sheetData>
    <row r="1" spans="1:14" ht="30" customHeight="1">
      <c r="A1" s="403" t="s">
        <v>150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</row>
    <row r="2" spans="1:14" ht="29.1" customHeight="1">
      <c r="A2" s="60" t="s">
        <v>62</v>
      </c>
      <c r="B2" s="327"/>
      <c r="C2" s="327"/>
      <c r="D2" s="61" t="s">
        <v>69</v>
      </c>
      <c r="E2" s="327"/>
      <c r="F2" s="327"/>
      <c r="G2" s="327"/>
      <c r="H2" s="409"/>
      <c r="I2" s="83" t="s">
        <v>57</v>
      </c>
      <c r="J2" s="327"/>
      <c r="K2" s="327"/>
      <c r="L2" s="327"/>
      <c r="M2" s="327"/>
      <c r="N2" s="405"/>
    </row>
    <row r="3" spans="1:14" ht="29.1" customHeight="1">
      <c r="A3" s="408" t="s">
        <v>151</v>
      </c>
      <c r="B3" s="406" t="s">
        <v>152</v>
      </c>
      <c r="C3" s="406"/>
      <c r="D3" s="406"/>
      <c r="E3" s="406"/>
      <c r="F3" s="406"/>
      <c r="G3" s="406"/>
      <c r="H3" s="410"/>
      <c r="I3" s="335" t="s">
        <v>153</v>
      </c>
      <c r="J3" s="335"/>
      <c r="K3" s="335"/>
      <c r="L3" s="335"/>
      <c r="M3" s="335"/>
      <c r="N3" s="407"/>
    </row>
    <row r="4" spans="1:14" ht="29.1" customHeight="1">
      <c r="A4" s="408"/>
      <c r="B4" s="64" t="s">
        <v>112</v>
      </c>
      <c r="C4" s="64" t="s">
        <v>113</v>
      </c>
      <c r="D4" s="65" t="s">
        <v>114</v>
      </c>
      <c r="E4" s="64" t="s">
        <v>115</v>
      </c>
      <c r="F4" s="64" t="s">
        <v>116</v>
      </c>
      <c r="G4" s="64" t="s">
        <v>117</v>
      </c>
      <c r="H4" s="410"/>
      <c r="I4" s="84" t="s">
        <v>204</v>
      </c>
      <c r="J4" s="84" t="s">
        <v>205</v>
      </c>
      <c r="K4" s="84" t="s">
        <v>206</v>
      </c>
      <c r="L4" s="84" t="s">
        <v>207</v>
      </c>
      <c r="M4" s="84" t="s">
        <v>208</v>
      </c>
      <c r="N4" s="85"/>
    </row>
    <row r="5" spans="1:14" ht="29.1" customHeight="1">
      <c r="A5" s="408"/>
      <c r="B5" s="66"/>
      <c r="C5" s="66"/>
      <c r="D5" s="65"/>
      <c r="E5" s="66"/>
      <c r="F5" s="66"/>
      <c r="G5" s="66"/>
      <c r="H5" s="410"/>
      <c r="I5" s="86" t="s">
        <v>209</v>
      </c>
      <c r="J5" s="86" t="s">
        <v>120</v>
      </c>
      <c r="K5" s="86" t="s">
        <v>209</v>
      </c>
      <c r="L5" s="86" t="s">
        <v>120</v>
      </c>
      <c r="M5" s="86" t="s">
        <v>209</v>
      </c>
      <c r="N5" s="87"/>
    </row>
    <row r="6" spans="1:14" ht="29.1" customHeight="1">
      <c r="A6" s="67"/>
      <c r="B6" s="66"/>
      <c r="C6" s="66"/>
      <c r="D6" s="34"/>
      <c r="E6" s="66"/>
      <c r="F6" s="66"/>
      <c r="G6" s="66"/>
      <c r="H6" s="410"/>
      <c r="I6" s="88"/>
      <c r="J6" s="88"/>
      <c r="K6" s="88"/>
      <c r="L6" s="88"/>
      <c r="M6" s="88"/>
      <c r="N6" s="89"/>
    </row>
    <row r="7" spans="1:14" ht="29.1" customHeight="1">
      <c r="A7" s="67"/>
      <c r="B7" s="66"/>
      <c r="C7" s="66"/>
      <c r="D7" s="34"/>
      <c r="E7" s="66"/>
      <c r="F7" s="66"/>
      <c r="G7" s="66"/>
      <c r="H7" s="410"/>
      <c r="I7" s="90"/>
      <c r="J7" s="90"/>
      <c r="K7" s="90"/>
      <c r="L7" s="90"/>
      <c r="M7" s="90"/>
      <c r="N7" s="91"/>
    </row>
    <row r="8" spans="1:14" ht="29.1" customHeight="1">
      <c r="A8" s="67"/>
      <c r="B8" s="66"/>
      <c r="C8" s="66"/>
      <c r="D8" s="34"/>
      <c r="E8" s="66"/>
      <c r="F8" s="66"/>
      <c r="G8" s="66"/>
      <c r="H8" s="410"/>
      <c r="I8" s="90"/>
      <c r="J8" s="90"/>
      <c r="K8" s="90"/>
      <c r="L8" s="90"/>
      <c r="M8" s="90"/>
      <c r="N8" s="92"/>
    </row>
    <row r="9" spans="1:14" ht="29.1" customHeight="1">
      <c r="A9" s="67"/>
      <c r="B9" s="66"/>
      <c r="C9" s="66"/>
      <c r="D9" s="34"/>
      <c r="E9" s="66"/>
      <c r="F9" s="66"/>
      <c r="G9" s="66"/>
      <c r="H9" s="410"/>
      <c r="I9" s="88"/>
      <c r="J9" s="88"/>
      <c r="K9" s="88"/>
      <c r="L9" s="88"/>
      <c r="M9" s="88"/>
      <c r="N9" s="93"/>
    </row>
    <row r="10" spans="1:14" ht="29.1" customHeight="1">
      <c r="A10" s="67"/>
      <c r="B10" s="66"/>
      <c r="C10" s="66"/>
      <c r="D10" s="34"/>
      <c r="E10" s="66"/>
      <c r="F10" s="66"/>
      <c r="G10" s="66"/>
      <c r="H10" s="410"/>
      <c r="I10" s="90"/>
      <c r="J10" s="90"/>
      <c r="K10" s="90"/>
      <c r="L10" s="90"/>
      <c r="M10" s="90"/>
      <c r="N10" s="92"/>
    </row>
    <row r="11" spans="1:14" ht="29.1" customHeight="1">
      <c r="A11" s="67"/>
      <c r="B11" s="66"/>
      <c r="C11" s="66"/>
      <c r="D11" s="34"/>
      <c r="E11" s="66"/>
      <c r="F11" s="66"/>
      <c r="G11" s="66"/>
      <c r="H11" s="410"/>
      <c r="I11" s="90"/>
      <c r="J11" s="90"/>
      <c r="K11" s="90"/>
      <c r="L11" s="90"/>
      <c r="M11" s="90"/>
      <c r="N11" s="92"/>
    </row>
    <row r="12" spans="1:14" ht="29.1" customHeight="1">
      <c r="A12" s="67"/>
      <c r="B12" s="66"/>
      <c r="C12" s="66"/>
      <c r="D12" s="34"/>
      <c r="E12" s="66"/>
      <c r="F12" s="66"/>
      <c r="G12" s="66"/>
      <c r="H12" s="410"/>
      <c r="I12" s="90"/>
      <c r="J12" s="90"/>
      <c r="K12" s="90"/>
      <c r="L12" s="90"/>
      <c r="M12" s="90"/>
      <c r="N12" s="92"/>
    </row>
    <row r="13" spans="1:14" ht="29.1" customHeight="1">
      <c r="A13" s="68"/>
      <c r="B13" s="69"/>
      <c r="C13" s="70"/>
      <c r="D13" s="71"/>
      <c r="E13" s="70"/>
      <c r="F13" s="70"/>
      <c r="G13" s="70"/>
      <c r="H13" s="410"/>
      <c r="I13" s="90"/>
      <c r="J13" s="90"/>
      <c r="K13" s="90"/>
      <c r="L13" s="90"/>
      <c r="M13" s="90"/>
      <c r="N13" s="92"/>
    </row>
    <row r="14" spans="1:14" ht="29.1" customHeight="1">
      <c r="A14" s="72"/>
      <c r="B14" s="73"/>
      <c r="C14" s="74"/>
      <c r="D14" s="74"/>
      <c r="E14" s="74"/>
      <c r="F14" s="74"/>
      <c r="G14" s="75"/>
      <c r="H14" s="410"/>
      <c r="I14" s="90"/>
      <c r="J14" s="90"/>
      <c r="K14" s="90"/>
      <c r="L14" s="90"/>
      <c r="M14" s="90"/>
      <c r="N14" s="92"/>
    </row>
    <row r="15" spans="1:14" ht="29.1" customHeight="1">
      <c r="A15" s="76"/>
      <c r="B15" s="77"/>
      <c r="C15" s="78"/>
      <c r="D15" s="78"/>
      <c r="E15" s="79"/>
      <c r="F15" s="79"/>
      <c r="G15" s="80"/>
      <c r="H15" s="411"/>
      <c r="I15" s="94"/>
      <c r="J15" s="95"/>
      <c r="K15" s="96"/>
      <c r="L15" s="95"/>
      <c r="M15" s="95"/>
      <c r="N15" s="97"/>
    </row>
    <row r="16" spans="1:14" ht="14.25">
      <c r="A16" s="81" t="s">
        <v>180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</row>
    <row r="17" spans="1:14" ht="14.25">
      <c r="A17" s="59" t="s">
        <v>210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</row>
    <row r="18" spans="1:14" ht="14.25">
      <c r="A18" s="82"/>
      <c r="B18" s="82"/>
      <c r="C18" s="82"/>
      <c r="D18" s="82"/>
      <c r="E18" s="82"/>
      <c r="F18" s="82"/>
      <c r="G18" s="82"/>
      <c r="H18" s="82"/>
      <c r="I18" s="81" t="s">
        <v>182</v>
      </c>
      <c r="J18" s="98"/>
      <c r="K18" s="81" t="s">
        <v>183</v>
      </c>
      <c r="L18" s="81"/>
      <c r="M18" s="81" t="s">
        <v>184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honeticPr fontId="45" type="noConversion"/>
  <pageMargins left="0.75" right="0.75" top="1" bottom="1" header="0.5" footer="0.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18"/>
  <sheetViews>
    <sheetView workbookViewId="0">
      <selection activeCell="K9" sqref="K9"/>
    </sheetView>
  </sheetViews>
  <sheetFormatPr defaultColWidth="9" defaultRowHeight="26.1" customHeight="1"/>
  <cols>
    <col min="1" max="1" width="17.125" style="59" customWidth="1"/>
    <col min="2" max="7" width="9.375" style="59" customWidth="1"/>
    <col min="8" max="8" width="1.375" style="59" customWidth="1"/>
    <col min="9" max="9" width="16.5" style="59" customWidth="1"/>
    <col min="10" max="10" width="17" style="59" customWidth="1"/>
    <col min="11" max="11" width="18.5" style="59" customWidth="1"/>
    <col min="12" max="12" width="16.625" style="59" customWidth="1"/>
    <col min="13" max="13" width="14.125" style="59" customWidth="1"/>
    <col min="14" max="14" width="16.375" style="59" customWidth="1"/>
    <col min="15" max="16384" width="9" style="59"/>
  </cols>
  <sheetData>
    <row r="1" spans="1:14" ht="30" customHeight="1">
      <c r="A1" s="403" t="s">
        <v>150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</row>
    <row r="2" spans="1:14" ht="29.1" customHeight="1">
      <c r="A2" s="60" t="s">
        <v>62</v>
      </c>
      <c r="B2" s="327"/>
      <c r="C2" s="327"/>
      <c r="D2" s="61" t="s">
        <v>69</v>
      </c>
      <c r="E2" s="327"/>
      <c r="F2" s="327"/>
      <c r="G2" s="327"/>
      <c r="H2" s="409"/>
      <c r="I2" s="83" t="s">
        <v>57</v>
      </c>
      <c r="J2" s="327"/>
      <c r="K2" s="327"/>
      <c r="L2" s="327"/>
      <c r="M2" s="327"/>
      <c r="N2" s="405"/>
    </row>
    <row r="3" spans="1:14" ht="29.1" customHeight="1">
      <c r="A3" s="408" t="s">
        <v>151</v>
      </c>
      <c r="B3" s="406" t="s">
        <v>152</v>
      </c>
      <c r="C3" s="406"/>
      <c r="D3" s="406"/>
      <c r="E3" s="406"/>
      <c r="F3" s="406"/>
      <c r="G3" s="406"/>
      <c r="H3" s="410"/>
      <c r="I3" s="335" t="s">
        <v>153</v>
      </c>
      <c r="J3" s="335"/>
      <c r="K3" s="335"/>
      <c r="L3" s="335"/>
      <c r="M3" s="335"/>
      <c r="N3" s="407"/>
    </row>
    <row r="4" spans="1:14" ht="29.1" customHeight="1">
      <c r="A4" s="408"/>
      <c r="B4" s="64" t="s">
        <v>112</v>
      </c>
      <c r="C4" s="64" t="s">
        <v>113</v>
      </c>
      <c r="D4" s="65" t="s">
        <v>114</v>
      </c>
      <c r="E4" s="64" t="s">
        <v>115</v>
      </c>
      <c r="F4" s="64" t="s">
        <v>116</v>
      </c>
      <c r="G4" s="64" t="s">
        <v>117</v>
      </c>
      <c r="H4" s="410"/>
      <c r="I4" s="64" t="s">
        <v>112</v>
      </c>
      <c r="J4" s="64" t="s">
        <v>113</v>
      </c>
      <c r="K4" s="65" t="s">
        <v>114</v>
      </c>
      <c r="L4" s="64" t="s">
        <v>115</v>
      </c>
      <c r="M4" s="64" t="s">
        <v>116</v>
      </c>
      <c r="N4" s="64" t="s">
        <v>117</v>
      </c>
    </row>
    <row r="5" spans="1:14" ht="29.1" customHeight="1">
      <c r="A5" s="408"/>
      <c r="B5" s="66"/>
      <c r="C5" s="66"/>
      <c r="D5" s="65"/>
      <c r="E5" s="66"/>
      <c r="F5" s="66"/>
      <c r="G5" s="66"/>
      <c r="H5" s="410"/>
      <c r="I5" s="86"/>
      <c r="J5" s="86"/>
      <c r="K5" s="86"/>
      <c r="L5" s="86"/>
      <c r="M5" s="86"/>
      <c r="N5" s="87"/>
    </row>
    <row r="6" spans="1:14" ht="29.1" customHeight="1">
      <c r="A6" s="67"/>
      <c r="B6" s="66"/>
      <c r="C6" s="66"/>
      <c r="D6" s="34"/>
      <c r="E6" s="66"/>
      <c r="F6" s="66"/>
      <c r="G6" s="66"/>
      <c r="H6" s="410"/>
      <c r="I6" s="88"/>
      <c r="J6" s="88"/>
      <c r="K6" s="88"/>
      <c r="L6" s="88"/>
      <c r="M6" s="88"/>
      <c r="N6" s="89"/>
    </row>
    <row r="7" spans="1:14" ht="29.1" customHeight="1">
      <c r="A7" s="67"/>
      <c r="B7" s="66"/>
      <c r="C7" s="66"/>
      <c r="D7" s="34"/>
      <c r="E7" s="66"/>
      <c r="F7" s="66"/>
      <c r="G7" s="66"/>
      <c r="H7" s="410"/>
      <c r="I7" s="90"/>
      <c r="J7" s="90"/>
      <c r="K7" s="90"/>
      <c r="L7" s="90"/>
      <c r="M7" s="90"/>
      <c r="N7" s="91"/>
    </row>
    <row r="8" spans="1:14" ht="29.1" customHeight="1">
      <c r="A8" s="67"/>
      <c r="B8" s="66"/>
      <c r="C8" s="66"/>
      <c r="D8" s="34"/>
      <c r="E8" s="66"/>
      <c r="F8" s="66"/>
      <c r="G8" s="66"/>
      <c r="H8" s="410"/>
      <c r="I8" s="90"/>
      <c r="J8" s="90"/>
      <c r="K8" s="90"/>
      <c r="L8" s="90"/>
      <c r="M8" s="90"/>
      <c r="N8" s="92"/>
    </row>
    <row r="9" spans="1:14" ht="29.1" customHeight="1">
      <c r="A9" s="67"/>
      <c r="B9" s="66"/>
      <c r="C9" s="66"/>
      <c r="D9" s="34"/>
      <c r="E9" s="66"/>
      <c r="F9" s="66"/>
      <c r="G9" s="66"/>
      <c r="H9" s="410"/>
      <c r="I9" s="88"/>
      <c r="J9" s="88"/>
      <c r="K9" s="88"/>
      <c r="L9" s="88"/>
      <c r="M9" s="88"/>
      <c r="N9" s="93"/>
    </row>
    <row r="10" spans="1:14" ht="29.1" customHeight="1">
      <c r="A10" s="67"/>
      <c r="B10" s="66"/>
      <c r="C10" s="66"/>
      <c r="D10" s="34"/>
      <c r="E10" s="66"/>
      <c r="F10" s="66"/>
      <c r="G10" s="66"/>
      <c r="H10" s="410"/>
      <c r="I10" s="90"/>
      <c r="J10" s="90"/>
      <c r="K10" s="90"/>
      <c r="L10" s="90"/>
      <c r="M10" s="90"/>
      <c r="N10" s="92"/>
    </row>
    <row r="11" spans="1:14" ht="29.1" customHeight="1">
      <c r="A11" s="67"/>
      <c r="B11" s="66"/>
      <c r="C11" s="66"/>
      <c r="D11" s="34"/>
      <c r="E11" s="66"/>
      <c r="F11" s="66"/>
      <c r="G11" s="66"/>
      <c r="H11" s="410"/>
      <c r="I11" s="90"/>
      <c r="J11" s="90"/>
      <c r="K11" s="90"/>
      <c r="L11" s="90"/>
      <c r="M11" s="90"/>
      <c r="N11" s="92"/>
    </row>
    <row r="12" spans="1:14" ht="29.1" customHeight="1">
      <c r="A12" s="67"/>
      <c r="B12" s="66"/>
      <c r="C12" s="66"/>
      <c r="D12" s="34"/>
      <c r="E12" s="66"/>
      <c r="F12" s="66"/>
      <c r="G12" s="66"/>
      <c r="H12" s="410"/>
      <c r="I12" s="90"/>
      <c r="J12" s="90"/>
      <c r="K12" s="90"/>
      <c r="L12" s="90"/>
      <c r="M12" s="90"/>
      <c r="N12" s="92"/>
    </row>
    <row r="13" spans="1:14" ht="29.1" customHeight="1">
      <c r="A13" s="68"/>
      <c r="B13" s="69"/>
      <c r="C13" s="70"/>
      <c r="D13" s="71"/>
      <c r="E13" s="70"/>
      <c r="F13" s="70"/>
      <c r="G13" s="70"/>
      <c r="H13" s="410"/>
      <c r="I13" s="90"/>
      <c r="J13" s="90"/>
      <c r="K13" s="90"/>
      <c r="L13" s="90"/>
      <c r="M13" s="90"/>
      <c r="N13" s="92"/>
    </row>
    <row r="14" spans="1:14" ht="29.1" customHeight="1">
      <c r="A14" s="72"/>
      <c r="B14" s="73"/>
      <c r="C14" s="74"/>
      <c r="D14" s="74"/>
      <c r="E14" s="74"/>
      <c r="F14" s="74"/>
      <c r="G14" s="75"/>
      <c r="H14" s="410"/>
      <c r="I14" s="90"/>
      <c r="J14" s="90"/>
      <c r="K14" s="90"/>
      <c r="L14" s="90"/>
      <c r="M14" s="90"/>
      <c r="N14" s="92"/>
    </row>
    <row r="15" spans="1:14" ht="29.1" customHeight="1">
      <c r="A15" s="76"/>
      <c r="B15" s="77"/>
      <c r="C15" s="78"/>
      <c r="D15" s="78"/>
      <c r="E15" s="79"/>
      <c r="F15" s="79"/>
      <c r="G15" s="80"/>
      <c r="H15" s="411"/>
      <c r="I15" s="94"/>
      <c r="J15" s="95"/>
      <c r="K15" s="96"/>
      <c r="L15" s="95"/>
      <c r="M15" s="95"/>
      <c r="N15" s="97"/>
    </row>
    <row r="16" spans="1:14" ht="14.25">
      <c r="A16" s="81" t="s">
        <v>180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</row>
    <row r="17" spans="1:14" ht="14.25">
      <c r="A17" s="59" t="s">
        <v>210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</row>
    <row r="18" spans="1:14" ht="14.25">
      <c r="A18" s="82"/>
      <c r="B18" s="82"/>
      <c r="C18" s="82"/>
      <c r="D18" s="82"/>
      <c r="E18" s="82"/>
      <c r="F18" s="82"/>
      <c r="G18" s="82"/>
      <c r="H18" s="82"/>
      <c r="I18" s="81" t="s">
        <v>182</v>
      </c>
      <c r="J18" s="98"/>
      <c r="K18" s="81" t="s">
        <v>183</v>
      </c>
      <c r="L18" s="81"/>
      <c r="M18" s="81" t="s">
        <v>184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honeticPr fontId="45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5"/>
  <sheetViews>
    <sheetView workbookViewId="0">
      <selection activeCell="M14" sqref="M14"/>
    </sheetView>
  </sheetViews>
  <sheetFormatPr defaultColWidth="10.125" defaultRowHeight="14.25"/>
  <cols>
    <col min="1" max="1" width="9.625" style="101" customWidth="1"/>
    <col min="2" max="2" width="11.125" style="101" customWidth="1"/>
    <col min="3" max="3" width="9.125" style="101" customWidth="1"/>
    <col min="4" max="4" width="9.5" style="101" customWidth="1"/>
    <col min="5" max="5" width="9.125" style="101" customWidth="1"/>
    <col min="6" max="6" width="10.375" style="101" customWidth="1"/>
    <col min="7" max="7" width="9.5" style="101" customWidth="1"/>
    <col min="8" max="8" width="9.125" style="101" customWidth="1"/>
    <col min="9" max="9" width="8.125" style="101" customWidth="1"/>
    <col min="10" max="10" width="10.5" style="101" customWidth="1"/>
    <col min="11" max="11" width="12.125" style="101" customWidth="1"/>
    <col min="12" max="16384" width="10.125" style="101"/>
  </cols>
  <sheetData>
    <row r="1" spans="1:11" ht="25.5">
      <c r="A1" s="454" t="s">
        <v>211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</row>
    <row r="2" spans="1:11">
      <c r="A2" s="102" t="s">
        <v>53</v>
      </c>
      <c r="B2" s="455"/>
      <c r="C2" s="455"/>
      <c r="D2" s="103" t="s">
        <v>62</v>
      </c>
      <c r="E2" s="104"/>
      <c r="F2" s="105" t="s">
        <v>212</v>
      </c>
      <c r="G2" s="456"/>
      <c r="H2" s="456"/>
      <c r="I2" s="122" t="s">
        <v>57</v>
      </c>
      <c r="J2" s="456"/>
      <c r="K2" s="457"/>
    </row>
    <row r="3" spans="1:11">
      <c r="A3" s="106" t="s">
        <v>76</v>
      </c>
      <c r="B3" s="451"/>
      <c r="C3" s="451"/>
      <c r="D3" s="107" t="s">
        <v>213</v>
      </c>
      <c r="E3" s="458"/>
      <c r="F3" s="450"/>
      <c r="G3" s="450"/>
      <c r="H3" s="368" t="s">
        <v>214</v>
      </c>
      <c r="I3" s="368"/>
      <c r="J3" s="368"/>
      <c r="K3" s="369"/>
    </row>
    <row r="4" spans="1:11">
      <c r="A4" s="108" t="s">
        <v>73</v>
      </c>
      <c r="B4" s="109"/>
      <c r="C4" s="109"/>
      <c r="D4" s="110" t="s">
        <v>215</v>
      </c>
      <c r="E4" s="450" t="s">
        <v>216</v>
      </c>
      <c r="F4" s="450"/>
      <c r="G4" s="450"/>
      <c r="H4" s="271" t="s">
        <v>217</v>
      </c>
      <c r="I4" s="271"/>
      <c r="J4" s="119" t="s">
        <v>67</v>
      </c>
      <c r="K4" s="125" t="s">
        <v>68</v>
      </c>
    </row>
    <row r="5" spans="1:11">
      <c r="A5" s="108" t="s">
        <v>218</v>
      </c>
      <c r="B5" s="451">
        <v>1</v>
      </c>
      <c r="C5" s="451"/>
      <c r="D5" s="107" t="s">
        <v>219</v>
      </c>
      <c r="E5" s="107" t="s">
        <v>220</v>
      </c>
      <c r="F5" s="107" t="s">
        <v>221</v>
      </c>
      <c r="G5" s="107" t="s">
        <v>222</v>
      </c>
      <c r="H5" s="271" t="s">
        <v>223</v>
      </c>
      <c r="I5" s="271"/>
      <c r="J5" s="119" t="s">
        <v>67</v>
      </c>
      <c r="K5" s="125" t="s">
        <v>68</v>
      </c>
    </row>
    <row r="6" spans="1:11">
      <c r="A6" s="111" t="s">
        <v>224</v>
      </c>
      <c r="B6" s="452">
        <v>125</v>
      </c>
      <c r="C6" s="452"/>
      <c r="D6" s="112" t="s">
        <v>225</v>
      </c>
      <c r="E6" s="113"/>
      <c r="F6" s="114">
        <v>1500</v>
      </c>
      <c r="G6" s="112"/>
      <c r="H6" s="453" t="s">
        <v>226</v>
      </c>
      <c r="I6" s="453"/>
      <c r="J6" s="114" t="s">
        <v>67</v>
      </c>
      <c r="K6" s="126" t="s">
        <v>68</v>
      </c>
    </row>
    <row r="7" spans="1:11">
      <c r="A7" s="115"/>
      <c r="B7" s="116"/>
      <c r="C7" s="116"/>
      <c r="D7" s="115"/>
      <c r="E7" s="116"/>
      <c r="F7" s="117"/>
      <c r="G7" s="115"/>
      <c r="H7" s="117"/>
      <c r="I7" s="116"/>
      <c r="J7" s="116"/>
      <c r="K7" s="116"/>
    </row>
    <row r="8" spans="1:11">
      <c r="A8" s="118" t="s">
        <v>227</v>
      </c>
      <c r="B8" s="105" t="s">
        <v>228</v>
      </c>
      <c r="C8" s="105" t="s">
        <v>229</v>
      </c>
      <c r="D8" s="105" t="s">
        <v>230</v>
      </c>
      <c r="E8" s="105" t="s">
        <v>231</v>
      </c>
      <c r="F8" s="105" t="s">
        <v>232</v>
      </c>
      <c r="G8" s="446" t="s">
        <v>79</v>
      </c>
      <c r="H8" s="435"/>
      <c r="I8" s="435"/>
      <c r="J8" s="435"/>
      <c r="K8" s="436"/>
    </row>
    <row r="9" spans="1:11">
      <c r="A9" s="270" t="s">
        <v>233</v>
      </c>
      <c r="B9" s="271"/>
      <c r="C9" s="119" t="s">
        <v>67</v>
      </c>
      <c r="D9" s="119" t="s">
        <v>68</v>
      </c>
      <c r="E9" s="107" t="s">
        <v>234</v>
      </c>
      <c r="F9" s="120" t="s">
        <v>235</v>
      </c>
      <c r="G9" s="447"/>
      <c r="H9" s="448"/>
      <c r="I9" s="448"/>
      <c r="J9" s="448"/>
      <c r="K9" s="449"/>
    </row>
    <row r="10" spans="1:11">
      <c r="A10" s="270" t="s">
        <v>236</v>
      </c>
      <c r="B10" s="271"/>
      <c r="C10" s="119" t="s">
        <v>67</v>
      </c>
      <c r="D10" s="119" t="s">
        <v>68</v>
      </c>
      <c r="E10" s="107" t="s">
        <v>237</v>
      </c>
      <c r="F10" s="120" t="s">
        <v>238</v>
      </c>
      <c r="G10" s="447" t="s">
        <v>239</v>
      </c>
      <c r="H10" s="448"/>
      <c r="I10" s="448"/>
      <c r="J10" s="448"/>
      <c r="K10" s="449"/>
    </row>
    <row r="11" spans="1:11">
      <c r="A11" s="440" t="s">
        <v>193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2"/>
    </row>
    <row r="12" spans="1:11">
      <c r="A12" s="106" t="s">
        <v>89</v>
      </c>
      <c r="B12" s="119" t="s">
        <v>85</v>
      </c>
      <c r="C12" s="119" t="s">
        <v>86</v>
      </c>
      <c r="D12" s="120"/>
      <c r="E12" s="107" t="s">
        <v>87</v>
      </c>
      <c r="F12" s="119" t="s">
        <v>85</v>
      </c>
      <c r="G12" s="119" t="s">
        <v>86</v>
      </c>
      <c r="H12" s="119"/>
      <c r="I12" s="107" t="s">
        <v>240</v>
      </c>
      <c r="J12" s="119" t="s">
        <v>85</v>
      </c>
      <c r="K12" s="125" t="s">
        <v>86</v>
      </c>
    </row>
    <row r="13" spans="1:11">
      <c r="A13" s="106" t="s">
        <v>92</v>
      </c>
      <c r="B13" s="119" t="s">
        <v>85</v>
      </c>
      <c r="C13" s="119" t="s">
        <v>86</v>
      </c>
      <c r="D13" s="120"/>
      <c r="E13" s="107" t="s">
        <v>97</v>
      </c>
      <c r="F13" s="119" t="s">
        <v>85</v>
      </c>
      <c r="G13" s="119" t="s">
        <v>86</v>
      </c>
      <c r="H13" s="119"/>
      <c r="I13" s="107" t="s">
        <v>241</v>
      </c>
      <c r="J13" s="119" t="s">
        <v>85</v>
      </c>
      <c r="K13" s="125" t="s">
        <v>86</v>
      </c>
    </row>
    <row r="14" spans="1:11">
      <c r="A14" s="111" t="s">
        <v>242</v>
      </c>
      <c r="B14" s="114" t="s">
        <v>85</v>
      </c>
      <c r="C14" s="114" t="s">
        <v>86</v>
      </c>
      <c r="D14" s="113"/>
      <c r="E14" s="112" t="s">
        <v>243</v>
      </c>
      <c r="F14" s="114" t="s">
        <v>85</v>
      </c>
      <c r="G14" s="114" t="s">
        <v>86</v>
      </c>
      <c r="H14" s="114"/>
      <c r="I14" s="112" t="s">
        <v>244</v>
      </c>
      <c r="J14" s="114" t="s">
        <v>85</v>
      </c>
      <c r="K14" s="126" t="s">
        <v>86</v>
      </c>
    </row>
    <row r="15" spans="1:11">
      <c r="A15" s="115"/>
      <c r="B15" s="121"/>
      <c r="C15" s="121"/>
      <c r="D15" s="116"/>
      <c r="E15" s="115"/>
      <c r="F15" s="121"/>
      <c r="G15" s="121"/>
      <c r="H15" s="121"/>
      <c r="I15" s="115"/>
      <c r="J15" s="121"/>
      <c r="K15" s="121"/>
    </row>
    <row r="16" spans="1:11" s="99" customFormat="1">
      <c r="A16" s="377" t="s">
        <v>245</v>
      </c>
      <c r="B16" s="378"/>
      <c r="C16" s="378"/>
      <c r="D16" s="378"/>
      <c r="E16" s="378"/>
      <c r="F16" s="378"/>
      <c r="G16" s="378"/>
      <c r="H16" s="378"/>
      <c r="I16" s="378"/>
      <c r="J16" s="378"/>
      <c r="K16" s="379"/>
    </row>
    <row r="17" spans="1:11">
      <c r="A17" s="270" t="s">
        <v>246</v>
      </c>
      <c r="B17" s="271"/>
      <c r="C17" s="271"/>
      <c r="D17" s="271"/>
      <c r="E17" s="271"/>
      <c r="F17" s="271"/>
      <c r="G17" s="271"/>
      <c r="H17" s="271"/>
      <c r="I17" s="271"/>
      <c r="J17" s="271"/>
      <c r="K17" s="412"/>
    </row>
    <row r="18" spans="1:11">
      <c r="A18" s="270" t="s">
        <v>247</v>
      </c>
      <c r="B18" s="271"/>
      <c r="C18" s="271"/>
      <c r="D18" s="271"/>
      <c r="E18" s="271"/>
      <c r="F18" s="271"/>
      <c r="G18" s="271"/>
      <c r="H18" s="271"/>
      <c r="I18" s="271"/>
      <c r="J18" s="271"/>
      <c r="K18" s="412"/>
    </row>
    <row r="19" spans="1:11">
      <c r="A19" s="443"/>
      <c r="B19" s="444"/>
      <c r="C19" s="444"/>
      <c r="D19" s="444"/>
      <c r="E19" s="444"/>
      <c r="F19" s="444"/>
      <c r="G19" s="444"/>
      <c r="H19" s="444"/>
      <c r="I19" s="444"/>
      <c r="J19" s="444"/>
      <c r="K19" s="445"/>
    </row>
    <row r="20" spans="1:11">
      <c r="A20" s="430"/>
      <c r="B20" s="417"/>
      <c r="C20" s="417"/>
      <c r="D20" s="417"/>
      <c r="E20" s="417"/>
      <c r="F20" s="417"/>
      <c r="G20" s="417"/>
      <c r="H20" s="417"/>
      <c r="I20" s="417"/>
      <c r="J20" s="417"/>
      <c r="K20" s="418"/>
    </row>
    <row r="21" spans="1:11">
      <c r="A21" s="430"/>
      <c r="B21" s="417"/>
      <c r="C21" s="417"/>
      <c r="D21" s="417"/>
      <c r="E21" s="417"/>
      <c r="F21" s="417"/>
      <c r="G21" s="417"/>
      <c r="H21" s="417"/>
      <c r="I21" s="417"/>
      <c r="J21" s="417"/>
      <c r="K21" s="418"/>
    </row>
    <row r="22" spans="1:11">
      <c r="A22" s="430"/>
      <c r="B22" s="417"/>
      <c r="C22" s="417"/>
      <c r="D22" s="417"/>
      <c r="E22" s="417"/>
      <c r="F22" s="417"/>
      <c r="G22" s="417"/>
      <c r="H22" s="417"/>
      <c r="I22" s="417"/>
      <c r="J22" s="417"/>
      <c r="K22" s="418"/>
    </row>
    <row r="23" spans="1:11">
      <c r="A23" s="437"/>
      <c r="B23" s="438"/>
      <c r="C23" s="438"/>
      <c r="D23" s="438"/>
      <c r="E23" s="438"/>
      <c r="F23" s="438"/>
      <c r="G23" s="438"/>
      <c r="H23" s="438"/>
      <c r="I23" s="438"/>
      <c r="J23" s="438"/>
      <c r="K23" s="439"/>
    </row>
    <row r="24" spans="1:11">
      <c r="A24" s="270" t="s">
        <v>127</v>
      </c>
      <c r="B24" s="271"/>
      <c r="C24" s="119" t="s">
        <v>67</v>
      </c>
      <c r="D24" s="119" t="s">
        <v>68</v>
      </c>
      <c r="E24" s="368"/>
      <c r="F24" s="368"/>
      <c r="G24" s="368"/>
      <c r="H24" s="368"/>
      <c r="I24" s="368"/>
      <c r="J24" s="368"/>
      <c r="K24" s="369"/>
    </row>
    <row r="25" spans="1:11">
      <c r="A25" s="123" t="s">
        <v>248</v>
      </c>
      <c r="B25" s="431"/>
      <c r="C25" s="431"/>
      <c r="D25" s="431"/>
      <c r="E25" s="431"/>
      <c r="F25" s="431"/>
      <c r="G25" s="431"/>
      <c r="H25" s="431"/>
      <c r="I25" s="431"/>
      <c r="J25" s="431"/>
      <c r="K25" s="432"/>
    </row>
    <row r="26" spans="1:11">
      <c r="A26" s="433"/>
      <c r="B26" s="433"/>
      <c r="C26" s="433"/>
      <c r="D26" s="433"/>
      <c r="E26" s="433"/>
      <c r="F26" s="433"/>
      <c r="G26" s="433"/>
      <c r="H26" s="433"/>
      <c r="I26" s="433"/>
      <c r="J26" s="433"/>
      <c r="K26" s="433"/>
    </row>
    <row r="27" spans="1:11">
      <c r="A27" s="434" t="s">
        <v>249</v>
      </c>
      <c r="B27" s="435"/>
      <c r="C27" s="435"/>
      <c r="D27" s="435"/>
      <c r="E27" s="435"/>
      <c r="F27" s="435"/>
      <c r="G27" s="435"/>
      <c r="H27" s="435"/>
      <c r="I27" s="435"/>
      <c r="J27" s="435"/>
      <c r="K27" s="436"/>
    </row>
    <row r="28" spans="1:11" ht="17.25" customHeight="1">
      <c r="A28" s="427"/>
      <c r="B28" s="428"/>
      <c r="C28" s="428"/>
      <c r="D28" s="428"/>
      <c r="E28" s="428"/>
      <c r="F28" s="428"/>
      <c r="G28" s="428"/>
      <c r="H28" s="428"/>
      <c r="I28" s="428"/>
      <c r="J28" s="428"/>
      <c r="K28" s="429"/>
    </row>
    <row r="29" spans="1:11" ht="17.25" customHeight="1">
      <c r="A29" s="427"/>
      <c r="B29" s="428"/>
      <c r="C29" s="428"/>
      <c r="D29" s="428"/>
      <c r="E29" s="428"/>
      <c r="F29" s="428"/>
      <c r="G29" s="428"/>
      <c r="H29" s="428"/>
      <c r="I29" s="428"/>
      <c r="J29" s="428"/>
      <c r="K29" s="429"/>
    </row>
    <row r="30" spans="1:11" ht="17.25" customHeight="1">
      <c r="A30" s="427"/>
      <c r="B30" s="428"/>
      <c r="C30" s="428"/>
      <c r="D30" s="428"/>
      <c r="E30" s="428"/>
      <c r="F30" s="428"/>
      <c r="G30" s="428"/>
      <c r="H30" s="428"/>
      <c r="I30" s="428"/>
      <c r="J30" s="428"/>
      <c r="K30" s="429"/>
    </row>
    <row r="31" spans="1:11" ht="17.25" customHeight="1">
      <c r="A31" s="427"/>
      <c r="B31" s="428"/>
      <c r="C31" s="428"/>
      <c r="D31" s="428"/>
      <c r="E31" s="428"/>
      <c r="F31" s="428"/>
      <c r="G31" s="428"/>
      <c r="H31" s="428"/>
      <c r="I31" s="428"/>
      <c r="J31" s="428"/>
      <c r="K31" s="429"/>
    </row>
    <row r="32" spans="1:11" ht="17.25" customHeight="1">
      <c r="A32" s="427"/>
      <c r="B32" s="428"/>
      <c r="C32" s="428"/>
      <c r="D32" s="428"/>
      <c r="E32" s="428"/>
      <c r="F32" s="428"/>
      <c r="G32" s="428"/>
      <c r="H32" s="428"/>
      <c r="I32" s="428"/>
      <c r="J32" s="428"/>
      <c r="K32" s="429"/>
    </row>
    <row r="33" spans="1:13" ht="17.25" customHeight="1">
      <c r="A33" s="427"/>
      <c r="B33" s="428"/>
      <c r="C33" s="428"/>
      <c r="D33" s="428"/>
      <c r="E33" s="428"/>
      <c r="F33" s="428"/>
      <c r="G33" s="428"/>
      <c r="H33" s="428"/>
      <c r="I33" s="428"/>
      <c r="J33" s="428"/>
      <c r="K33" s="429"/>
    </row>
    <row r="34" spans="1:13" ht="17.25" customHeight="1">
      <c r="A34" s="430"/>
      <c r="B34" s="417"/>
      <c r="C34" s="417"/>
      <c r="D34" s="417"/>
      <c r="E34" s="417"/>
      <c r="F34" s="417"/>
      <c r="G34" s="417"/>
      <c r="H34" s="417"/>
      <c r="I34" s="417"/>
      <c r="J34" s="417"/>
      <c r="K34" s="418"/>
    </row>
    <row r="35" spans="1:13" ht="17.25" customHeight="1">
      <c r="A35" s="416"/>
      <c r="B35" s="417"/>
      <c r="C35" s="417"/>
      <c r="D35" s="417"/>
      <c r="E35" s="417"/>
      <c r="F35" s="417"/>
      <c r="G35" s="417"/>
      <c r="H35" s="417"/>
      <c r="I35" s="417"/>
      <c r="J35" s="417"/>
      <c r="K35" s="418"/>
    </row>
    <row r="36" spans="1:13" ht="17.25" customHeight="1">
      <c r="A36" s="419"/>
      <c r="B36" s="420"/>
      <c r="C36" s="420"/>
      <c r="D36" s="420"/>
      <c r="E36" s="420"/>
      <c r="F36" s="420"/>
      <c r="G36" s="420"/>
      <c r="H36" s="420"/>
      <c r="I36" s="420"/>
      <c r="J36" s="420"/>
      <c r="K36" s="421"/>
    </row>
    <row r="37" spans="1:13" ht="18.75" customHeight="1">
      <c r="A37" s="422" t="s">
        <v>250</v>
      </c>
      <c r="B37" s="423"/>
      <c r="C37" s="423"/>
      <c r="D37" s="423"/>
      <c r="E37" s="423"/>
      <c r="F37" s="423"/>
      <c r="G37" s="423"/>
      <c r="H37" s="423"/>
      <c r="I37" s="423"/>
      <c r="J37" s="423"/>
      <c r="K37" s="424"/>
    </row>
    <row r="38" spans="1:13" s="100" customFormat="1" ht="18.75" customHeight="1">
      <c r="A38" s="270" t="s">
        <v>251</v>
      </c>
      <c r="B38" s="271"/>
      <c r="C38" s="271"/>
      <c r="D38" s="368" t="s">
        <v>252</v>
      </c>
      <c r="E38" s="368"/>
      <c r="F38" s="425" t="s">
        <v>253</v>
      </c>
      <c r="G38" s="426"/>
      <c r="H38" s="271" t="s">
        <v>254</v>
      </c>
      <c r="I38" s="271"/>
      <c r="J38" s="271" t="s">
        <v>255</v>
      </c>
      <c r="K38" s="412"/>
    </row>
    <row r="39" spans="1:13" ht="18.75" customHeight="1">
      <c r="A39" s="108" t="s">
        <v>180</v>
      </c>
      <c r="B39" s="271"/>
      <c r="C39" s="271"/>
      <c r="D39" s="271"/>
      <c r="E39" s="271"/>
      <c r="F39" s="271"/>
      <c r="G39" s="271"/>
      <c r="H39" s="271"/>
      <c r="I39" s="271"/>
      <c r="J39" s="271"/>
      <c r="K39" s="412"/>
      <c r="M39" s="100"/>
    </row>
    <row r="40" spans="1:13" ht="30.95" customHeight="1">
      <c r="A40" s="270" t="s">
        <v>256</v>
      </c>
      <c r="B40" s="271"/>
      <c r="C40" s="271"/>
      <c r="D40" s="271"/>
      <c r="E40" s="271"/>
      <c r="F40" s="271"/>
      <c r="G40" s="271"/>
      <c r="H40" s="271"/>
      <c r="I40" s="271"/>
      <c r="J40" s="271"/>
      <c r="K40" s="412"/>
    </row>
    <row r="41" spans="1:13" ht="18.75" customHeight="1">
      <c r="A41" s="270"/>
      <c r="B41" s="271"/>
      <c r="C41" s="271"/>
      <c r="D41" s="271"/>
      <c r="E41" s="271"/>
      <c r="F41" s="271"/>
      <c r="G41" s="271"/>
      <c r="H41" s="271"/>
      <c r="I41" s="271"/>
      <c r="J41" s="271"/>
      <c r="K41" s="412"/>
    </row>
    <row r="42" spans="1:13" ht="32.1" customHeight="1">
      <c r="A42" s="111" t="s">
        <v>142</v>
      </c>
      <c r="B42" s="413" t="s">
        <v>257</v>
      </c>
      <c r="C42" s="413"/>
      <c r="D42" s="112" t="s">
        <v>258</v>
      </c>
      <c r="E42" s="113"/>
      <c r="F42" s="112" t="s">
        <v>146</v>
      </c>
      <c r="G42" s="124"/>
      <c r="H42" s="414" t="s">
        <v>147</v>
      </c>
      <c r="I42" s="414"/>
      <c r="J42" s="413"/>
      <c r="K42" s="415"/>
    </row>
    <row r="43" spans="1:13" ht="16.5" customHeight="1"/>
    <row r="44" spans="1:13" ht="16.5" customHeight="1"/>
    <row r="45" spans="1:13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honeticPr fontId="45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Pict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Pict="0">
                <anchor moveWithCells="1">
                  <from>
                    <xdr:col>1</xdr:col>
                    <xdr:colOff>466725</xdr:colOff>
                    <xdr:row>6</xdr:row>
                    <xdr:rowOff>171450</xdr:rowOff>
                  </from>
                  <to>
                    <xdr:col>2</xdr:col>
                    <xdr:colOff>28575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Pict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Pict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Pict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Pict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Pict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Pict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Pict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Pict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466725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Pict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Pict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Pict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locked="0" defaultSize="0" autoPict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Pict="0">
                <anchor moveWithCells="1">
                  <from>
                    <xdr:col>1</xdr:col>
                    <xdr:colOff>409575</xdr:colOff>
                    <xdr:row>11</xdr:row>
                    <xdr:rowOff>161925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Pict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Pict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Pict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180975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Pict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Pict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40" name="Check Box 38">
              <controlPr defaultSize="0" autoPict="0">
                <anchor moveWithCells="1">
                  <from>
                    <xdr:col>2</xdr:col>
                    <xdr:colOff>409575</xdr:colOff>
                    <xdr:row>6</xdr:row>
                    <xdr:rowOff>152400</xdr:rowOff>
                  </from>
                  <to>
                    <xdr:col>3</xdr:col>
                    <xdr:colOff>123825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1" name="Check Box 39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190500</xdr:rowOff>
                  </from>
                  <to>
                    <xdr:col>3</xdr:col>
                    <xdr:colOff>85725</xdr:colOff>
                    <xdr:row>10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20"/>
  <sheetViews>
    <sheetView tabSelected="1" zoomScale="90" zoomScaleNormal="90" workbookViewId="0">
      <selection activeCell="B7" sqref="B7"/>
    </sheetView>
  </sheetViews>
  <sheetFormatPr defaultColWidth="9" defaultRowHeight="26.1" customHeight="1"/>
  <cols>
    <col min="1" max="1" width="17.125" style="59" customWidth="1"/>
    <col min="2" max="7" width="9.375" style="59" customWidth="1"/>
    <col min="8" max="8" width="9.625" style="59" customWidth="1"/>
    <col min="9" max="9" width="1.875" style="59" customWidth="1"/>
    <col min="10" max="10" width="14.75" style="59" customWidth="1"/>
    <col min="11" max="15" width="14.75" style="160" customWidth="1"/>
    <col min="16" max="16384" width="9" style="59"/>
  </cols>
  <sheetData>
    <row r="1" spans="1:15" ht="30" customHeight="1" thickBot="1">
      <c r="A1" s="324" t="s">
        <v>150</v>
      </c>
      <c r="B1" s="325"/>
      <c r="C1" s="325"/>
      <c r="D1" s="325"/>
      <c r="E1" s="325"/>
      <c r="F1" s="325"/>
      <c r="G1" s="325"/>
      <c r="H1" s="325"/>
      <c r="I1" s="325"/>
      <c r="J1" s="325"/>
      <c r="K1" s="326"/>
      <c r="L1" s="326"/>
      <c r="M1" s="326"/>
      <c r="N1" s="326"/>
      <c r="O1" s="326"/>
    </row>
    <row r="2" spans="1:15" ht="29.1" customHeight="1" thickTop="1">
      <c r="A2" s="60" t="s">
        <v>62</v>
      </c>
      <c r="B2" s="327" t="s">
        <v>63</v>
      </c>
      <c r="C2" s="327"/>
      <c r="D2" s="61" t="s">
        <v>69</v>
      </c>
      <c r="E2" s="328" t="s">
        <v>356</v>
      </c>
      <c r="F2" s="327"/>
      <c r="G2" s="327"/>
      <c r="H2" s="229"/>
      <c r="I2" s="229"/>
      <c r="J2" s="83" t="s">
        <v>57</v>
      </c>
      <c r="K2" s="509" t="s">
        <v>398</v>
      </c>
      <c r="L2" s="329"/>
      <c r="M2" s="329"/>
      <c r="N2" s="330"/>
      <c r="O2" s="331"/>
    </row>
    <row r="3" spans="1:15" ht="29.1" customHeight="1">
      <c r="A3" s="339" t="s">
        <v>151</v>
      </c>
      <c r="B3" s="332" t="s">
        <v>152</v>
      </c>
      <c r="C3" s="333"/>
      <c r="D3" s="333"/>
      <c r="E3" s="333"/>
      <c r="F3" s="333"/>
      <c r="G3" s="333"/>
      <c r="H3" s="334"/>
      <c r="I3" s="230"/>
      <c r="J3" s="335" t="s">
        <v>153</v>
      </c>
      <c r="K3" s="336"/>
      <c r="L3" s="336"/>
      <c r="M3" s="336"/>
      <c r="N3" s="337"/>
      <c r="O3" s="338"/>
    </row>
    <row r="4" spans="1:15" ht="29.1" customHeight="1">
      <c r="A4" s="340"/>
      <c r="B4" s="161" t="s">
        <v>111</v>
      </c>
      <c r="C4" s="161" t="s">
        <v>112</v>
      </c>
      <c r="D4" s="162" t="s">
        <v>113</v>
      </c>
      <c r="E4" s="161" t="s">
        <v>114</v>
      </c>
      <c r="F4" s="161" t="s">
        <v>115</v>
      </c>
      <c r="G4" s="161" t="s">
        <v>116</v>
      </c>
      <c r="H4" s="161" t="s">
        <v>154</v>
      </c>
      <c r="I4" s="230"/>
      <c r="J4" s="161" t="s">
        <v>112</v>
      </c>
      <c r="K4" s="162" t="s">
        <v>113</v>
      </c>
      <c r="L4" s="161" t="s">
        <v>114</v>
      </c>
      <c r="M4" s="161" t="s">
        <v>115</v>
      </c>
      <c r="N4" s="161" t="s">
        <v>116</v>
      </c>
      <c r="O4" s="161" t="s">
        <v>154</v>
      </c>
    </row>
    <row r="5" spans="1:15" ht="29.1" customHeight="1">
      <c r="A5" s="341"/>
      <c r="B5" s="161" t="s">
        <v>155</v>
      </c>
      <c r="C5" s="163" t="s">
        <v>156</v>
      </c>
      <c r="D5" s="163" t="s">
        <v>157</v>
      </c>
      <c r="E5" s="163" t="s">
        <v>158</v>
      </c>
      <c r="F5" s="163" t="s">
        <v>159</v>
      </c>
      <c r="G5" s="163" t="s">
        <v>160</v>
      </c>
      <c r="H5" s="163" t="s">
        <v>161</v>
      </c>
      <c r="I5" s="230"/>
      <c r="J5" s="231" t="s">
        <v>354</v>
      </c>
      <c r="K5" s="163" t="s">
        <v>365</v>
      </c>
      <c r="L5" s="163" t="s">
        <v>354</v>
      </c>
      <c r="M5" s="163" t="s">
        <v>354</v>
      </c>
      <c r="N5" s="163" t="s">
        <v>366</v>
      </c>
      <c r="O5" s="163" t="s">
        <v>354</v>
      </c>
    </row>
    <row r="6" spans="1:15" ht="29.1" customHeight="1">
      <c r="A6" s="164" t="s">
        <v>162</v>
      </c>
      <c r="B6" s="165"/>
      <c r="C6" s="165">
        <f>D6-2.1</f>
        <v>96.800000000000011</v>
      </c>
      <c r="D6" s="165">
        <f>E6-2.1</f>
        <v>98.9</v>
      </c>
      <c r="E6" s="166">
        <v>101</v>
      </c>
      <c r="F6" s="165">
        <f t="shared" ref="F6:H6" si="0">E6+2.1</f>
        <v>103.1</v>
      </c>
      <c r="G6" s="165">
        <f t="shared" si="0"/>
        <v>105.19999999999999</v>
      </c>
      <c r="H6" s="165">
        <f t="shared" si="0"/>
        <v>107.29999999999998</v>
      </c>
      <c r="I6" s="230"/>
      <c r="J6" s="174" t="s">
        <v>367</v>
      </c>
      <c r="K6" s="174" t="s">
        <v>374</v>
      </c>
      <c r="L6" s="174" t="s">
        <v>380</v>
      </c>
      <c r="M6" s="174" t="s">
        <v>384</v>
      </c>
      <c r="N6" s="174" t="s">
        <v>389</v>
      </c>
      <c r="O6" s="174" t="s">
        <v>393</v>
      </c>
    </row>
    <row r="7" spans="1:15" ht="29.1" customHeight="1">
      <c r="A7" s="167" t="s">
        <v>165</v>
      </c>
      <c r="B7" s="165"/>
      <c r="C7" s="168">
        <f>D7-4</f>
        <v>76</v>
      </c>
      <c r="D7" s="168">
        <f>E7-4</f>
        <v>80</v>
      </c>
      <c r="E7" s="166">
        <v>84</v>
      </c>
      <c r="F7" s="168">
        <f t="shared" ref="F7:F8" si="1">E7+4</f>
        <v>88</v>
      </c>
      <c r="G7" s="168">
        <f>F7+5</f>
        <v>93</v>
      </c>
      <c r="H7" s="169">
        <f>G7+5</f>
        <v>98</v>
      </c>
      <c r="I7" s="230"/>
      <c r="J7" s="175" t="s">
        <v>368</v>
      </c>
      <c r="K7" s="175" t="s">
        <v>375</v>
      </c>
      <c r="L7" s="175" t="s">
        <v>375</v>
      </c>
      <c r="M7" s="174" t="s">
        <v>375</v>
      </c>
      <c r="N7" s="175" t="s">
        <v>368</v>
      </c>
      <c r="O7" s="175" t="s">
        <v>370</v>
      </c>
    </row>
    <row r="8" spans="1:15" ht="29.1" customHeight="1">
      <c r="A8" s="167" t="s">
        <v>168</v>
      </c>
      <c r="B8" s="165"/>
      <c r="C8" s="168">
        <f>D8-3.6</f>
        <v>99.800000000000011</v>
      </c>
      <c r="D8" s="168">
        <f>E8-3.6</f>
        <v>103.4</v>
      </c>
      <c r="E8" s="166">
        <v>107</v>
      </c>
      <c r="F8" s="168">
        <f t="shared" si="1"/>
        <v>111</v>
      </c>
      <c r="G8" s="168">
        <f>F8+4</f>
        <v>115</v>
      </c>
      <c r="H8" s="169">
        <f>G8+4</f>
        <v>119</v>
      </c>
      <c r="I8" s="230"/>
      <c r="J8" s="175" t="s">
        <v>369</v>
      </c>
      <c r="K8" s="175" t="s">
        <v>376</v>
      </c>
      <c r="L8" s="175" t="s">
        <v>381</v>
      </c>
      <c r="M8" s="174" t="s">
        <v>385</v>
      </c>
      <c r="N8" s="175" t="s">
        <v>381</v>
      </c>
      <c r="O8" s="175" t="s">
        <v>375</v>
      </c>
    </row>
    <row r="9" spans="1:15" ht="29.1" customHeight="1">
      <c r="A9" s="167" t="s">
        <v>171</v>
      </c>
      <c r="B9" s="165"/>
      <c r="C9" s="168">
        <f>D9-1.15</f>
        <v>30.200000000000003</v>
      </c>
      <c r="D9" s="168">
        <f>E9-1.15</f>
        <v>31.35</v>
      </c>
      <c r="E9" s="166">
        <v>32.5</v>
      </c>
      <c r="F9" s="168">
        <f t="shared" ref="F9:H9" si="2">E9+1.3</f>
        <v>33.799999999999997</v>
      </c>
      <c r="G9" s="168">
        <f t="shared" si="2"/>
        <v>35.099999999999994</v>
      </c>
      <c r="H9" s="168">
        <f t="shared" si="2"/>
        <v>36.399999999999991</v>
      </c>
      <c r="I9" s="230"/>
      <c r="J9" s="175" t="s">
        <v>370</v>
      </c>
      <c r="K9" s="175" t="s">
        <v>377</v>
      </c>
      <c r="L9" s="175" t="s">
        <v>382</v>
      </c>
      <c r="M9" s="174" t="s">
        <v>386</v>
      </c>
      <c r="N9" s="175" t="s">
        <v>390</v>
      </c>
      <c r="O9" s="175" t="s">
        <v>394</v>
      </c>
    </row>
    <row r="10" spans="1:15" ht="29.1" customHeight="1">
      <c r="A10" s="167" t="s">
        <v>174</v>
      </c>
      <c r="B10" s="165"/>
      <c r="C10" s="168">
        <f>D10-0.5</f>
        <v>18.5</v>
      </c>
      <c r="D10" s="168">
        <f>E10-0.5</f>
        <v>19</v>
      </c>
      <c r="E10" s="166">
        <v>19.5</v>
      </c>
      <c r="F10" s="168">
        <f>E10+0.5</f>
        <v>20</v>
      </c>
      <c r="G10" s="168">
        <f>F10+0.5</f>
        <v>20.5</v>
      </c>
      <c r="H10" s="169">
        <f>G10+0.7</f>
        <v>21.2</v>
      </c>
      <c r="I10" s="230"/>
      <c r="J10" s="175" t="s">
        <v>371</v>
      </c>
      <c r="K10" s="175" t="s">
        <v>378</v>
      </c>
      <c r="L10" s="175" t="s">
        <v>378</v>
      </c>
      <c r="M10" s="174" t="s">
        <v>378</v>
      </c>
      <c r="N10" s="175" t="s">
        <v>378</v>
      </c>
      <c r="O10" s="175" t="s">
        <v>395</v>
      </c>
    </row>
    <row r="11" spans="1:15" ht="29.1" customHeight="1">
      <c r="A11" s="167" t="s">
        <v>176</v>
      </c>
      <c r="B11" s="165"/>
      <c r="C11" s="168">
        <f>D11-0.7</f>
        <v>26.7</v>
      </c>
      <c r="D11" s="168">
        <f>E11-0.6</f>
        <v>27.4</v>
      </c>
      <c r="E11" s="166">
        <v>28</v>
      </c>
      <c r="F11" s="168">
        <f>E11+0.6</f>
        <v>28.6</v>
      </c>
      <c r="G11" s="168">
        <f>F11+0.7</f>
        <v>29.3</v>
      </c>
      <c r="H11" s="169">
        <f>G11+0.6</f>
        <v>29.900000000000002</v>
      </c>
      <c r="I11" s="230"/>
      <c r="J11" s="175" t="s">
        <v>372</v>
      </c>
      <c r="K11" s="175" t="s">
        <v>370</v>
      </c>
      <c r="L11" s="175" t="s">
        <v>383</v>
      </c>
      <c r="M11" s="174" t="s">
        <v>387</v>
      </c>
      <c r="N11" s="175" t="s">
        <v>391</v>
      </c>
      <c r="O11" s="175" t="s">
        <v>396</v>
      </c>
    </row>
    <row r="12" spans="1:15" ht="29.1" customHeight="1">
      <c r="A12" s="167" t="s">
        <v>178</v>
      </c>
      <c r="B12" s="165"/>
      <c r="C12" s="168">
        <f>D12-0.9</f>
        <v>40.200000000000003</v>
      </c>
      <c r="D12" s="168">
        <f>E12-0.9</f>
        <v>41.1</v>
      </c>
      <c r="E12" s="166">
        <v>42</v>
      </c>
      <c r="F12" s="168">
        <f t="shared" ref="F12:H12" si="3">E12+1.1</f>
        <v>43.1</v>
      </c>
      <c r="G12" s="168">
        <f t="shared" si="3"/>
        <v>44.2</v>
      </c>
      <c r="H12" s="169">
        <f t="shared" si="3"/>
        <v>45.300000000000004</v>
      </c>
      <c r="I12" s="230"/>
      <c r="J12" s="175" t="s">
        <v>373</v>
      </c>
      <c r="K12" s="175" t="s">
        <v>379</v>
      </c>
      <c r="L12" s="175" t="s">
        <v>378</v>
      </c>
      <c r="M12" s="174" t="s">
        <v>388</v>
      </c>
      <c r="N12" s="175" t="s">
        <v>392</v>
      </c>
      <c r="O12" s="175" t="s">
        <v>397</v>
      </c>
    </row>
    <row r="13" spans="1:15" ht="29.1" customHeight="1">
      <c r="A13" s="167"/>
      <c r="B13" s="165"/>
      <c r="C13" s="168"/>
      <c r="D13" s="168"/>
      <c r="E13" s="166"/>
      <c r="F13" s="168"/>
      <c r="G13" s="168"/>
      <c r="H13" s="168"/>
      <c r="I13" s="230"/>
      <c r="J13" s="175"/>
      <c r="K13" s="175"/>
      <c r="L13" s="175"/>
      <c r="M13" s="174"/>
      <c r="N13" s="175"/>
      <c r="O13" s="175"/>
    </row>
    <row r="14" spans="1:15" ht="29.1" customHeight="1">
      <c r="A14" s="167"/>
      <c r="B14" s="165"/>
      <c r="C14" s="168"/>
      <c r="D14" s="168"/>
      <c r="E14" s="166"/>
      <c r="F14" s="168"/>
      <c r="G14" s="168"/>
      <c r="H14" s="169"/>
      <c r="I14" s="230"/>
      <c r="J14" s="175"/>
      <c r="K14" s="175"/>
      <c r="L14" s="175"/>
      <c r="M14" s="174"/>
      <c r="N14" s="175"/>
      <c r="O14" s="175"/>
    </row>
    <row r="15" spans="1:15" ht="29.1" customHeight="1">
      <c r="A15" s="167"/>
      <c r="B15" s="165"/>
      <c r="C15" s="165"/>
      <c r="D15" s="165"/>
      <c r="E15" s="165"/>
      <c r="F15" s="165"/>
      <c r="G15" s="165"/>
      <c r="H15" s="165"/>
      <c r="I15" s="230"/>
      <c r="J15" s="167"/>
      <c r="K15" s="90"/>
      <c r="L15" s="90"/>
      <c r="M15" s="176"/>
      <c r="N15" s="90"/>
      <c r="O15" s="90"/>
    </row>
    <row r="16" spans="1:15" ht="29.1" customHeight="1">
      <c r="A16" s="167"/>
      <c r="B16" s="90"/>
      <c r="C16" s="170"/>
      <c r="D16" s="170"/>
      <c r="E16" s="170"/>
      <c r="F16" s="170"/>
      <c r="G16" s="90"/>
      <c r="H16" s="230"/>
      <c r="I16" s="230"/>
      <c r="J16" s="90"/>
      <c r="K16" s="90"/>
      <c r="L16" s="90"/>
      <c r="M16" s="90"/>
      <c r="N16" s="90"/>
      <c r="O16" s="90"/>
    </row>
    <row r="17" spans="1:15" ht="29.1" customHeight="1">
      <c r="A17" s="167"/>
      <c r="B17" s="171"/>
      <c r="C17" s="172"/>
      <c r="D17" s="172"/>
      <c r="E17" s="173"/>
      <c r="F17" s="173"/>
      <c r="G17" s="171"/>
      <c r="H17" s="230"/>
      <c r="I17" s="230"/>
      <c r="J17" s="171"/>
      <c r="K17" s="90"/>
      <c r="L17" s="171"/>
      <c r="M17" s="171"/>
      <c r="N17" s="171"/>
      <c r="O17" s="171"/>
    </row>
    <row r="18" spans="1:15" ht="14.25">
      <c r="A18" s="81" t="s">
        <v>180</v>
      </c>
      <c r="D18" s="82"/>
      <c r="E18" s="82"/>
      <c r="F18" s="82"/>
      <c r="G18" s="82"/>
      <c r="H18" s="82"/>
      <c r="I18" s="82"/>
      <c r="J18" s="82"/>
      <c r="K18" s="177"/>
      <c r="L18" s="177"/>
      <c r="M18" s="177"/>
      <c r="N18" s="177"/>
      <c r="O18" s="177"/>
    </row>
    <row r="19" spans="1:15" ht="14.25">
      <c r="A19" s="59" t="s">
        <v>181</v>
      </c>
      <c r="B19" s="82"/>
      <c r="C19" s="82"/>
      <c r="D19" s="82"/>
      <c r="E19" s="82"/>
      <c r="F19" s="82"/>
      <c r="G19" s="82"/>
      <c r="H19" s="82"/>
      <c r="I19" s="82"/>
      <c r="J19" s="81" t="s">
        <v>182</v>
      </c>
      <c r="K19" s="178" t="s">
        <v>183</v>
      </c>
      <c r="L19" s="178"/>
      <c r="M19" s="178" t="s">
        <v>184</v>
      </c>
      <c r="N19" s="178"/>
    </row>
    <row r="20" spans="1:15" ht="26.1" customHeight="1">
      <c r="A20" s="82"/>
    </row>
  </sheetData>
  <mergeCells count="7">
    <mergeCell ref="B2:C2"/>
    <mergeCell ref="E2:G2"/>
    <mergeCell ref="A3:A5"/>
    <mergeCell ref="A1:O1"/>
    <mergeCell ref="K2:O2"/>
    <mergeCell ref="B3:H3"/>
    <mergeCell ref="J3:O3"/>
  </mergeCells>
  <phoneticPr fontId="45" type="noConversion"/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工作内容</vt:lpstr>
      <vt:lpstr>AQL2.5验货</vt:lpstr>
      <vt:lpstr>首期</vt:lpstr>
      <vt:lpstr>验货尺寸表 </vt:lpstr>
      <vt:lpstr>中期</vt:lpstr>
      <vt:lpstr>验货尺寸表 （中期洗水）</vt:lpstr>
      <vt:lpstr>中期验货尺寸表</vt:lpstr>
      <vt:lpstr>尾期</vt:lpstr>
      <vt:lpstr>验货尺寸表</vt:lpstr>
      <vt:lpstr>Sheet1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李波</cp:lastModifiedBy>
  <dcterms:created xsi:type="dcterms:W3CDTF">2020-03-11T01:34:00Z</dcterms:created>
  <dcterms:modified xsi:type="dcterms:W3CDTF">2022-06-30T10:26:25Z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2052-11.1.0.11744</vt:lpwstr>
  </property>
  <property fmtid="{D5CDD505-2E9C-101B-9397-08002B2CF9AE}" pid="3" name="ICV">
    <vt:lpwstr>9A76448B09AA4BF58667FC667EC195F4</vt:lpwstr>
  </property>
</Properties>
</file>