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桌面文件\探越22FW\TAMMAK92412\6-11首期\"/>
    </mc:Choice>
  </mc:AlternateContent>
  <xr:revisionPtr revIDLastSave="0" documentId="13_ncr:1_{7DAEAB67-B7EA-4677-80E6-E22936FF0323}" xr6:coauthVersionLast="47" xr6:coauthVersionMax="47" xr10:uidLastSave="{00000000-0000-0000-0000-000000000000}"/>
  <bookViews>
    <workbookView xWindow="-120" yWindow="-120" windowWidth="20730" windowHeight="11160" tabRatio="727" firstSheet="1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13" l="1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<sst xmlns="http://schemas.openxmlformats.org/spreadsheetml/2006/main" count="705" uniqueCount="322">
  <si>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</si>
  <si>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</si>
  <si>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</si>
  <si>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</si>
  <si>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</si>
  <si>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</si>
  <si>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</si>
  <si>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</si>
  <si>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</si>
  <si>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</si>
  <si>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</si>
  <si>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</si>
  <si>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</si>
  <si>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</si>
  <si>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</si>
  <si>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</si>
  <si>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</si>
  <si>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</si>
  <si>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</si>
  <si>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</si>
  <si>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</si>
  <si>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</si>
  <si>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</si>
  <si>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</si>
  <si>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</si>
  <si>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</si>
  <si>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</si>
  <si>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</si>
  <si>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</si>
  <si>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</si>
  <si>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</si>
  <si>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</si>
  <si>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</si>
  <si>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</si>
  <si>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</si>
  <si>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</si>
  <si>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</si>
  <si>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</si>
  <si>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</si>
  <si>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</si>
  <si>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</si>
  <si>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</si>
  <si>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</si>
  <si>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</si>
  <si>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</si>
  <si>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</si>
  <si>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</si>
  <si>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</si>
  <si>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</si>
  <si>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</si>
  <si>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</si>
  <si>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</si>
  <si>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</si>
  <si>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</si>
  <si>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期货订单</t>
  </si>
  <si>
    <t>合同签订方</t>
  </si>
  <si>
    <t>探越（北京）</t>
  </si>
  <si>
    <t>生产工厂</t>
  </si>
  <si>
    <t>探越（通渭）</t>
  </si>
  <si>
    <t>订单基础信息</t>
  </si>
  <si>
    <t>生产•出货进度</t>
  </si>
  <si>
    <t>指示•确认资料</t>
  </si>
  <si>
    <t>款号</t>
  </si>
  <si>
    <t>TAMMAK92412</t>
  </si>
  <si>
    <t>合同交期</t>
  </si>
  <si>
    <t>产前确认样</t>
  </si>
  <si>
    <t>有</t>
  </si>
  <si>
    <t>无</t>
  </si>
  <si>
    <t>品名</t>
  </si>
  <si>
    <t>女式跑步训练裤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</si>
  <si>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</si>
  <si>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</si>
  <si>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</si>
  <si>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</si>
  <si>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</si>
  <si>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</si>
  <si>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</si>
  <si>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</si>
  <si>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</si>
  <si>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</si>
  <si>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</si>
  <si>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</si>
  <si>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</si>
  <si>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</si>
  <si>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</si>
  <si>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</si>
  <si>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</si>
  <si>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</si>
  <si>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</si>
  <si>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</si>
  <si>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</si>
  <si>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</si>
  <si>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</si>
  <si>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</si>
  <si>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</si>
  <si>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</si>
  <si>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</si>
  <si>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</si>
  <si>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</si>
  <si>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</si>
  <si>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</si>
  <si>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</si>
  <si>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</si>
  <si>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</si>
  <si>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</si>
  <si>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</si>
  <si>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</si>
  <si>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</si>
  <si>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</si>
  <si>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</si>
  <si>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</si>
  <si>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</si>
  <si>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</si>
  <si>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</si>
  <si>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</si>
  <si>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</si>
  <si>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</si>
  <si>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</si>
  <si>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</si>
  <si>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</si>
  <si>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</si>
  <si>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黑色s 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</si>
  <si>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</si>
  <si>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</si>
  <si>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</si>
  <si>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</si>
  <si>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</si>
  <si>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1松紧未抽均匀。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</si>
  <si>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</si>
  <si>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</si>
  <si>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</si>
  <si>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</si>
  <si>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</si>
  <si>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</si>
  <si>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</si>
  <si>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</si>
  <si>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</si>
  <si>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</si>
  <si>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</si>
  <si>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</si>
  <si>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李泽峰</t>
  </si>
  <si>
    <t>复核时间</t>
  </si>
  <si>
    <t>李晓龙</t>
  </si>
  <si>
    <t>QC规格测量表</t>
  </si>
  <si>
    <t>探越（通渭</t>
  </si>
  <si>
    <t>部位名称</t>
  </si>
  <si>
    <t>指示规格  FINAL SPEC</t>
  </si>
  <si>
    <t>样品规格  SAMPLE SPEC</t>
  </si>
  <si>
    <t>黑色S洗前</t>
  </si>
  <si>
    <t>黑色S洗后</t>
  </si>
  <si>
    <t>150/70B</t>
  </si>
  <si>
    <t>155/74B</t>
  </si>
  <si>
    <t>160/78B</t>
  </si>
  <si>
    <t>165/82B</t>
  </si>
  <si>
    <t>170/86B</t>
  </si>
  <si>
    <t>175/90B</t>
  </si>
  <si>
    <t>裤外侧长</t>
  </si>
  <si>
    <t>-1.1</t>
  </si>
  <si>
    <t>-1</t>
  </si>
  <si>
    <t>腰围 平量</t>
  </si>
  <si>
    <t>√</t>
  </si>
  <si>
    <t>臀围</t>
  </si>
  <si>
    <t>腿围/2</t>
  </si>
  <si>
    <t>膝围/2</t>
  </si>
  <si>
    <t>脚口/2</t>
  </si>
  <si>
    <t>前裆长 含腰</t>
  </si>
  <si>
    <t>后裆长 含腰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</si>
  <si>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</si>
  <si>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</si>
  <si>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</si>
  <si>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</si>
  <si>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</si>
  <si>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</si>
  <si>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</si>
  <si>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</si>
  <si>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</si>
  <si>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</si>
  <si>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</si>
  <si>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</si>
  <si>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</si>
  <si>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</si>
  <si>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</si>
  <si>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</si>
  <si>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</si>
  <si>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</si>
  <si>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</si>
  <si>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</si>
  <si>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</si>
  <si>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</si>
  <si>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</si>
  <si>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</si>
  <si>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</si>
  <si>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</si>
  <si>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</si>
  <si>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</si>
  <si>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</si>
  <si>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</si>
  <si>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</si>
  <si>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</si>
  <si>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</si>
  <si>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</si>
  <si>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</si>
  <si>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</si>
  <si>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</si>
  <si>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</si>
  <si>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</si>
  <si>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</si>
  <si>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</si>
  <si>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</si>
  <si>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</si>
  <si>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</si>
  <si>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</si>
  <si>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</si>
  <si>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</si>
  <si>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</si>
  <si>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</si>
  <si>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</si>
  <si>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</si>
  <si>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</si>
  <si>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</si>
  <si>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</si>
  <si>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</si>
  <si>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</si>
  <si>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</si>
  <si>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</si>
  <si>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</si>
  <si>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</si>
  <si>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</si>
  <si>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</si>
  <si>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</si>
  <si>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</si>
  <si>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</si>
  <si>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</si>
  <si>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</si>
  <si>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</si>
  <si>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</si>
  <si>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</si>
  <si>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</si>
  <si>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</si>
  <si>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</si>
  <si>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</si>
  <si>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</si>
  <si>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</si>
  <si>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</si>
  <si>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</si>
  <si>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</si>
  <si>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FW06870</t>
  </si>
  <si>
    <t>19SS黑色/E77//</t>
  </si>
  <si>
    <t>浙江福发</t>
  </si>
  <si>
    <t>YES</t>
  </si>
  <si>
    <t>制表时间：2022-5-6</t>
  </si>
  <si>
    <t>测试人签名：尹振合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</si>
  <si>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</si>
  <si>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</si>
  <si>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</si>
  <si>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</si>
  <si>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</si>
  <si>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</si>
  <si>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</si>
  <si>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</si>
  <si>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</si>
  <si>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有轻微色差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</si>
  <si>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</si>
  <si>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</si>
  <si>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</si>
  <si>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</si>
  <si>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</si>
  <si>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</si>
  <si>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</si>
  <si>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</si>
  <si>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</si>
  <si>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</si>
  <si>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</si>
  <si>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</si>
  <si>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</si>
  <si>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</si>
  <si>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</si>
  <si>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</si>
  <si>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17SS藏蓝/30A//</t>
  </si>
  <si>
    <t>物料6</t>
  </si>
  <si>
    <t>物料7</t>
  </si>
  <si>
    <t>物料8</t>
  </si>
  <si>
    <t>物料9</t>
  </si>
  <si>
    <t>物料10</t>
  </si>
  <si>
    <t>制表时间：2022-5-12</t>
  </si>
  <si>
    <t>测试人签名：李泽峰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</si>
  <si>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</si>
  <si>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</si>
  <si>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</si>
  <si>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</si>
  <si>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</si>
  <si>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</si>
  <si>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</si>
  <si>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</si>
  <si>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</si>
  <si>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</si>
  <si>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</si>
  <si>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</si>
  <si>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</si>
  <si>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</si>
  <si>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</si>
  <si>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</si>
  <si>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制表时间：2022-5-11</t>
  </si>
  <si>
    <t>测试人签名：魏永军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</si>
  <si>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</si>
  <si>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</si>
  <si>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</si>
  <si>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</si>
  <si>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</si>
  <si>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CS00025</t>
  </si>
  <si>
    <t>19SS黑色/E77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</si>
  <si>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</si>
  <si>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黑色</t>
    <phoneticPr fontId="53" type="noConversion"/>
  </si>
  <si>
    <t>S</t>
    <phoneticPr fontId="53" type="noConversion"/>
  </si>
  <si>
    <t>+1</t>
    <phoneticPr fontId="53" type="noConversion"/>
  </si>
  <si>
    <t>-1</t>
    <phoneticPr fontId="53" type="noConversion"/>
  </si>
  <si>
    <t>+0.6</t>
    <phoneticPr fontId="53" type="noConversion"/>
  </si>
  <si>
    <t>+0</t>
    <phoneticPr fontId="53" type="noConversion"/>
  </si>
  <si>
    <t>-0.3</t>
    <phoneticPr fontId="53" type="noConversion"/>
  </si>
  <si>
    <t>+0.5</t>
    <phoneticPr fontId="53" type="noConversion"/>
  </si>
  <si>
    <t>+1.4</t>
    <phoneticPr fontId="53" type="noConversion"/>
  </si>
  <si>
    <t>大货首件</t>
    <phoneticPr fontId="5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</si>
</sst>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color rgb="FF000000"/>
      <name val="微软雅黑"/>
      <family val="2"/>
      <charset val="134"/>
    </font>
    <font>
      <sz val="8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rgb="FF000000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2"/>
      <color rgb="FFFF0000"/>
      <name val="仿宋_GB2312"/>
      <charset val="134"/>
    </font>
    <font>
      <b/>
      <sz val="12"/>
      <color rgb="FFFF0000"/>
      <name val="仿宋_GB2312"/>
      <charset val="134"/>
    </font>
    <font>
      <sz val="11"/>
      <name val="微软雅黑"/>
      <family val="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8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8"/>
      <color theme="1"/>
      <name val="微软雅黑"/>
      <family val="2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sz val="9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46" fillId="0" borderId="0">
      <alignment vertical="center"/>
    </xf>
    <xf numFmtId="0" fontId="18" fillId="0" borderId="0">
      <alignment vertical="center"/>
    </xf>
    <xf numFmtId="0" fontId="18" fillId="0" borderId="0"/>
    <xf numFmtId="0" fontId="46" fillId="0" borderId="0">
      <alignment vertical="center"/>
    </xf>
    <xf numFmtId="0" fontId="48" fillId="0" borderId="0">
      <alignment horizontal="center" vertical="center"/>
    </xf>
    <xf numFmtId="0" fontId="47" fillId="0" borderId="0">
      <alignment horizontal="center" vertical="center"/>
    </xf>
    <xf numFmtId="0" fontId="47" fillId="0" borderId="0">
      <alignment horizontal="center" vertical="top"/>
    </xf>
    <xf numFmtId="0" fontId="49" fillId="0" borderId="0">
      <alignment vertical="center"/>
    </xf>
  </cellStyleXfs>
  <cellXfs count="42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7" fillId="0" borderId="8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 wrapText="1"/>
    </xf>
    <xf numFmtId="0" fontId="10" fillId="3" borderId="11" xfId="6" applyFont="1" applyFill="1" applyBorder="1" applyAlignment="1">
      <alignment horizontal="center" vertical="center" wrapText="1"/>
    </xf>
    <xf numFmtId="0" fontId="6" fillId="0" borderId="12" xfId="5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6" fillId="0" borderId="17" xfId="5" applyFont="1" applyFill="1" applyBorder="1" applyAlignment="1">
      <alignment horizontal="center" vertical="center" wrapText="1"/>
    </xf>
    <xf numFmtId="0" fontId="12" fillId="0" borderId="12" xfId="6" applyFont="1" applyBorder="1" applyAlignment="1">
      <alignment horizontal="center" vertical="center" wrapText="1"/>
    </xf>
    <xf numFmtId="0" fontId="6" fillId="0" borderId="14" xfId="5" applyFont="1" applyBorder="1" applyAlignment="1">
      <alignment horizontal="center" vertical="center" wrapText="1"/>
    </xf>
    <xf numFmtId="0" fontId="13" fillId="4" borderId="0" xfId="3" applyFont="1" applyFill="1"/>
    <xf numFmtId="0" fontId="13" fillId="4" borderId="0" xfId="3" applyFont="1" applyFill="1" applyBorder="1" applyAlignment="1">
      <alignment horizontal="center"/>
    </xf>
    <xf numFmtId="0" fontId="14" fillId="4" borderId="18" xfId="2" applyFont="1" applyFill="1" applyBorder="1" applyAlignment="1">
      <alignment horizontal="left" vertical="center"/>
    </xf>
    <xf numFmtId="0" fontId="14" fillId="4" borderId="19" xfId="2" applyFont="1" applyFill="1" applyBorder="1" applyAlignment="1">
      <alignment vertical="center"/>
    </xf>
    <xf numFmtId="178" fontId="0" fillId="4" borderId="2" xfId="0" applyNumberFormat="1" applyFont="1" applyFill="1" applyBorder="1" applyAlignment="1">
      <alignment horizontal="center"/>
    </xf>
    <xf numFmtId="178" fontId="15" fillId="4" borderId="2" xfId="0" applyNumberFormat="1" applyFont="1" applyFill="1" applyBorder="1" applyAlignment="1">
      <alignment horizontal="center"/>
    </xf>
    <xf numFmtId="178" fontId="16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17" fillId="4" borderId="2" xfId="0" applyFont="1" applyFill="1" applyBorder="1" applyAlignment="1">
      <alignment horizontal="left"/>
    </xf>
    <xf numFmtId="178" fontId="16" fillId="4" borderId="2" xfId="1" applyNumberFormat="1" applyFont="1" applyFill="1" applyBorder="1" applyAlignment="1">
      <alignment horizontal="center"/>
    </xf>
    <xf numFmtId="178" fontId="17" fillId="4" borderId="2" xfId="0" applyNumberFormat="1" applyFont="1" applyFill="1" applyBorder="1" applyAlignment="1">
      <alignment horizontal="center"/>
    </xf>
    <xf numFmtId="0" fontId="16" fillId="4" borderId="2" xfId="1" applyFont="1" applyFill="1" applyBorder="1" applyAlignment="1">
      <alignment horizontal="center"/>
    </xf>
    <xf numFmtId="0" fontId="13" fillId="4" borderId="21" xfId="3" applyFont="1" applyFill="1" applyBorder="1" applyAlignment="1"/>
    <xf numFmtId="49" fontId="13" fillId="4" borderId="22" xfId="4" applyNumberFormat="1" applyFont="1" applyFill="1" applyBorder="1" applyAlignment="1">
      <alignment horizontal="center" vertical="center"/>
    </xf>
    <xf numFmtId="49" fontId="13" fillId="4" borderId="22" xfId="4" applyNumberFormat="1" applyFont="1" applyFill="1" applyBorder="1" applyAlignment="1">
      <alignment horizontal="right" vertical="center"/>
    </xf>
    <xf numFmtId="49" fontId="13" fillId="4" borderId="23" xfId="4" applyNumberFormat="1" applyFont="1" applyFill="1" applyBorder="1" applyAlignment="1">
      <alignment horizontal="center" vertical="center"/>
    </xf>
    <xf numFmtId="0" fontId="13" fillId="4" borderId="24" xfId="3" applyFont="1" applyFill="1" applyBorder="1" applyAlignment="1"/>
    <xf numFmtId="49" fontId="13" fillId="4" borderId="25" xfId="3" applyNumberFormat="1" applyFont="1" applyFill="1" applyBorder="1" applyAlignment="1">
      <alignment horizontal="center"/>
    </xf>
    <xf numFmtId="49" fontId="13" fillId="4" borderId="25" xfId="3" applyNumberFormat="1" applyFont="1" applyFill="1" applyBorder="1" applyAlignment="1">
      <alignment horizontal="right"/>
    </xf>
    <xf numFmtId="49" fontId="13" fillId="4" borderId="25" xfId="3" applyNumberFormat="1" applyFont="1" applyFill="1" applyBorder="1" applyAlignment="1">
      <alignment horizontal="right" vertical="center"/>
    </xf>
    <xf numFmtId="49" fontId="13" fillId="4" borderId="26" xfId="3" applyNumberFormat="1" applyFont="1" applyFill="1" applyBorder="1" applyAlignment="1">
      <alignment horizontal="center"/>
    </xf>
    <xf numFmtId="0" fontId="14" fillId="4" borderId="0" xfId="3" applyFont="1" applyFill="1"/>
    <xf numFmtId="0" fontId="0" fillId="4" borderId="0" xfId="4" applyFont="1" applyFill="1">
      <alignment vertical="center"/>
    </xf>
    <xf numFmtId="0" fontId="14" fillId="4" borderId="19" xfId="2" applyFont="1" applyFill="1" applyBorder="1" applyAlignment="1">
      <alignment horizontal="left" vertical="center"/>
    </xf>
    <xf numFmtId="0" fontId="13" fillId="4" borderId="2" xfId="3" applyFont="1" applyFill="1" applyBorder="1" applyAlignment="1" applyProtection="1">
      <alignment horizontal="center" vertical="center"/>
    </xf>
    <xf numFmtId="0" fontId="13" fillId="4" borderId="9" xfId="3" applyFont="1" applyFill="1" applyBorder="1" applyAlignment="1" applyProtection="1">
      <alignment horizontal="center" vertical="center"/>
    </xf>
    <xf numFmtId="0" fontId="14" fillId="4" borderId="2" xfId="4" applyFont="1" applyFill="1" applyBorder="1" applyAlignment="1">
      <alignment horizontal="center" vertical="center"/>
    </xf>
    <xf numFmtId="0" fontId="14" fillId="4" borderId="30" xfId="4" applyFont="1" applyFill="1" applyBorder="1" applyAlignment="1">
      <alignment horizontal="center" vertical="center"/>
    </xf>
    <xf numFmtId="49" fontId="14" fillId="4" borderId="2" xfId="4" applyNumberFormat="1" applyFont="1" applyFill="1" applyBorder="1" applyAlignment="1">
      <alignment horizontal="center" vertical="center"/>
    </xf>
    <xf numFmtId="49" fontId="14" fillId="4" borderId="31" xfId="4" applyNumberFormat="1" applyFont="1" applyFill="1" applyBorder="1" applyAlignment="1">
      <alignment horizontal="center" vertical="center"/>
    </xf>
    <xf numFmtId="49" fontId="13" fillId="4" borderId="2" xfId="4" applyNumberFormat="1" applyFont="1" applyFill="1" applyBorder="1" applyAlignment="1">
      <alignment horizontal="center" vertical="center"/>
    </xf>
    <xf numFmtId="49" fontId="13" fillId="4" borderId="32" xfId="4" applyNumberFormat="1" applyFont="1" applyFill="1" applyBorder="1" applyAlignment="1">
      <alignment horizontal="center" vertical="center"/>
    </xf>
    <xf numFmtId="49" fontId="13" fillId="4" borderId="33" xfId="4" applyNumberFormat="1" applyFont="1" applyFill="1" applyBorder="1" applyAlignment="1">
      <alignment horizontal="center" vertical="center"/>
    </xf>
    <xf numFmtId="49" fontId="14" fillId="4" borderId="33" xfId="4" applyNumberFormat="1" applyFont="1" applyFill="1" applyBorder="1" applyAlignment="1">
      <alignment horizontal="center" vertical="center"/>
    </xf>
    <xf numFmtId="49" fontId="13" fillId="4" borderId="34" xfId="3" applyNumberFormat="1" applyFont="1" applyFill="1" applyBorder="1" applyAlignment="1">
      <alignment horizontal="center"/>
    </xf>
    <xf numFmtId="49" fontId="13" fillId="4" borderId="35" xfId="3" applyNumberFormat="1" applyFont="1" applyFill="1" applyBorder="1" applyAlignment="1">
      <alignment horizontal="center"/>
    </xf>
    <xf numFmtId="49" fontId="13" fillId="4" borderId="35" xfId="4" applyNumberFormat="1" applyFont="1" applyFill="1" applyBorder="1" applyAlignment="1">
      <alignment horizontal="center" vertical="center"/>
    </xf>
    <xf numFmtId="49" fontId="13" fillId="4" borderId="36" xfId="3" applyNumberFormat="1" applyFont="1" applyFill="1" applyBorder="1" applyAlignment="1">
      <alignment horizontal="center"/>
    </xf>
    <xf numFmtId="14" fontId="14" fillId="4" borderId="0" xfId="3" applyNumberFormat="1" applyFont="1" applyFill="1"/>
    <xf numFmtId="0" fontId="18" fillId="0" borderId="0" xfId="2" applyFill="1" applyBorder="1" applyAlignment="1">
      <alignment horizontal="left" vertical="center"/>
    </xf>
    <xf numFmtId="0" fontId="18" fillId="0" borderId="0" xfId="2" applyFont="1" applyFill="1" applyAlignment="1">
      <alignment horizontal="left" vertical="center"/>
    </xf>
    <xf numFmtId="0" fontId="18" fillId="0" borderId="0" xfId="2" applyFill="1" applyAlignment="1">
      <alignment horizontal="left" vertical="center"/>
    </xf>
    <xf numFmtId="0" fontId="20" fillId="0" borderId="38" xfId="2" applyFont="1" applyFill="1" applyBorder="1" applyAlignment="1">
      <alignment horizontal="left" vertical="center"/>
    </xf>
    <xf numFmtId="0" fontId="20" fillId="0" borderId="39" xfId="2" applyFont="1" applyFill="1" applyBorder="1" applyAlignment="1">
      <alignment horizontal="center" vertical="center"/>
    </xf>
    <xf numFmtId="0" fontId="21" fillId="0" borderId="39" xfId="2" applyFont="1" applyFill="1" applyBorder="1" applyAlignment="1">
      <alignment vertical="center"/>
    </xf>
    <xf numFmtId="0" fontId="20" fillId="0" borderId="39" xfId="2" applyFont="1" applyFill="1" applyBorder="1" applyAlignment="1">
      <alignment vertical="center"/>
    </xf>
    <xf numFmtId="0" fontId="20" fillId="0" borderId="40" xfId="2" applyFont="1" applyFill="1" applyBorder="1" applyAlignment="1">
      <alignment vertical="center"/>
    </xf>
    <xf numFmtId="0" fontId="20" fillId="0" borderId="22" xfId="2" applyFont="1" applyFill="1" applyBorder="1" applyAlignment="1">
      <alignment vertical="center"/>
    </xf>
    <xf numFmtId="0" fontId="20" fillId="0" borderId="40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right" vertical="center"/>
    </xf>
    <xf numFmtId="0" fontId="20" fillId="0" borderId="22" xfId="2" applyFont="1" applyFill="1" applyBorder="1" applyAlignment="1">
      <alignment horizontal="left" vertical="center"/>
    </xf>
    <xf numFmtId="0" fontId="20" fillId="0" borderId="41" xfId="2" applyFont="1" applyFill="1" applyBorder="1" applyAlignment="1">
      <alignment vertical="center"/>
    </xf>
    <xf numFmtId="0" fontId="20" fillId="0" borderId="42" xfId="2" applyFont="1" applyFill="1" applyBorder="1" applyAlignment="1">
      <alignment vertical="center"/>
    </xf>
    <xf numFmtId="0" fontId="21" fillId="0" borderId="42" xfId="2" applyFont="1" applyFill="1" applyBorder="1" applyAlignment="1">
      <alignment vertical="center"/>
    </xf>
    <xf numFmtId="0" fontId="21" fillId="0" borderId="42" xfId="2" applyFont="1" applyFill="1" applyBorder="1" applyAlignment="1">
      <alignment horizontal="left" vertical="center"/>
    </xf>
    <xf numFmtId="0" fontId="20" fillId="0" borderId="0" xfId="2" applyFont="1" applyFill="1" applyBorder="1" applyAlignment="1">
      <alignment vertical="center"/>
    </xf>
    <xf numFmtId="0" fontId="21" fillId="0" borderId="0" xfId="2" applyFont="1" applyFill="1" applyBorder="1" applyAlignment="1">
      <alignment vertical="center"/>
    </xf>
    <xf numFmtId="0" fontId="21" fillId="0" borderId="0" xfId="2" applyFont="1" applyFill="1" applyAlignment="1">
      <alignment horizontal="left" vertical="center"/>
    </xf>
    <xf numFmtId="0" fontId="20" fillId="0" borderId="38" xfId="2" applyFont="1" applyFill="1" applyBorder="1" applyAlignment="1">
      <alignment vertical="center"/>
    </xf>
    <xf numFmtId="0" fontId="21" fillId="0" borderId="22" xfId="2" applyFont="1" applyFill="1" applyBorder="1" applyAlignment="1">
      <alignment horizontal="left" vertical="center"/>
    </xf>
    <xf numFmtId="0" fontId="21" fillId="0" borderId="22" xfId="2" applyFont="1" applyFill="1" applyBorder="1" applyAlignment="1">
      <alignment vertical="center"/>
    </xf>
    <xf numFmtId="0" fontId="21" fillId="0" borderId="0" xfId="2" applyFont="1" applyFill="1" applyBorder="1" applyAlignment="1">
      <alignment horizontal="left" vertical="center"/>
    </xf>
    <xf numFmtId="0" fontId="20" fillId="0" borderId="39" xfId="2" applyFont="1" applyFill="1" applyBorder="1" applyAlignment="1">
      <alignment horizontal="left" vertical="center"/>
    </xf>
    <xf numFmtId="0" fontId="20" fillId="0" borderId="41" xfId="2" applyFont="1" applyFill="1" applyBorder="1" applyAlignment="1">
      <alignment horizontal="left" vertical="center"/>
    </xf>
    <xf numFmtId="58" fontId="21" fillId="0" borderId="42" xfId="2" applyNumberFormat="1" applyFont="1" applyFill="1" applyBorder="1" applyAlignment="1">
      <alignment vertical="center"/>
    </xf>
    <xf numFmtId="0" fontId="21" fillId="0" borderId="54" xfId="2" applyFont="1" applyFill="1" applyBorder="1" applyAlignment="1">
      <alignment horizontal="left" vertical="center"/>
    </xf>
    <xf numFmtId="0" fontId="21" fillId="0" borderId="55" xfId="2" applyFont="1" applyFill="1" applyBorder="1" applyAlignment="1">
      <alignment horizontal="left" vertical="center"/>
    </xf>
    <xf numFmtId="0" fontId="18" fillId="0" borderId="0" xfId="2" applyFont="1" applyAlignment="1">
      <alignment horizontal="left" vertical="center"/>
    </xf>
    <xf numFmtId="0" fontId="22" fillId="0" borderId="59" xfId="2" applyFont="1" applyBorder="1" applyAlignment="1">
      <alignment horizontal="left" vertical="center"/>
    </xf>
    <xf numFmtId="0" fontId="15" fillId="0" borderId="60" xfId="2" applyFont="1" applyBorder="1" applyAlignment="1">
      <alignment horizontal="left" vertical="center"/>
    </xf>
    <xf numFmtId="0" fontId="15" fillId="0" borderId="38" xfId="2" applyFont="1" applyBorder="1" applyAlignment="1">
      <alignment horizontal="center" vertical="center"/>
    </xf>
    <xf numFmtId="0" fontId="15" fillId="0" borderId="39" xfId="2" applyFont="1" applyBorder="1" applyAlignment="1">
      <alignment horizontal="center" vertical="center"/>
    </xf>
    <xf numFmtId="0" fontId="15" fillId="0" borderId="40" xfId="2" applyFont="1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0" fontId="16" fillId="0" borderId="54" xfId="2" applyFont="1" applyBorder="1" applyAlignment="1">
      <alignment horizontal="left" vertical="center"/>
    </xf>
    <xf numFmtId="0" fontId="15" fillId="0" borderId="40" xfId="2" applyFont="1" applyBorder="1" applyAlignment="1">
      <alignment vertical="center"/>
    </xf>
    <xf numFmtId="0" fontId="16" fillId="0" borderId="22" xfId="2" applyFont="1" applyBorder="1" applyAlignment="1">
      <alignment vertical="center"/>
    </xf>
    <xf numFmtId="0" fontId="16" fillId="0" borderId="54" xfId="2" applyFont="1" applyBorder="1" applyAlignment="1">
      <alignment vertical="center"/>
    </xf>
    <xf numFmtId="0" fontId="15" fillId="0" borderId="22" xfId="2" applyFont="1" applyBorder="1" applyAlignment="1">
      <alignment vertical="center"/>
    </xf>
    <xf numFmtId="0" fontId="18" fillId="0" borderId="22" xfId="2" applyFont="1" applyBorder="1" applyAlignment="1">
      <alignment vertical="center"/>
    </xf>
    <xf numFmtId="0" fontId="24" fillId="0" borderId="41" xfId="2" applyFont="1" applyBorder="1" applyAlignment="1">
      <alignment vertical="center"/>
    </xf>
    <xf numFmtId="0" fontId="15" fillId="0" borderId="38" xfId="2" applyFont="1" applyBorder="1" applyAlignment="1">
      <alignment vertical="center"/>
    </xf>
    <xf numFmtId="0" fontId="18" fillId="0" borderId="39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18" fillId="0" borderId="39" xfId="2" applyFont="1" applyBorder="1" applyAlignment="1">
      <alignment vertical="center"/>
    </xf>
    <xf numFmtId="0" fontId="15" fillId="0" borderId="39" xfId="2" applyFont="1" applyBorder="1" applyAlignment="1">
      <alignment vertical="center"/>
    </xf>
    <xf numFmtId="0" fontId="18" fillId="0" borderId="22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5" fillId="0" borderId="40" xfId="2" applyFont="1" applyBorder="1" applyAlignment="1">
      <alignment horizontal="center" vertical="center"/>
    </xf>
    <xf numFmtId="0" fontId="15" fillId="0" borderId="22" xfId="2" applyFont="1" applyBorder="1" applyAlignment="1">
      <alignment horizontal="center" vertical="center"/>
    </xf>
    <xf numFmtId="0" fontId="22" fillId="0" borderId="61" xfId="2" applyFont="1" applyBorder="1" applyAlignment="1">
      <alignment vertical="center"/>
    </xf>
    <xf numFmtId="0" fontId="22" fillId="0" borderId="62" xfId="2" applyFont="1" applyBorder="1" applyAlignment="1">
      <alignment vertical="center"/>
    </xf>
    <xf numFmtId="0" fontId="16" fillId="0" borderId="62" xfId="2" applyFont="1" applyBorder="1" applyAlignment="1">
      <alignment vertical="center"/>
    </xf>
    <xf numFmtId="58" fontId="18" fillId="0" borderId="62" xfId="2" applyNumberFormat="1" applyFont="1" applyBorder="1" applyAlignment="1">
      <alignment vertical="center"/>
    </xf>
    <xf numFmtId="0" fontId="16" fillId="0" borderId="55" xfId="2" applyFont="1" applyBorder="1" applyAlignment="1">
      <alignment horizontal="left" vertical="center"/>
    </xf>
    <xf numFmtId="0" fontId="16" fillId="0" borderId="53" xfId="2" applyFont="1" applyBorder="1" applyAlignment="1">
      <alignment horizontal="left" vertical="center"/>
    </xf>
    <xf numFmtId="0" fontId="20" fillId="0" borderId="54" xfId="2" applyFont="1" applyBorder="1" applyAlignment="1">
      <alignment horizontal="left" vertical="center"/>
    </xf>
    <xf numFmtId="178" fontId="25" fillId="0" borderId="2" xfId="0" applyNumberFormat="1" applyFont="1" applyFill="1" applyBorder="1" applyAlignment="1">
      <alignment horizontal="center"/>
    </xf>
    <xf numFmtId="178" fontId="26" fillId="5" borderId="2" xfId="0" applyNumberFormat="1" applyFont="1" applyFill="1" applyBorder="1" applyAlignment="1">
      <alignment horizontal="center"/>
    </xf>
    <xf numFmtId="178" fontId="27" fillId="5" borderId="2" xfId="0" applyNumberFormat="1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/>
    </xf>
    <xf numFmtId="178" fontId="28" fillId="0" borderId="2" xfId="0" applyNumberFormat="1" applyFont="1" applyFill="1" applyBorder="1" applyAlignment="1">
      <alignment horizontal="center"/>
    </xf>
    <xf numFmtId="178" fontId="29" fillId="5" borderId="2" xfId="0" applyNumberFormat="1" applyFont="1" applyFill="1" applyBorder="1" applyAlignment="1">
      <alignment horizontal="center"/>
    </xf>
    <xf numFmtId="178" fontId="30" fillId="0" borderId="2" xfId="0" applyNumberFormat="1" applyFont="1" applyFill="1" applyBorder="1" applyAlignment="1">
      <alignment horizontal="center"/>
    </xf>
    <xf numFmtId="178" fontId="31" fillId="5" borderId="2" xfId="0" applyNumberFormat="1" applyFont="1" applyFill="1" applyBorder="1" applyAlignment="1">
      <alignment horizontal="center"/>
    </xf>
    <xf numFmtId="178" fontId="32" fillId="0" borderId="2" xfId="0" applyNumberFormat="1" applyFont="1" applyFill="1" applyBorder="1" applyAlignment="1">
      <alignment horizontal="center"/>
    </xf>
    <xf numFmtId="178" fontId="33" fillId="5" borderId="2" xfId="0" applyNumberFormat="1" applyFont="1" applyFill="1" applyBorder="1" applyAlignment="1">
      <alignment horizontal="center"/>
    </xf>
    <xf numFmtId="49" fontId="34" fillId="0" borderId="2" xfId="8" applyNumberFormat="1" applyFont="1" applyFill="1" applyBorder="1" applyAlignment="1">
      <alignment horizontal="center"/>
    </xf>
    <xf numFmtId="0" fontId="18" fillId="0" borderId="0" xfId="2" applyFont="1" applyBorder="1" applyAlignment="1">
      <alignment horizontal="left" vertical="center"/>
    </xf>
    <xf numFmtId="0" fontId="15" fillId="0" borderId="64" xfId="2" applyFont="1" applyBorder="1" applyAlignment="1">
      <alignment vertical="center"/>
    </xf>
    <xf numFmtId="0" fontId="18" fillId="0" borderId="65" xfId="2" applyFont="1" applyBorder="1" applyAlignment="1">
      <alignment horizontal="left" vertical="center"/>
    </xf>
    <xf numFmtId="0" fontId="16" fillId="0" borderId="65" xfId="2" applyFont="1" applyBorder="1" applyAlignment="1">
      <alignment horizontal="left" vertical="center"/>
    </xf>
    <xf numFmtId="0" fontId="18" fillId="0" borderId="65" xfId="2" applyFont="1" applyBorder="1" applyAlignment="1">
      <alignment vertical="center"/>
    </xf>
    <xf numFmtId="0" fontId="15" fillId="0" borderId="65" xfId="2" applyFont="1" applyBorder="1" applyAlignment="1">
      <alignment vertical="center"/>
    </xf>
    <xf numFmtId="0" fontId="15" fillId="0" borderId="64" xfId="2" applyFont="1" applyBorder="1" applyAlignment="1">
      <alignment horizontal="center" vertical="center"/>
    </xf>
    <xf numFmtId="0" fontId="16" fillId="0" borderId="65" xfId="2" applyFont="1" applyBorder="1" applyAlignment="1">
      <alignment horizontal="center" vertical="center"/>
    </xf>
    <xf numFmtId="0" fontId="15" fillId="0" borderId="65" xfId="2" applyFont="1" applyBorder="1" applyAlignment="1">
      <alignment horizontal="center" vertical="center"/>
    </xf>
    <xf numFmtId="0" fontId="18" fillId="0" borderId="65" xfId="2" applyFont="1" applyBorder="1" applyAlignment="1">
      <alignment horizontal="center" vertical="center"/>
    </xf>
    <xf numFmtId="0" fontId="16" fillId="0" borderId="22" xfId="2" applyFont="1" applyBorder="1" applyAlignment="1">
      <alignment horizontal="center" vertical="center"/>
    </xf>
    <xf numFmtId="0" fontId="18" fillId="0" borderId="22" xfId="2" applyFont="1" applyBorder="1" applyAlignment="1">
      <alignment horizontal="center" vertical="center"/>
    </xf>
    <xf numFmtId="0" fontId="36" fillId="0" borderId="71" xfId="2" applyFont="1" applyBorder="1" applyAlignment="1">
      <alignment horizontal="left" vertical="center" wrapText="1"/>
    </xf>
    <xf numFmtId="0" fontId="16" fillId="0" borderId="40" xfId="2" applyFont="1" applyBorder="1" applyAlignment="1">
      <alignment horizontal="left" vertical="center"/>
    </xf>
    <xf numFmtId="9" fontId="16" fillId="0" borderId="22" xfId="2" applyNumberFormat="1" applyFont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 shrinkToFit="1"/>
    </xf>
    <xf numFmtId="0" fontId="22" fillId="0" borderId="59" xfId="2" applyFont="1" applyBorder="1" applyAlignment="1">
      <alignment vertical="center"/>
    </xf>
    <xf numFmtId="0" fontId="22" fillId="0" borderId="60" xfId="2" applyFont="1" applyBorder="1" applyAlignment="1">
      <alignment vertical="center"/>
    </xf>
    <xf numFmtId="0" fontId="16" fillId="0" borderId="75" xfId="2" applyFont="1" applyBorder="1" applyAlignment="1">
      <alignment vertical="center"/>
    </xf>
    <xf numFmtId="0" fontId="22" fillId="0" borderId="75" xfId="2" applyFont="1" applyBorder="1" applyAlignment="1">
      <alignment vertical="center"/>
    </xf>
    <xf numFmtId="58" fontId="18" fillId="0" borderId="60" xfId="2" applyNumberFormat="1" applyFont="1" applyBorder="1" applyAlignment="1">
      <alignment vertical="center"/>
    </xf>
    <xf numFmtId="0" fontId="18" fillId="0" borderId="75" xfId="2" applyFont="1" applyBorder="1" applyAlignment="1">
      <alignment vertical="center"/>
    </xf>
    <xf numFmtId="0" fontId="16" fillId="0" borderId="69" xfId="2" applyFont="1" applyBorder="1" applyAlignment="1">
      <alignment horizontal="left" vertical="center"/>
    </xf>
    <xf numFmtId="0" fontId="15" fillId="0" borderId="0" xfId="2" applyFont="1" applyBorder="1" applyAlignment="1">
      <alignment vertical="center"/>
    </xf>
    <xf numFmtId="0" fontId="39" fillId="0" borderId="2" xfId="0" applyFont="1" applyFill="1" applyBorder="1" applyAlignment="1">
      <alignment horizontal="center" vertical="center" shrinkToFit="1"/>
    </xf>
    <xf numFmtId="0" fontId="40" fillId="0" borderId="54" xfId="2" applyFont="1" applyBorder="1" applyAlignment="1">
      <alignment horizontal="left" vertical="center" wrapText="1"/>
    </xf>
    <xf numFmtId="0" fontId="40" fillId="0" borderId="54" xfId="2" applyFont="1" applyBorder="1" applyAlignment="1">
      <alignment horizontal="left" vertical="center"/>
    </xf>
    <xf numFmtId="0" fontId="21" fillId="0" borderId="54" xfId="2" applyFont="1" applyBorder="1" applyAlignment="1">
      <alignment horizontal="left" vertical="center"/>
    </xf>
    <xf numFmtId="0" fontId="42" fillId="0" borderId="81" xfId="0" applyFont="1" applyBorder="1"/>
    <xf numFmtId="0" fontId="42" fillId="0" borderId="2" xfId="0" applyFont="1" applyBorder="1"/>
    <xf numFmtId="0" fontId="42" fillId="6" borderId="2" xfId="0" applyFont="1" applyFill="1" applyBorder="1"/>
    <xf numFmtId="0" fontId="0" fillId="0" borderId="81" xfId="0" applyBorder="1"/>
    <xf numFmtId="0" fontId="0" fillId="6" borderId="2" xfId="0" applyFill="1" applyBorder="1"/>
    <xf numFmtId="0" fontId="0" fillId="0" borderId="82" xfId="0" applyBorder="1"/>
    <xf numFmtId="0" fontId="0" fillId="0" borderId="83" xfId="0" applyBorder="1"/>
    <xf numFmtId="0" fontId="0" fillId="6" borderId="83" xfId="0" applyFill="1" applyBorder="1"/>
    <xf numFmtId="0" fontId="0" fillId="7" borderId="0" xfId="0" applyFill="1"/>
    <xf numFmtId="0" fontId="42" fillId="0" borderId="86" xfId="0" applyFont="1" applyBorder="1"/>
    <xf numFmtId="0" fontId="0" fillId="0" borderId="86" xfId="0" applyBorder="1"/>
    <xf numFmtId="0" fontId="0" fillId="0" borderId="8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3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42" fillId="8" borderId="2" xfId="0" applyFont="1" applyFill="1" applyBorder="1" applyAlignment="1">
      <alignment vertical="top" wrapText="1"/>
    </xf>
    <xf numFmtId="0" fontId="44" fillId="0" borderId="2" xfId="0" applyFont="1" applyBorder="1" applyAlignment="1">
      <alignment vertical="top" wrapText="1"/>
    </xf>
    <xf numFmtId="0" fontId="0" fillId="5" borderId="2" xfId="0" applyFont="1" applyFill="1" applyBorder="1" applyAlignment="1">
      <alignment vertical="top" wrapText="1"/>
    </xf>
    <xf numFmtId="0" fontId="0" fillId="5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5" fillId="0" borderId="0" xfId="0" applyFont="1"/>
    <xf numFmtId="0" fontId="45" fillId="0" borderId="0" xfId="0" applyFont="1" applyAlignment="1">
      <alignment vertical="top" wrapText="1"/>
    </xf>
    <xf numFmtId="0" fontId="6" fillId="0" borderId="14" xfId="5" quotePrefix="1" applyFont="1" applyFill="1" applyBorder="1" applyAlignment="1">
      <alignment horizontal="center" vertical="center" wrapText="1"/>
    </xf>
    <xf numFmtId="0" fontId="0" fillId="0" borderId="2" xfId="0" quotePrefix="1" applyBorder="1" applyAlignment="1">
      <alignment horizontal="center"/>
    </xf>
    <xf numFmtId="0" fontId="12" fillId="3" borderId="15" xfId="6" quotePrefix="1" applyFont="1" applyFill="1" applyBorder="1" applyAlignment="1">
      <alignment horizontal="center" vertical="center" wrapText="1"/>
    </xf>
    <xf numFmtId="0" fontId="12" fillId="3" borderId="16" xfId="7" quotePrefix="1" applyFont="1" applyFill="1" applyBorder="1" applyAlignment="1">
      <alignment horizontal="center" vertical="top" wrapText="1"/>
    </xf>
    <xf numFmtId="0" fontId="6" fillId="0" borderId="17" xfId="5" quotePrefix="1" applyFont="1" applyFill="1" applyBorder="1" applyAlignment="1">
      <alignment horizontal="center" vertical="center" wrapText="1"/>
    </xf>
    <xf numFmtId="0" fontId="5" fillId="0" borderId="5" xfId="6" quotePrefix="1" applyFont="1" applyFill="1" applyBorder="1" applyAlignment="1">
      <alignment horizontal="center" vertical="center" wrapText="1"/>
    </xf>
    <xf numFmtId="0" fontId="6" fillId="0" borderId="6" xfId="5" quotePrefix="1" applyFont="1" applyFill="1" applyBorder="1" applyAlignment="1">
      <alignment horizontal="center" vertical="center" wrapText="1"/>
    </xf>
    <xf numFmtId="0" fontId="41" fillId="0" borderId="79" xfId="0" applyFont="1" applyBorder="1" applyAlignment="1">
      <alignment horizontal="center" vertical="center" wrapText="1"/>
    </xf>
    <xf numFmtId="0" fontId="41" fillId="0" borderId="80" xfId="0" applyFont="1" applyBorder="1" applyAlignment="1">
      <alignment horizontal="center" vertical="center" wrapText="1"/>
    </xf>
    <xf numFmtId="0" fontId="41" fillId="0" borderId="84" xfId="0" applyFont="1" applyBorder="1" applyAlignment="1">
      <alignment horizontal="center" vertical="center" wrapText="1"/>
    </xf>
    <xf numFmtId="0" fontId="42" fillId="0" borderId="7" xfId="0" applyFont="1" applyBorder="1" applyAlignment="1">
      <alignment horizontal="center" vertical="center"/>
    </xf>
    <xf numFmtId="0" fontId="42" fillId="0" borderId="9" xfId="0" applyFont="1" applyBorder="1" applyAlignment="1">
      <alignment horizontal="center" vertical="center"/>
    </xf>
    <xf numFmtId="0" fontId="42" fillId="6" borderId="7" xfId="0" applyFont="1" applyFill="1" applyBorder="1" applyAlignment="1">
      <alignment horizontal="center" vertical="center"/>
    </xf>
    <xf numFmtId="0" fontId="42" fillId="6" borderId="9" xfId="0" applyFont="1" applyFill="1" applyBorder="1" applyAlignment="1">
      <alignment horizontal="center" vertical="center"/>
    </xf>
    <xf numFmtId="0" fontId="42" fillId="0" borderId="85" xfId="0" applyFont="1" applyBorder="1" applyAlignment="1">
      <alignment horizontal="center" vertical="center"/>
    </xf>
    <xf numFmtId="0" fontId="35" fillId="0" borderId="37" xfId="2" applyFont="1" applyBorder="1" applyAlignment="1">
      <alignment horizontal="center" vertical="top"/>
    </xf>
    <xf numFmtId="0" fontId="16" fillId="0" borderId="60" xfId="2" applyFont="1" applyBorder="1" applyAlignment="1">
      <alignment horizontal="center" vertical="center"/>
    </xf>
    <xf numFmtId="0" fontId="22" fillId="0" borderId="60" xfId="2" applyFont="1" applyBorder="1" applyAlignment="1">
      <alignment horizontal="center" vertical="center"/>
    </xf>
    <xf numFmtId="0" fontId="18" fillId="0" borderId="60" xfId="2" applyFont="1" applyBorder="1" applyAlignment="1">
      <alignment horizontal="center" vertical="center"/>
    </xf>
    <xf numFmtId="0" fontId="18" fillId="0" borderId="66" xfId="2" applyFont="1" applyBorder="1" applyAlignment="1">
      <alignment horizontal="center" vertical="center"/>
    </xf>
    <xf numFmtId="0" fontId="15" fillId="0" borderId="38" xfId="2" applyFont="1" applyBorder="1" applyAlignment="1">
      <alignment horizontal="center" vertical="center"/>
    </xf>
    <xf numFmtId="0" fontId="15" fillId="0" borderId="39" xfId="2" applyFont="1" applyBorder="1" applyAlignment="1">
      <alignment horizontal="center" vertical="center"/>
    </xf>
    <xf numFmtId="0" fontId="15" fillId="0" borderId="53" xfId="2" applyFont="1" applyBorder="1" applyAlignment="1">
      <alignment horizontal="center" vertical="center"/>
    </xf>
    <xf numFmtId="0" fontId="22" fillId="0" borderId="38" xfId="2" applyFont="1" applyBorder="1" applyAlignment="1">
      <alignment horizontal="center" vertical="center"/>
    </xf>
    <xf numFmtId="0" fontId="22" fillId="0" borderId="39" xfId="2" applyFont="1" applyBorder="1" applyAlignment="1">
      <alignment horizontal="center" vertical="center"/>
    </xf>
    <xf numFmtId="0" fontId="22" fillId="0" borderId="53" xfId="2" applyFont="1" applyBorder="1" applyAlignment="1">
      <alignment horizontal="center" vertical="center"/>
    </xf>
    <xf numFmtId="0" fontId="16" fillId="0" borderId="22" xfId="2" applyFont="1" applyBorder="1" applyAlignment="1">
      <alignment horizontal="left" vertical="center"/>
    </xf>
    <xf numFmtId="0" fontId="16" fillId="0" borderId="54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5" fillId="0" borderId="22" xfId="2" applyFont="1" applyBorder="1" applyAlignment="1">
      <alignment horizontal="left" vertical="center"/>
    </xf>
    <xf numFmtId="14" fontId="16" fillId="0" borderId="22" xfId="2" applyNumberFormat="1" applyFont="1" applyBorder="1" applyAlignment="1">
      <alignment horizontal="center" vertical="center"/>
    </xf>
    <xf numFmtId="14" fontId="16" fillId="0" borderId="54" xfId="2" applyNumberFormat="1" applyFont="1" applyBorder="1" applyAlignment="1">
      <alignment horizontal="center" vertical="center"/>
    </xf>
    <xf numFmtId="0" fontId="16" fillId="0" borderId="45" xfId="2" applyFont="1" applyBorder="1" applyAlignment="1">
      <alignment horizontal="left" vertical="center"/>
    </xf>
    <xf numFmtId="0" fontId="16" fillId="0" borderId="57" xfId="2" applyFont="1" applyBorder="1" applyAlignment="1">
      <alignment horizontal="left" vertical="center"/>
    </xf>
    <xf numFmtId="0" fontId="16" fillId="0" borderId="42" xfId="2" applyFont="1" applyBorder="1" applyAlignment="1">
      <alignment horizontal="center" vertical="center"/>
    </xf>
    <xf numFmtId="0" fontId="16" fillId="0" borderId="55" xfId="2" applyFont="1" applyBorder="1" applyAlignment="1">
      <alignment horizontal="center" vertical="center"/>
    </xf>
    <xf numFmtId="0" fontId="15" fillId="0" borderId="41" xfId="2" applyFont="1" applyBorder="1" applyAlignment="1">
      <alignment horizontal="left" vertical="center"/>
    </xf>
    <xf numFmtId="0" fontId="15" fillId="0" borderId="42" xfId="2" applyFont="1" applyBorder="1" applyAlignment="1">
      <alignment horizontal="left" vertical="center"/>
    </xf>
    <xf numFmtId="14" fontId="16" fillId="0" borderId="42" xfId="2" applyNumberFormat="1" applyFont="1" applyBorder="1" applyAlignment="1">
      <alignment horizontal="center" vertical="center"/>
    </xf>
    <xf numFmtId="14" fontId="16" fillId="0" borderId="55" xfId="2" applyNumberFormat="1" applyFont="1" applyBorder="1" applyAlignment="1">
      <alignment horizontal="center" vertical="center"/>
    </xf>
    <xf numFmtId="0" fontId="15" fillId="0" borderId="70" xfId="2" applyFont="1" applyBorder="1" applyAlignment="1">
      <alignment horizontal="left" vertical="center"/>
    </xf>
    <xf numFmtId="0" fontId="15" fillId="0" borderId="48" xfId="2" applyFont="1" applyBorder="1" applyAlignment="1">
      <alignment horizontal="left" vertical="center"/>
    </xf>
    <xf numFmtId="0" fontId="15" fillId="0" borderId="76" xfId="2" applyFont="1" applyBorder="1" applyAlignment="1">
      <alignment horizontal="left" vertical="center"/>
    </xf>
    <xf numFmtId="0" fontId="22" fillId="0" borderId="63" xfId="2" applyFont="1" applyBorder="1" applyAlignment="1">
      <alignment horizontal="left" vertical="center"/>
    </xf>
    <xf numFmtId="0" fontId="22" fillId="0" borderId="62" xfId="2" applyFont="1" applyBorder="1" applyAlignment="1">
      <alignment horizontal="left" vertical="center"/>
    </xf>
    <xf numFmtId="0" fontId="22" fillId="0" borderId="68" xfId="2" applyFont="1" applyBorder="1" applyAlignment="1">
      <alignment horizontal="left" vertical="center"/>
    </xf>
    <xf numFmtId="0" fontId="15" fillId="0" borderId="55" xfId="2" applyFont="1" applyBorder="1" applyAlignment="1">
      <alignment horizontal="left" vertical="center"/>
    </xf>
    <xf numFmtId="0" fontId="15" fillId="0" borderId="50" xfId="2" applyFont="1" applyBorder="1" applyAlignment="1">
      <alignment horizontal="left" vertical="center" wrapText="1"/>
    </xf>
    <xf numFmtId="0" fontId="15" fillId="0" borderId="51" xfId="2" applyFont="1" applyBorder="1" applyAlignment="1">
      <alignment horizontal="left" vertical="center" wrapText="1"/>
    </xf>
    <xf numFmtId="0" fontId="15" fillId="0" borderId="58" xfId="2" applyFont="1" applyBorder="1" applyAlignment="1">
      <alignment horizontal="left" vertical="center" wrapText="1"/>
    </xf>
    <xf numFmtId="0" fontId="15" fillId="0" borderId="64" xfId="2" applyFont="1" applyBorder="1" applyAlignment="1">
      <alignment horizontal="left" vertical="center"/>
    </xf>
    <xf numFmtId="0" fontId="15" fillId="0" borderId="65" xfId="2" applyFont="1" applyBorder="1" applyAlignment="1">
      <alignment horizontal="left" vertical="center"/>
    </xf>
    <xf numFmtId="0" fontId="15" fillId="0" borderId="69" xfId="2" applyFont="1" applyBorder="1" applyAlignment="1">
      <alignment horizontal="left" vertical="center"/>
    </xf>
    <xf numFmtId="0" fontId="22" fillId="0" borderId="63" xfId="0" applyFont="1" applyBorder="1" applyAlignment="1">
      <alignment horizontal="left" vertical="center"/>
    </xf>
    <xf numFmtId="0" fontId="22" fillId="0" borderId="62" xfId="0" applyFont="1" applyBorder="1" applyAlignment="1">
      <alignment horizontal="left" vertical="center"/>
    </xf>
    <xf numFmtId="0" fontId="22" fillId="0" borderId="68" xfId="0" applyFont="1" applyBorder="1" applyAlignment="1">
      <alignment horizontal="left" vertical="center"/>
    </xf>
    <xf numFmtId="9" fontId="16" fillId="0" borderId="49" xfId="2" applyNumberFormat="1" applyFont="1" applyBorder="1" applyAlignment="1">
      <alignment horizontal="left" vertical="center"/>
    </xf>
    <xf numFmtId="9" fontId="16" fillId="0" borderId="44" xfId="2" applyNumberFormat="1" applyFont="1" applyBorder="1" applyAlignment="1">
      <alignment horizontal="left" vertical="center"/>
    </xf>
    <xf numFmtId="9" fontId="16" fillId="0" borderId="56" xfId="2" applyNumberFormat="1" applyFont="1" applyBorder="1" applyAlignment="1">
      <alignment horizontal="left" vertical="center"/>
    </xf>
    <xf numFmtId="9" fontId="16" fillId="0" borderId="50" xfId="2" applyNumberFormat="1" applyFont="1" applyBorder="1" applyAlignment="1">
      <alignment horizontal="left" vertical="center"/>
    </xf>
    <xf numFmtId="9" fontId="16" fillId="0" borderId="51" xfId="2" applyNumberFormat="1" applyFont="1" applyBorder="1" applyAlignment="1">
      <alignment horizontal="left" vertical="center"/>
    </xf>
    <xf numFmtId="9" fontId="16" fillId="0" borderId="58" xfId="2" applyNumberFormat="1" applyFont="1" applyBorder="1" applyAlignment="1">
      <alignment horizontal="left" vertical="center"/>
    </xf>
    <xf numFmtId="0" fontId="20" fillId="0" borderId="64" xfId="2" applyFont="1" applyFill="1" applyBorder="1" applyAlignment="1">
      <alignment horizontal="left" vertical="center"/>
    </xf>
    <xf numFmtId="0" fontId="20" fillId="0" borderId="65" xfId="2" applyFont="1" applyFill="1" applyBorder="1" applyAlignment="1">
      <alignment horizontal="left" vertical="center"/>
    </xf>
    <xf numFmtId="0" fontId="20" fillId="0" borderId="69" xfId="2" applyFont="1" applyFill="1" applyBorder="1" applyAlignment="1">
      <alignment horizontal="left" vertical="center"/>
    </xf>
    <xf numFmtId="0" fontId="20" fillId="0" borderId="40" xfId="2" applyFont="1" applyFill="1" applyBorder="1" applyAlignment="1">
      <alignment horizontal="left" vertical="center"/>
    </xf>
    <xf numFmtId="0" fontId="20" fillId="0" borderId="22" xfId="2" applyFont="1" applyFill="1" applyBorder="1" applyAlignment="1">
      <alignment horizontal="left" vertical="center"/>
    </xf>
    <xf numFmtId="0" fontId="20" fillId="0" borderId="72" xfId="2" applyFont="1" applyFill="1" applyBorder="1" applyAlignment="1">
      <alignment horizontal="left" vertical="center"/>
    </xf>
    <xf numFmtId="0" fontId="20" fillId="0" borderId="51" xfId="2" applyFont="1" applyFill="1" applyBorder="1" applyAlignment="1">
      <alignment horizontal="left" vertical="center"/>
    </xf>
    <xf numFmtId="0" fontId="20" fillId="0" borderId="58" xfId="2" applyFont="1" applyFill="1" applyBorder="1" applyAlignment="1">
      <alignment horizontal="left" vertical="center"/>
    </xf>
    <xf numFmtId="0" fontId="22" fillId="0" borderId="48" xfId="2" applyFont="1" applyFill="1" applyBorder="1" applyAlignment="1">
      <alignment horizontal="left" vertical="center"/>
    </xf>
    <xf numFmtId="0" fontId="16" fillId="0" borderId="73" xfId="2" applyFont="1" applyFill="1" applyBorder="1" applyAlignment="1">
      <alignment horizontal="left" vertical="center"/>
    </xf>
    <xf numFmtId="0" fontId="16" fillId="0" borderId="74" xfId="2" applyFont="1" applyFill="1" applyBorder="1" applyAlignment="1">
      <alignment horizontal="left" vertical="center"/>
    </xf>
    <xf numFmtId="0" fontId="16" fillId="0" borderId="77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6" fillId="0" borderId="46" xfId="2" applyFont="1" applyFill="1" applyBorder="1" applyAlignment="1">
      <alignment horizontal="left" vertical="center"/>
    </xf>
    <xf numFmtId="0" fontId="16" fillId="0" borderId="57" xfId="2" applyFont="1" applyFill="1" applyBorder="1" applyAlignment="1">
      <alignment horizontal="left" vertical="center"/>
    </xf>
    <xf numFmtId="0" fontId="15" fillId="0" borderId="50" xfId="2" applyFont="1" applyFill="1" applyBorder="1" applyAlignment="1">
      <alignment horizontal="left" vertical="center"/>
    </xf>
    <xf numFmtId="0" fontId="15" fillId="0" borderId="51" xfId="2" applyFont="1" applyFill="1" applyBorder="1" applyAlignment="1">
      <alignment horizontal="left" vertical="center"/>
    </xf>
    <xf numFmtId="0" fontId="15" fillId="0" borderId="58" xfId="2" applyFont="1" applyFill="1" applyBorder="1" applyAlignment="1">
      <alignment horizontal="left" vertical="center"/>
    </xf>
    <xf numFmtId="0" fontId="38" fillId="0" borderId="62" xfId="2" applyFont="1" applyBorder="1" applyAlignment="1">
      <alignment horizontal="center" vertical="center"/>
    </xf>
    <xf numFmtId="0" fontId="22" fillId="0" borderId="48" xfId="2" applyFont="1" applyBorder="1" applyAlignment="1">
      <alignment horizontal="center" vertical="center"/>
    </xf>
    <xf numFmtId="0" fontId="22" fillId="0" borderId="78" xfId="2" applyFont="1" applyBorder="1" applyAlignment="1">
      <alignment horizontal="center" vertical="center"/>
    </xf>
    <xf numFmtId="0" fontId="16" fillId="0" borderId="75" xfId="2" applyFont="1" applyBorder="1" applyAlignment="1">
      <alignment horizontal="center" vertical="center"/>
    </xf>
    <xf numFmtId="0" fontId="16" fillId="0" borderId="76" xfId="2" applyFont="1" applyBorder="1" applyAlignment="1">
      <alignment horizontal="center" vertical="center"/>
    </xf>
    <xf numFmtId="0" fontId="16" fillId="0" borderId="70" xfId="2" applyFont="1" applyFill="1" applyBorder="1" applyAlignment="1">
      <alignment horizontal="left" vertical="center"/>
    </xf>
    <xf numFmtId="0" fontId="16" fillId="0" borderId="48" xfId="2" applyFont="1" applyFill="1" applyBorder="1" applyAlignment="1">
      <alignment horizontal="left" vertical="center"/>
    </xf>
    <xf numFmtId="0" fontId="16" fillId="0" borderId="76" xfId="2" applyFont="1" applyFill="1" applyBorder="1" applyAlignment="1">
      <alignment horizontal="left" vertical="center"/>
    </xf>
    <xf numFmtId="0" fontId="14" fillId="4" borderId="0" xfId="3" applyFont="1" applyFill="1" applyBorder="1" applyAlignment="1">
      <alignment horizontal="center"/>
    </xf>
    <xf numFmtId="0" fontId="13" fillId="4" borderId="0" xfId="3" applyFont="1" applyFill="1" applyBorder="1" applyAlignment="1">
      <alignment horizontal="center"/>
    </xf>
    <xf numFmtId="0" fontId="13" fillId="4" borderId="19" xfId="2" applyFont="1" applyFill="1" applyBorder="1" applyAlignment="1">
      <alignment horizontal="center" vertical="center"/>
    </xf>
    <xf numFmtId="0" fontId="13" fillId="4" borderId="28" xfId="2" applyFont="1" applyFill="1" applyBorder="1" applyAlignment="1">
      <alignment horizontal="center" vertical="center"/>
    </xf>
    <xf numFmtId="0" fontId="14" fillId="4" borderId="2" xfId="3" applyFont="1" applyFill="1" applyBorder="1" applyAlignment="1">
      <alignment horizontal="center" vertical="center"/>
    </xf>
    <xf numFmtId="0" fontId="14" fillId="4" borderId="2" xfId="3" applyFont="1" applyFill="1" applyBorder="1" applyAlignment="1" applyProtection="1">
      <alignment horizontal="center" vertical="center"/>
    </xf>
    <xf numFmtId="0" fontId="14" fillId="4" borderId="29" xfId="3" applyFont="1" applyFill="1" applyBorder="1" applyAlignment="1" applyProtection="1">
      <alignment horizontal="center" vertical="center"/>
    </xf>
    <xf numFmtId="0" fontId="14" fillId="4" borderId="20" xfId="3" applyFont="1" applyFill="1" applyBorder="1" applyAlignment="1" applyProtection="1">
      <alignment horizontal="center" vertical="center"/>
    </xf>
    <xf numFmtId="0" fontId="13" fillId="4" borderId="19" xfId="3" applyFont="1" applyFill="1" applyBorder="1" applyAlignment="1">
      <alignment horizontal="center"/>
    </xf>
    <xf numFmtId="0" fontId="13" fillId="4" borderId="2" xfId="3" applyFont="1" applyFill="1" applyBorder="1" applyAlignment="1">
      <alignment horizontal="center"/>
    </xf>
    <xf numFmtId="0" fontId="23" fillId="0" borderId="37" xfId="2" applyFont="1" applyBorder="1" applyAlignment="1">
      <alignment horizontal="center" vertical="top"/>
    </xf>
    <xf numFmtId="0" fontId="22" fillId="0" borderId="0" xfId="2" applyFont="1" applyBorder="1" applyAlignment="1">
      <alignment horizontal="left" vertical="center"/>
    </xf>
    <xf numFmtId="0" fontId="15" fillId="0" borderId="0" xfId="2" applyFont="1" applyBorder="1" applyAlignment="1">
      <alignment horizontal="left" vertical="center"/>
    </xf>
    <xf numFmtId="0" fontId="21" fillId="0" borderId="38" xfId="2" applyFont="1" applyBorder="1" applyAlignment="1">
      <alignment horizontal="left" vertical="center"/>
    </xf>
    <xf numFmtId="0" fontId="21" fillId="0" borderId="39" xfId="2" applyFont="1" applyBorder="1" applyAlignment="1">
      <alignment horizontal="left" vertical="center"/>
    </xf>
    <xf numFmtId="0" fontId="20" fillId="0" borderId="39" xfId="2" applyFont="1" applyBorder="1" applyAlignment="1">
      <alignment horizontal="left" vertical="center"/>
    </xf>
    <xf numFmtId="0" fontId="20" fillId="0" borderId="53" xfId="2" applyFont="1" applyBorder="1" applyAlignment="1">
      <alignment horizontal="left" vertical="center"/>
    </xf>
    <xf numFmtId="0" fontId="21" fillId="0" borderId="47" xfId="2" applyFont="1" applyBorder="1" applyAlignment="1">
      <alignment horizontal="left" vertical="center"/>
    </xf>
    <xf numFmtId="0" fontId="21" fillId="0" borderId="46" xfId="2" applyFont="1" applyBorder="1" applyAlignment="1">
      <alignment horizontal="left" vertical="center"/>
    </xf>
    <xf numFmtId="0" fontId="21" fillId="0" borderId="52" xfId="2" applyFont="1" applyBorder="1" applyAlignment="1">
      <alignment horizontal="left" vertical="center"/>
    </xf>
    <xf numFmtId="0" fontId="21" fillId="0" borderId="45" xfId="2" applyFont="1" applyBorder="1" applyAlignment="1">
      <alignment horizontal="left" vertical="center"/>
    </xf>
    <xf numFmtId="0" fontId="20" fillId="0" borderId="45" xfId="2" applyFont="1" applyBorder="1" applyAlignment="1">
      <alignment horizontal="left" vertical="center"/>
    </xf>
    <xf numFmtId="0" fontId="20" fillId="0" borderId="46" xfId="2" applyFont="1" applyBorder="1" applyAlignment="1">
      <alignment horizontal="left" vertical="center"/>
    </xf>
    <xf numFmtId="0" fontId="20" fillId="0" borderId="57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6" fillId="0" borderId="55" xfId="2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0" fillId="0" borderId="38" xfId="2" applyFont="1" applyFill="1" applyBorder="1" applyAlignment="1">
      <alignment horizontal="left" vertical="center"/>
    </xf>
    <xf numFmtId="0" fontId="20" fillId="0" borderId="39" xfId="2" applyFont="1" applyFill="1" applyBorder="1" applyAlignment="1">
      <alignment horizontal="left" vertical="center"/>
    </xf>
    <xf numFmtId="0" fontId="20" fillId="0" borderId="53" xfId="2" applyFont="1" applyFill="1" applyBorder="1" applyAlignment="1">
      <alignment horizontal="left" vertical="center"/>
    </xf>
    <xf numFmtId="0" fontId="20" fillId="0" borderId="22" xfId="2" applyFont="1" applyFill="1" applyBorder="1" applyAlignment="1">
      <alignment horizontal="center" vertical="center"/>
    </xf>
    <xf numFmtId="0" fontId="20" fillId="0" borderId="54" xfId="2" applyFont="1" applyFill="1" applyBorder="1" applyAlignment="1">
      <alignment horizontal="center" vertical="center"/>
    </xf>
    <xf numFmtId="0" fontId="15" fillId="0" borderId="40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/>
    </xf>
    <xf numFmtId="0" fontId="16" fillId="0" borderId="54" xfId="2" applyFont="1" applyFill="1" applyBorder="1" applyAlignment="1">
      <alignment horizontal="left" vertical="center"/>
    </xf>
    <xf numFmtId="0" fontId="15" fillId="0" borderId="41" xfId="2" applyFont="1" applyBorder="1" applyAlignment="1">
      <alignment horizontal="center" vertical="center"/>
    </xf>
    <xf numFmtId="0" fontId="15" fillId="0" borderId="42" xfId="2" applyFont="1" applyBorder="1" applyAlignment="1">
      <alignment horizontal="center" vertical="center"/>
    </xf>
    <xf numFmtId="0" fontId="15" fillId="0" borderId="55" xfId="2" applyFont="1" applyBorder="1" applyAlignment="1">
      <alignment horizontal="center" vertical="center"/>
    </xf>
    <xf numFmtId="0" fontId="20" fillId="0" borderId="22" xfId="2" applyFont="1" applyBorder="1" applyAlignment="1">
      <alignment horizontal="left" vertical="center"/>
    </xf>
    <xf numFmtId="0" fontId="20" fillId="0" borderId="54" xfId="2" applyFont="1" applyBorder="1" applyAlignment="1">
      <alignment horizontal="left" vertical="center"/>
    </xf>
    <xf numFmtId="0" fontId="22" fillId="0" borderId="0" xfId="2" applyFont="1" applyFill="1" applyBorder="1" applyAlignment="1">
      <alignment horizontal="left" vertical="center"/>
    </xf>
    <xf numFmtId="0" fontId="16" fillId="0" borderId="49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6" fillId="0" borderId="56" xfId="2" applyFont="1" applyFill="1" applyBorder="1" applyAlignment="1">
      <alignment horizontal="left" vertical="center"/>
    </xf>
    <xf numFmtId="0" fontId="15" fillId="0" borderId="47" xfId="2" applyFont="1" applyBorder="1" applyAlignment="1">
      <alignment horizontal="left" vertical="center"/>
    </xf>
    <xf numFmtId="0" fontId="15" fillId="0" borderId="46" xfId="2" applyFont="1" applyBorder="1" applyAlignment="1">
      <alignment horizontal="left" vertical="center"/>
    </xf>
    <xf numFmtId="0" fontId="15" fillId="0" borderId="57" xfId="2" applyFont="1" applyBorder="1" applyAlignment="1">
      <alignment horizontal="left" vertical="center"/>
    </xf>
    <xf numFmtId="0" fontId="16" fillId="0" borderId="62" xfId="2" applyFont="1" applyBorder="1" applyAlignment="1">
      <alignment horizontal="center" vertical="center"/>
    </xf>
    <xf numFmtId="0" fontId="22" fillId="0" borderId="62" xfId="2" applyFont="1" applyBorder="1" applyAlignment="1">
      <alignment horizontal="center" vertical="center"/>
    </xf>
    <xf numFmtId="0" fontId="16" fillId="0" borderId="67" xfId="2" applyFont="1" applyBorder="1" applyAlignment="1">
      <alignment horizontal="center" vertical="center"/>
    </xf>
    <xf numFmtId="0" fontId="22" fillId="0" borderId="63" xfId="2" applyFont="1" applyFill="1" applyBorder="1" applyAlignment="1">
      <alignment horizontal="left" vertical="center"/>
    </xf>
    <xf numFmtId="0" fontId="22" fillId="0" borderId="62" xfId="2" applyFont="1" applyFill="1" applyBorder="1" applyAlignment="1">
      <alignment horizontal="left" vertical="center"/>
    </xf>
    <xf numFmtId="0" fontId="22" fillId="0" borderId="68" xfId="2" applyFont="1" applyFill="1" applyBorder="1" applyAlignment="1">
      <alignment horizontal="left" vertical="center"/>
    </xf>
    <xf numFmtId="0" fontId="22" fillId="0" borderId="64" xfId="2" applyFont="1" applyFill="1" applyBorder="1" applyAlignment="1">
      <alignment horizontal="center" vertical="center"/>
    </xf>
    <xf numFmtId="0" fontId="22" fillId="0" borderId="65" xfId="2" applyFont="1" applyFill="1" applyBorder="1" applyAlignment="1">
      <alignment horizontal="center" vertical="center"/>
    </xf>
    <xf numFmtId="0" fontId="22" fillId="0" borderId="69" xfId="2" applyFont="1" applyFill="1" applyBorder="1" applyAlignment="1">
      <alignment horizontal="center" vertical="center"/>
    </xf>
    <xf numFmtId="0" fontId="22" fillId="0" borderId="41" xfId="2" applyFont="1" applyFill="1" applyBorder="1" applyAlignment="1">
      <alignment horizontal="center" vertical="center"/>
    </xf>
    <xf numFmtId="0" fontId="22" fillId="0" borderId="42" xfId="2" applyFont="1" applyFill="1" applyBorder="1" applyAlignment="1">
      <alignment horizontal="center" vertical="center"/>
    </xf>
    <xf numFmtId="0" fontId="22" fillId="0" borderId="55" xfId="2" applyFont="1" applyFill="1" applyBorder="1" applyAlignment="1">
      <alignment horizontal="center" vertical="center"/>
    </xf>
    <xf numFmtId="0" fontId="18" fillId="0" borderId="62" xfId="2" applyFont="1" applyBorder="1" applyAlignment="1">
      <alignment horizontal="center" vertical="center"/>
    </xf>
    <xf numFmtId="0" fontId="18" fillId="0" borderId="67" xfId="2" applyFont="1" applyBorder="1" applyAlignment="1">
      <alignment horizontal="center" vertical="center"/>
    </xf>
    <xf numFmtId="0" fontId="13" fillId="4" borderId="27" xfId="3" applyFont="1" applyFill="1" applyBorder="1" applyAlignment="1">
      <alignment horizontal="center"/>
    </xf>
    <xf numFmtId="0" fontId="19" fillId="0" borderId="37" xfId="2" applyFont="1" applyFill="1" applyBorder="1" applyAlignment="1">
      <alignment horizontal="center" vertical="top"/>
    </xf>
    <xf numFmtId="0" fontId="16" fillId="0" borderId="39" xfId="2" applyFont="1" applyFill="1" applyBorder="1" applyAlignment="1">
      <alignment horizontal="center" vertical="center"/>
    </xf>
    <xf numFmtId="0" fontId="21" fillId="0" borderId="39" xfId="2" applyFont="1" applyFill="1" applyBorder="1" applyAlignment="1">
      <alignment horizontal="center" vertical="center"/>
    </xf>
    <xf numFmtId="0" fontId="21" fillId="0" borderId="53" xfId="2" applyFont="1" applyFill="1" applyBorder="1" applyAlignment="1">
      <alignment horizontal="center" vertical="center"/>
    </xf>
    <xf numFmtId="0" fontId="16" fillId="0" borderId="22" xfId="2" applyFont="1" applyFill="1" applyBorder="1" applyAlignment="1">
      <alignment horizontal="center" vertical="center"/>
    </xf>
    <xf numFmtId="58" fontId="21" fillId="0" borderId="22" xfId="2" applyNumberFormat="1" applyFont="1" applyFill="1" applyBorder="1" applyAlignment="1">
      <alignment horizontal="center" vertical="center"/>
    </xf>
    <xf numFmtId="0" fontId="21" fillId="0" borderId="22" xfId="2" applyFont="1" applyFill="1" applyBorder="1" applyAlignment="1">
      <alignment horizontal="center" vertical="center"/>
    </xf>
    <xf numFmtId="0" fontId="16" fillId="0" borderId="42" xfId="2" applyFont="1" applyFill="1" applyBorder="1" applyAlignment="1">
      <alignment horizontal="right" vertical="center"/>
    </xf>
    <xf numFmtId="0" fontId="20" fillId="0" borderId="42" xfId="2" applyFont="1" applyFill="1" applyBorder="1" applyAlignment="1">
      <alignment horizontal="left" vertical="center"/>
    </xf>
    <xf numFmtId="0" fontId="20" fillId="0" borderId="43" xfId="2" applyFont="1" applyFill="1" applyBorder="1" applyAlignment="1">
      <alignment horizontal="left" vertical="center"/>
    </xf>
    <xf numFmtId="0" fontId="20" fillId="0" borderId="44" xfId="2" applyFont="1" applyFill="1" applyBorder="1" applyAlignment="1">
      <alignment horizontal="left" vertical="center"/>
    </xf>
    <xf numFmtId="0" fontId="20" fillId="0" borderId="56" xfId="2" applyFont="1" applyFill="1" applyBorder="1" applyAlignment="1">
      <alignment horizontal="left" vertical="center"/>
    </xf>
    <xf numFmtId="0" fontId="21" fillId="0" borderId="45" xfId="2" applyFont="1" applyFill="1" applyBorder="1" applyAlignment="1">
      <alignment horizontal="center" vertical="center"/>
    </xf>
    <xf numFmtId="0" fontId="21" fillId="0" borderId="46" xfId="2" applyFont="1" applyFill="1" applyBorder="1" applyAlignment="1">
      <alignment horizontal="center" vertical="center"/>
    </xf>
    <xf numFmtId="0" fontId="21" fillId="0" borderId="57" xfId="2" applyFont="1" applyFill="1" applyBorder="1" applyAlignment="1">
      <alignment horizontal="center" vertical="center"/>
    </xf>
    <xf numFmtId="0" fontId="15" fillId="0" borderId="47" xfId="2" applyFont="1" applyFill="1" applyBorder="1" applyAlignment="1">
      <alignment horizontal="left" vertical="center"/>
    </xf>
    <xf numFmtId="0" fontId="15" fillId="0" borderId="46" xfId="2" applyFont="1" applyFill="1" applyBorder="1" applyAlignment="1">
      <alignment horizontal="left" vertical="center"/>
    </xf>
    <xf numFmtId="0" fontId="15" fillId="0" borderId="57" xfId="2" applyFont="1" applyFill="1" applyBorder="1" applyAlignment="1">
      <alignment horizontal="left" vertical="center"/>
    </xf>
    <xf numFmtId="0" fontId="20" fillId="0" borderId="54" xfId="2" applyFont="1" applyFill="1" applyBorder="1" applyAlignment="1">
      <alignment horizontal="left" vertical="center"/>
    </xf>
    <xf numFmtId="0" fontId="21" fillId="0" borderId="40" xfId="2" applyFont="1" applyFill="1" applyBorder="1" applyAlignment="1">
      <alignment horizontal="left" vertical="center"/>
    </xf>
    <xf numFmtId="0" fontId="21" fillId="0" borderId="22" xfId="2" applyFont="1" applyFill="1" applyBorder="1" applyAlignment="1">
      <alignment horizontal="left" vertical="center"/>
    </xf>
    <xf numFmtId="0" fontId="21" fillId="0" borderId="54" xfId="2" applyFont="1" applyFill="1" applyBorder="1" applyAlignment="1">
      <alignment horizontal="left" vertical="center"/>
    </xf>
    <xf numFmtId="0" fontId="21" fillId="0" borderId="47" xfId="2" applyFont="1" applyFill="1" applyBorder="1" applyAlignment="1">
      <alignment horizontal="left" vertical="center"/>
    </xf>
    <xf numFmtId="0" fontId="21" fillId="0" borderId="46" xfId="2" applyFont="1" applyFill="1" applyBorder="1" applyAlignment="1">
      <alignment horizontal="left" vertical="center"/>
    </xf>
    <xf numFmtId="0" fontId="21" fillId="0" borderId="57" xfId="2" applyFont="1" applyFill="1" applyBorder="1" applyAlignment="1">
      <alignment horizontal="left" vertical="center"/>
    </xf>
    <xf numFmtId="0" fontId="21" fillId="0" borderId="40" xfId="2" applyFont="1" applyFill="1" applyBorder="1" applyAlignment="1">
      <alignment horizontal="left" vertical="center" wrapText="1"/>
    </xf>
    <xf numFmtId="0" fontId="21" fillId="0" borderId="22" xfId="2" applyFont="1" applyFill="1" applyBorder="1" applyAlignment="1">
      <alignment horizontal="left" vertical="center" wrapText="1"/>
    </xf>
    <xf numFmtId="0" fontId="21" fillId="0" borderId="54" xfId="2" applyFont="1" applyFill="1" applyBorder="1" applyAlignment="1">
      <alignment horizontal="left" vertical="center" wrapText="1"/>
    </xf>
    <xf numFmtId="0" fontId="18" fillId="0" borderId="42" xfId="2" applyFill="1" applyBorder="1" applyAlignment="1">
      <alignment horizontal="center" vertical="center"/>
    </xf>
    <xf numFmtId="0" fontId="18" fillId="0" borderId="55" xfId="2" applyFill="1" applyBorder="1" applyAlignment="1">
      <alignment horizontal="center" vertical="center"/>
    </xf>
    <xf numFmtId="0" fontId="20" fillId="0" borderId="48" xfId="2" applyFont="1" applyFill="1" applyBorder="1" applyAlignment="1">
      <alignment horizontal="center" vertical="center"/>
    </xf>
    <xf numFmtId="0" fontId="20" fillId="0" borderId="49" xfId="2" applyFont="1" applyFill="1" applyBorder="1" applyAlignment="1">
      <alignment horizontal="left" vertical="center"/>
    </xf>
    <xf numFmtId="0" fontId="18" fillId="0" borderId="47" xfId="2" applyFont="1" applyFill="1" applyBorder="1" applyAlignment="1">
      <alignment horizontal="left" vertical="center"/>
    </xf>
    <xf numFmtId="0" fontId="18" fillId="0" borderId="46" xfId="2" applyFont="1" applyFill="1" applyBorder="1" applyAlignment="1">
      <alignment horizontal="left" vertical="center"/>
    </xf>
    <xf numFmtId="0" fontId="18" fillId="0" borderId="57" xfId="2" applyFont="1" applyFill="1" applyBorder="1" applyAlignment="1">
      <alignment horizontal="left" vertical="center"/>
    </xf>
    <xf numFmtId="0" fontId="22" fillId="0" borderId="47" xfId="2" applyFont="1" applyFill="1" applyBorder="1" applyAlignment="1">
      <alignment horizontal="left" vertical="center"/>
    </xf>
    <xf numFmtId="0" fontId="21" fillId="0" borderId="50" xfId="2" applyFont="1" applyFill="1" applyBorder="1" applyAlignment="1">
      <alignment horizontal="left" vertical="center"/>
    </xf>
    <xf numFmtId="0" fontId="21" fillId="0" borderId="51" xfId="2" applyFont="1" applyFill="1" applyBorder="1" applyAlignment="1">
      <alignment horizontal="left" vertical="center"/>
    </xf>
    <xf numFmtId="0" fontId="21" fillId="0" borderId="58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39" xfId="2" applyFont="1" applyFill="1" applyBorder="1" applyAlignment="1">
      <alignment horizontal="left" vertical="center"/>
    </xf>
    <xf numFmtId="0" fontId="15" fillId="0" borderId="53" xfId="2" applyFont="1" applyFill="1" applyBorder="1" applyAlignment="1">
      <alignment horizontal="left" vertical="center"/>
    </xf>
    <xf numFmtId="0" fontId="20" fillId="0" borderId="45" xfId="2" applyFont="1" applyFill="1" applyBorder="1" applyAlignment="1">
      <alignment horizontal="left" vertical="center"/>
    </xf>
    <xf numFmtId="0" fontId="20" fillId="0" borderId="52" xfId="2" applyFont="1" applyFill="1" applyBorder="1" applyAlignment="1">
      <alignment horizontal="left" vertical="center"/>
    </xf>
    <xf numFmtId="0" fontId="21" fillId="0" borderId="42" xfId="2" applyFont="1" applyFill="1" applyBorder="1" applyAlignment="1">
      <alignment horizontal="center" vertical="center"/>
    </xf>
    <xf numFmtId="0" fontId="20" fillId="0" borderId="42" xfId="2" applyFont="1" applyFill="1" applyBorder="1" applyAlignment="1">
      <alignment horizontal="center" vertical="center"/>
    </xf>
    <xf numFmtId="0" fontId="21" fillId="0" borderId="55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0" fillId="0" borderId="3" xfId="0" quotePrefix="1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4" fillId="4" borderId="2" xfId="3" applyFont="1" applyFill="1" applyBorder="1" applyAlignment="1" applyProtection="1">
      <alignment horizontal="center" vertical="center"/>
    </xf>
    <xf numFmtId="0" fontId="55" fillId="4" borderId="2" xfId="4" applyFont="1" applyFill="1" applyBorder="1" applyAlignment="1">
      <alignment horizontal="center" vertical="center"/>
    </xf>
    <xf numFmtId="49" fontId="55" fillId="4" borderId="2" xfId="4" applyNumberFormat="1" applyFont="1" applyFill="1" applyBorder="1" applyAlignment="1">
      <alignment horizontal="center" vertical="center"/>
    </xf>
    <xf numFmtId="49" fontId="54" fillId="4" borderId="2" xfId="4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/>
    </xf>
    <xf numFmtId="178" fontId="32" fillId="0" borderId="0" xfId="0" applyNumberFormat="1" applyFont="1" applyFill="1" applyBorder="1" applyAlignment="1">
      <alignment horizontal="center"/>
    </xf>
    <xf numFmtId="178" fontId="33" fillId="5" borderId="0" xfId="0" applyNumberFormat="1" applyFont="1" applyFill="1" applyBorder="1" applyAlignment="1">
      <alignment horizontal="center"/>
    </xf>
    <xf numFmtId="49" fontId="34" fillId="0" borderId="0" xfId="8" applyNumberFormat="1" applyFont="1" applyFill="1" applyBorder="1" applyAlignment="1">
      <alignment horizontal="center"/>
    </xf>
    <xf numFmtId="49" fontId="54" fillId="4" borderId="0" xfId="4" applyNumberFormat="1" applyFont="1" applyFill="1" applyBorder="1" applyAlignment="1">
      <alignment horizontal="center" vertical="center"/>
    </xf>
    <xf numFmtId="49" fontId="13" fillId="4" borderId="0" xfId="4" applyNumberFormat="1" applyFont="1" applyFill="1" applyBorder="1" applyAlignment="1">
      <alignment horizontal="center" vertical="center"/>
    </xf>
  </cellXfs>
  <cellStyles count="9">
    <cellStyle name="S10" xfId="6" xr:uid="{00000000-0005-0000-0000-000036000000}"/>
    <cellStyle name="S11" xfId="7" xr:uid="{00000000-0005-0000-0000-000037000000}"/>
    <cellStyle name="S15" xfId="5" xr:uid="{00000000-0005-0000-0000-000035000000}"/>
    <cellStyle name="常规" xfId="0" builtinId="0"/>
    <cellStyle name="常规 10 10" xfId="8" xr:uid="{00000000-0005-0000-0000-000038000000}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checked="Checked" noThreeD="1"/>
</file>

<file path=xl/ctrlProps/ctrlProp105.xml><?xml version="1.0" encoding="utf-8"?>
<formControlPr xmlns="http://schemas.microsoft.com/office/spreadsheetml/2009/9/main" objectType="CheckBox" checked="Checked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checked="Checked" noThreeD="1"/>
</file>

<file path=xl/ctrlProps/ctrlProp114.xml><?xml version="1.0" encoding="utf-8"?>
<formControlPr xmlns="http://schemas.microsoft.com/office/spreadsheetml/2009/9/main" objectType="CheckBox" checked="Checked" noThreeD="1"/>
</file>

<file path=xl/ctrlProps/ctrlProp115.xml><?xml version="1.0" encoding="utf-8"?>
<formControlPr xmlns="http://schemas.microsoft.com/office/spreadsheetml/2009/9/main" objectType="CheckBox" checked="Checked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checked="Checked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4800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4800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4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4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4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4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4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4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4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4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4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4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4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4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4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 macro="" textlink="">
          <xdr:nvSpPr>
            <xdr:cNvPr id="7219" name="Check Box 51" hidden="1">
              <a:extLst>
                <a:ext uri="{63B3BB69-23CF-44E3-9099-C40C66FF867C}">
                  <a14:compatExt spid="_x0000_s7219"/>
                </a:ext>
                <a:ext uri="{FF2B5EF4-FFF2-40B4-BE49-F238E27FC236}">
                  <a16:creationId xmlns:a16="http://schemas.microsoft.com/office/drawing/2014/main" id="{00000000-0008-0000-0400-00003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00000000-0008-0000-0400-00003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 macro="" textlink="">
          <xdr:nvSpPr>
            <xdr:cNvPr id="7221" name="Check Box 53" hidden="1">
              <a:extLst>
                <a:ext uri="{63B3BB69-23CF-44E3-9099-C40C66FF867C}">
                  <a14:compatExt spid="_x0000_s7221"/>
                </a:ext>
                <a:ext uri="{FF2B5EF4-FFF2-40B4-BE49-F238E27FC236}">
                  <a16:creationId xmlns:a16="http://schemas.microsoft.com/office/drawing/2014/main" id="{00000000-0008-0000-0400-00003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  <a:ext uri="{FF2B5EF4-FFF2-40B4-BE49-F238E27FC236}">
                  <a16:creationId xmlns:a16="http://schemas.microsoft.com/office/drawing/2014/main" id="{00000000-0008-0000-0400-00003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  <a:ext uri="{FF2B5EF4-FFF2-40B4-BE49-F238E27FC236}">
                  <a16:creationId xmlns:a16="http://schemas.microsoft.com/office/drawing/2014/main" id="{00000000-0008-0000-0400-00003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  <a:ext uri="{FF2B5EF4-FFF2-40B4-BE49-F238E27FC236}">
                  <a16:creationId xmlns:a16="http://schemas.microsoft.com/office/drawing/2014/main" id="{00000000-0008-0000-0400-00003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  <a:ext uri="{FF2B5EF4-FFF2-40B4-BE49-F238E27FC236}">
                  <a16:creationId xmlns:a16="http://schemas.microsoft.com/office/drawing/2014/main" id="{00000000-0008-0000-0400-00003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42" Type="http://schemas.openxmlformats.org/officeDocument/2006/relationships/ctrlProp" Target="../ctrlProps/ctrlProp104.xml"/><Relationship Id="rId47" Type="http://schemas.openxmlformats.org/officeDocument/2006/relationships/ctrlProp" Target="../ctrlProps/ctrlProp109.xml"/><Relationship Id="rId50" Type="http://schemas.openxmlformats.org/officeDocument/2006/relationships/ctrlProp" Target="../ctrlProps/ctrlProp112.xml"/><Relationship Id="rId55" Type="http://schemas.openxmlformats.org/officeDocument/2006/relationships/ctrlProp" Target="../ctrlProps/ctrlProp117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9" Type="http://schemas.openxmlformats.org/officeDocument/2006/relationships/ctrlProp" Target="../ctrlProps/ctrlProp91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45" Type="http://schemas.openxmlformats.org/officeDocument/2006/relationships/ctrlProp" Target="../ctrlProps/ctrlProp107.xml"/><Relationship Id="rId53" Type="http://schemas.openxmlformats.org/officeDocument/2006/relationships/ctrlProp" Target="../ctrlProps/ctrlProp115.xml"/><Relationship Id="rId58" Type="http://schemas.openxmlformats.org/officeDocument/2006/relationships/ctrlProp" Target="../ctrlProps/ctrlProp120.xml"/><Relationship Id="rId5" Type="http://schemas.openxmlformats.org/officeDocument/2006/relationships/ctrlProp" Target="../ctrlProps/ctrlProp67.xml"/><Relationship Id="rId19" Type="http://schemas.openxmlformats.org/officeDocument/2006/relationships/ctrlProp" Target="../ctrlProps/ctrlProp81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43" Type="http://schemas.openxmlformats.org/officeDocument/2006/relationships/ctrlProp" Target="../ctrlProps/ctrlProp105.xml"/><Relationship Id="rId48" Type="http://schemas.openxmlformats.org/officeDocument/2006/relationships/ctrlProp" Target="../ctrlProps/ctrlProp110.xml"/><Relationship Id="rId56" Type="http://schemas.openxmlformats.org/officeDocument/2006/relationships/ctrlProp" Target="../ctrlProps/ctrlProp118.xml"/><Relationship Id="rId8" Type="http://schemas.openxmlformats.org/officeDocument/2006/relationships/ctrlProp" Target="../ctrlProps/ctrlProp70.xml"/><Relationship Id="rId51" Type="http://schemas.openxmlformats.org/officeDocument/2006/relationships/ctrlProp" Target="../ctrlProps/ctrlProp113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46" Type="http://schemas.openxmlformats.org/officeDocument/2006/relationships/ctrlProp" Target="../ctrlProps/ctrlProp108.xml"/><Relationship Id="rId59" Type="http://schemas.openxmlformats.org/officeDocument/2006/relationships/ctrlProp" Target="../ctrlProps/ctrlProp121.xml"/><Relationship Id="rId20" Type="http://schemas.openxmlformats.org/officeDocument/2006/relationships/ctrlProp" Target="../ctrlProps/ctrlProp82.xml"/><Relationship Id="rId41" Type="http://schemas.openxmlformats.org/officeDocument/2006/relationships/ctrlProp" Target="../ctrlProps/ctrlProp103.xml"/><Relationship Id="rId54" Type="http://schemas.openxmlformats.org/officeDocument/2006/relationships/ctrlProp" Target="../ctrlProps/ctrlProp116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49" Type="http://schemas.openxmlformats.org/officeDocument/2006/relationships/ctrlProp" Target="../ctrlProps/ctrlProp111.xml"/><Relationship Id="rId57" Type="http://schemas.openxmlformats.org/officeDocument/2006/relationships/ctrlProp" Target="../ctrlProps/ctrlProp119.xml"/><Relationship Id="rId10" Type="http://schemas.openxmlformats.org/officeDocument/2006/relationships/ctrlProp" Target="../ctrlProps/ctrlProp72.xml"/><Relationship Id="rId31" Type="http://schemas.openxmlformats.org/officeDocument/2006/relationships/ctrlProp" Target="../ctrlProps/ctrlProp93.xml"/><Relationship Id="rId44" Type="http://schemas.openxmlformats.org/officeDocument/2006/relationships/ctrlProp" Target="../ctrlProps/ctrlProp106.xml"/><Relationship Id="rId52" Type="http://schemas.openxmlformats.org/officeDocument/2006/relationships/ctrlProp" Target="../ctrlProps/ctrlProp11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32.xml"/><Relationship Id="rId18" Type="http://schemas.openxmlformats.org/officeDocument/2006/relationships/ctrlProp" Target="../ctrlProps/ctrlProp137.xml"/><Relationship Id="rId26" Type="http://schemas.openxmlformats.org/officeDocument/2006/relationships/ctrlProp" Target="../ctrlProps/ctrlProp145.xml"/><Relationship Id="rId39" Type="http://schemas.openxmlformats.org/officeDocument/2006/relationships/ctrlProp" Target="../ctrlProps/ctrlProp158.xml"/><Relationship Id="rId21" Type="http://schemas.openxmlformats.org/officeDocument/2006/relationships/ctrlProp" Target="../ctrlProps/ctrlProp140.xml"/><Relationship Id="rId34" Type="http://schemas.openxmlformats.org/officeDocument/2006/relationships/ctrlProp" Target="../ctrlProps/ctrlProp153.xml"/><Relationship Id="rId7" Type="http://schemas.openxmlformats.org/officeDocument/2006/relationships/ctrlProp" Target="../ctrlProps/ctrlProp12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35.xml"/><Relationship Id="rId20" Type="http://schemas.openxmlformats.org/officeDocument/2006/relationships/ctrlProp" Target="../ctrlProps/ctrlProp139.xml"/><Relationship Id="rId29" Type="http://schemas.openxmlformats.org/officeDocument/2006/relationships/ctrlProp" Target="../ctrlProps/ctrlProp148.xml"/><Relationship Id="rId41" Type="http://schemas.openxmlformats.org/officeDocument/2006/relationships/ctrlProp" Target="../ctrlProps/ctrlProp16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25.xml"/><Relationship Id="rId11" Type="http://schemas.openxmlformats.org/officeDocument/2006/relationships/ctrlProp" Target="../ctrlProps/ctrlProp130.xml"/><Relationship Id="rId24" Type="http://schemas.openxmlformats.org/officeDocument/2006/relationships/ctrlProp" Target="../ctrlProps/ctrlProp143.xml"/><Relationship Id="rId32" Type="http://schemas.openxmlformats.org/officeDocument/2006/relationships/ctrlProp" Target="../ctrlProps/ctrlProp151.xml"/><Relationship Id="rId37" Type="http://schemas.openxmlformats.org/officeDocument/2006/relationships/ctrlProp" Target="../ctrlProps/ctrlProp156.xml"/><Relationship Id="rId40" Type="http://schemas.openxmlformats.org/officeDocument/2006/relationships/ctrlProp" Target="../ctrlProps/ctrlProp159.xml"/><Relationship Id="rId5" Type="http://schemas.openxmlformats.org/officeDocument/2006/relationships/ctrlProp" Target="../ctrlProps/ctrlProp124.xml"/><Relationship Id="rId15" Type="http://schemas.openxmlformats.org/officeDocument/2006/relationships/ctrlProp" Target="../ctrlProps/ctrlProp134.xml"/><Relationship Id="rId23" Type="http://schemas.openxmlformats.org/officeDocument/2006/relationships/ctrlProp" Target="../ctrlProps/ctrlProp142.xml"/><Relationship Id="rId28" Type="http://schemas.openxmlformats.org/officeDocument/2006/relationships/ctrlProp" Target="../ctrlProps/ctrlProp147.xml"/><Relationship Id="rId36" Type="http://schemas.openxmlformats.org/officeDocument/2006/relationships/ctrlProp" Target="../ctrlProps/ctrlProp155.xml"/><Relationship Id="rId10" Type="http://schemas.openxmlformats.org/officeDocument/2006/relationships/ctrlProp" Target="../ctrlProps/ctrlProp129.xml"/><Relationship Id="rId19" Type="http://schemas.openxmlformats.org/officeDocument/2006/relationships/ctrlProp" Target="../ctrlProps/ctrlProp138.xml"/><Relationship Id="rId31" Type="http://schemas.openxmlformats.org/officeDocument/2006/relationships/ctrlProp" Target="../ctrlProps/ctrlProp150.xml"/><Relationship Id="rId4" Type="http://schemas.openxmlformats.org/officeDocument/2006/relationships/ctrlProp" Target="../ctrlProps/ctrlProp123.xml"/><Relationship Id="rId9" Type="http://schemas.openxmlformats.org/officeDocument/2006/relationships/ctrlProp" Target="../ctrlProps/ctrlProp128.xml"/><Relationship Id="rId14" Type="http://schemas.openxmlformats.org/officeDocument/2006/relationships/ctrlProp" Target="../ctrlProps/ctrlProp133.xml"/><Relationship Id="rId22" Type="http://schemas.openxmlformats.org/officeDocument/2006/relationships/ctrlProp" Target="../ctrlProps/ctrlProp141.xml"/><Relationship Id="rId27" Type="http://schemas.openxmlformats.org/officeDocument/2006/relationships/ctrlProp" Target="../ctrlProps/ctrlProp146.xml"/><Relationship Id="rId30" Type="http://schemas.openxmlformats.org/officeDocument/2006/relationships/ctrlProp" Target="../ctrlProps/ctrlProp149.xml"/><Relationship Id="rId35" Type="http://schemas.openxmlformats.org/officeDocument/2006/relationships/ctrlProp" Target="../ctrlProps/ctrlProp154.xml"/><Relationship Id="rId8" Type="http://schemas.openxmlformats.org/officeDocument/2006/relationships/ctrlProp" Target="../ctrlProps/ctrlProp127.xml"/><Relationship Id="rId3" Type="http://schemas.openxmlformats.org/officeDocument/2006/relationships/ctrlProp" Target="../ctrlProps/ctrlProp122.xml"/><Relationship Id="rId12" Type="http://schemas.openxmlformats.org/officeDocument/2006/relationships/ctrlProp" Target="../ctrlProps/ctrlProp131.xml"/><Relationship Id="rId17" Type="http://schemas.openxmlformats.org/officeDocument/2006/relationships/ctrlProp" Target="../ctrlProps/ctrlProp136.xml"/><Relationship Id="rId25" Type="http://schemas.openxmlformats.org/officeDocument/2006/relationships/ctrlProp" Target="../ctrlProps/ctrlProp144.xml"/><Relationship Id="rId33" Type="http://schemas.openxmlformats.org/officeDocument/2006/relationships/ctrlProp" Target="../ctrlProps/ctrlProp152.xml"/><Relationship Id="rId38" Type="http://schemas.openxmlformats.org/officeDocument/2006/relationships/ctrlProp" Target="../ctrlProps/ctrlProp15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21" sqref="C21"/>
    </sheetView>
  </sheetViews>
  <sheetFormatPr defaultColWidth="11" defaultRowHeight="14.25"/>
  <cols>
    <col min="1" max="1" width="5.5" customWidth="1"/>
    <col min="2" max="2" width="96.375" style="171" customWidth="1"/>
    <col min="3" max="3" width="10.125" customWidth="1"/>
  </cols>
  <sheetData>
    <row r="1" spans="1:2" ht="21" customHeight="1">
      <c r="A1" s="172"/>
      <c r="B1" s="173" t="s">
        <v>0</v>
      </c>
    </row>
    <row r="2" spans="1:2">
      <c r="A2" s="5">
        <v>1</v>
      </c>
      <c r="B2" s="174" t="s">
        <v>1</v>
      </c>
    </row>
    <row r="3" spans="1:2">
      <c r="A3" s="5">
        <v>2</v>
      </c>
      <c r="B3" s="174" t="s">
        <v>2</v>
      </c>
    </row>
    <row r="4" spans="1:2">
      <c r="A4" s="5">
        <v>3</v>
      </c>
      <c r="B4" s="174" t="s">
        <v>3</v>
      </c>
    </row>
    <row r="5" spans="1:2">
      <c r="A5" s="5">
        <v>4</v>
      </c>
      <c r="B5" s="174" t="s">
        <v>4</v>
      </c>
    </row>
    <row r="6" spans="1:2">
      <c r="A6" s="5">
        <v>5</v>
      </c>
      <c r="B6" s="174" t="s">
        <v>5</v>
      </c>
    </row>
    <row r="7" spans="1:2">
      <c r="A7" s="5">
        <v>6</v>
      </c>
      <c r="B7" s="174" t="s">
        <v>6</v>
      </c>
    </row>
    <row r="8" spans="1:2" s="170" customFormat="1" ht="15" customHeight="1">
      <c r="A8" s="175">
        <v>7</v>
      </c>
      <c r="B8" s="176" t="s">
        <v>7</v>
      </c>
    </row>
    <row r="9" spans="1:2" ht="18.95" customHeight="1">
      <c r="A9" s="172"/>
      <c r="B9" s="177" t="s">
        <v>8</v>
      </c>
    </row>
    <row r="10" spans="1:2" ht="15.95" customHeight="1">
      <c r="A10" s="5">
        <v>1</v>
      </c>
      <c r="B10" s="178" t="s">
        <v>9</v>
      </c>
    </row>
    <row r="11" spans="1:2">
      <c r="A11" s="5">
        <v>2</v>
      </c>
      <c r="B11" s="174" t="s">
        <v>10</v>
      </c>
    </row>
    <row r="12" spans="1:2">
      <c r="A12" s="5">
        <v>3</v>
      </c>
      <c r="B12" s="179" t="s">
        <v>11</v>
      </c>
    </row>
    <row r="13" spans="1:2">
      <c r="A13" s="5">
        <v>4</v>
      </c>
      <c r="B13" s="180" t="s">
        <v>12</v>
      </c>
    </row>
    <row r="14" spans="1:2">
      <c r="A14" s="5">
        <v>5</v>
      </c>
      <c r="B14" s="180" t="s">
        <v>13</v>
      </c>
    </row>
    <row r="15" spans="1:2">
      <c r="A15" s="5">
        <v>6</v>
      </c>
      <c r="B15" s="180" t="s">
        <v>14</v>
      </c>
    </row>
    <row r="16" spans="1:2">
      <c r="A16" s="5">
        <v>7</v>
      </c>
      <c r="B16" s="180" t="s">
        <v>15</v>
      </c>
    </row>
    <row r="17" spans="1:2">
      <c r="A17" s="5">
        <v>8</v>
      </c>
      <c r="B17" s="180" t="s">
        <v>16</v>
      </c>
    </row>
    <row r="18" spans="1:2">
      <c r="A18" s="5">
        <v>9</v>
      </c>
      <c r="B18" s="174" t="s">
        <v>17</v>
      </c>
    </row>
    <row r="19" spans="1:2">
      <c r="A19" s="5"/>
      <c r="B19" s="174"/>
    </row>
    <row r="20" spans="1:2" ht="20.25">
      <c r="A20" s="172"/>
      <c r="B20" s="173" t="s">
        <v>18</v>
      </c>
    </row>
    <row r="21" spans="1:2">
      <c r="A21" s="5">
        <v>1</v>
      </c>
      <c r="B21" s="181" t="s">
        <v>19</v>
      </c>
    </row>
    <row r="22" spans="1:2">
      <c r="A22" s="5">
        <v>2</v>
      </c>
      <c r="B22" s="174" t="s">
        <v>20</v>
      </c>
    </row>
    <row r="23" spans="1:2">
      <c r="A23" s="5">
        <v>3</v>
      </c>
      <c r="B23" s="174" t="s">
        <v>21</v>
      </c>
    </row>
    <row r="24" spans="1:2">
      <c r="A24" s="5">
        <v>4</v>
      </c>
      <c r="B24" s="174" t="s">
        <v>22</v>
      </c>
    </row>
    <row r="25" spans="1:2">
      <c r="A25" s="5">
        <v>5</v>
      </c>
      <c r="B25" s="180" t="s">
        <v>23</v>
      </c>
    </row>
    <row r="26" spans="1:2">
      <c r="A26" s="5">
        <v>6</v>
      </c>
      <c r="B26" s="180" t="s">
        <v>24</v>
      </c>
    </row>
    <row r="27" spans="1:2">
      <c r="A27" s="5">
        <v>7</v>
      </c>
      <c r="B27" s="174" t="s">
        <v>25</v>
      </c>
    </row>
    <row r="28" spans="1:2">
      <c r="A28" s="5"/>
      <c r="B28" s="174"/>
    </row>
    <row r="29" spans="1:2" ht="20.25">
      <c r="A29" s="172"/>
      <c r="B29" s="173" t="s">
        <v>26</v>
      </c>
    </row>
    <row r="30" spans="1:2">
      <c r="A30" s="5">
        <v>1</v>
      </c>
      <c r="B30" s="181" t="s">
        <v>27</v>
      </c>
    </row>
    <row r="31" spans="1:2">
      <c r="A31" s="5">
        <v>2</v>
      </c>
      <c r="B31" s="174" t="s">
        <v>28</v>
      </c>
    </row>
    <row r="32" spans="1:2">
      <c r="A32" s="5">
        <v>3</v>
      </c>
      <c r="B32" s="174" t="s">
        <v>29</v>
      </c>
    </row>
    <row r="33" spans="1:2" ht="28.5">
      <c r="A33" s="5">
        <v>4</v>
      </c>
      <c r="B33" s="174" t="s">
        <v>30</v>
      </c>
    </row>
    <row r="34" spans="1:2">
      <c r="A34" s="5">
        <v>5</v>
      </c>
      <c r="B34" s="174" t="s">
        <v>31</v>
      </c>
    </row>
    <row r="35" spans="1:2">
      <c r="A35" s="5">
        <v>6</v>
      </c>
      <c r="B35" s="174" t="s">
        <v>32</v>
      </c>
    </row>
    <row r="36" spans="1:2">
      <c r="A36" s="5">
        <v>7</v>
      </c>
      <c r="B36" s="174" t="s">
        <v>33</v>
      </c>
    </row>
    <row r="37" spans="1:2">
      <c r="A37" s="5"/>
      <c r="B37" s="174"/>
    </row>
    <row r="39" spans="1:2">
      <c r="A39" s="182" t="s">
        <v>34</v>
      </c>
      <c r="B39" s="183"/>
    </row>
  </sheetData>
  <phoneticPr fontId="5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Normal="100" workbookViewId="0">
      <selection activeCell="H20" sqref="H20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82" t="s">
        <v>253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</row>
    <row r="2" spans="1:13" s="1" customFormat="1" ht="16.5">
      <c r="A2" s="391" t="s">
        <v>230</v>
      </c>
      <c r="B2" s="392" t="s">
        <v>235</v>
      </c>
      <c r="C2" s="392" t="s">
        <v>231</v>
      </c>
      <c r="D2" s="392" t="s">
        <v>232</v>
      </c>
      <c r="E2" s="392" t="s">
        <v>233</v>
      </c>
      <c r="F2" s="392" t="s">
        <v>234</v>
      </c>
      <c r="G2" s="391" t="s">
        <v>254</v>
      </c>
      <c r="H2" s="391"/>
      <c r="I2" s="391" t="s">
        <v>255</v>
      </c>
      <c r="J2" s="391"/>
      <c r="K2" s="397" t="s">
        <v>256</v>
      </c>
      <c r="L2" s="399" t="s">
        <v>257</v>
      </c>
      <c r="M2" s="401" t="s">
        <v>258</v>
      </c>
    </row>
    <row r="3" spans="1:13" s="1" customFormat="1" ht="16.5">
      <c r="A3" s="391"/>
      <c r="B3" s="393"/>
      <c r="C3" s="393"/>
      <c r="D3" s="393"/>
      <c r="E3" s="393"/>
      <c r="F3" s="393"/>
      <c r="G3" s="3" t="s">
        <v>259</v>
      </c>
      <c r="H3" s="3" t="s">
        <v>260</v>
      </c>
      <c r="I3" s="3" t="s">
        <v>259</v>
      </c>
      <c r="J3" s="3" t="s">
        <v>260</v>
      </c>
      <c r="K3" s="398"/>
      <c r="L3" s="400"/>
      <c r="M3" s="402"/>
    </row>
    <row r="4" spans="1:13">
      <c r="A4" s="5">
        <v>1</v>
      </c>
      <c r="B4" s="185" t="s">
        <v>248</v>
      </c>
      <c r="C4" s="6">
        <v>1102</v>
      </c>
      <c r="D4" s="6" t="s">
        <v>246</v>
      </c>
      <c r="E4" s="184" t="s">
        <v>247</v>
      </c>
      <c r="F4" s="6" t="s">
        <v>63</v>
      </c>
      <c r="G4" s="6">
        <v>0.3</v>
      </c>
      <c r="H4" s="6">
        <v>0.2</v>
      </c>
      <c r="I4" s="6">
        <v>0.4</v>
      </c>
      <c r="J4" s="6">
        <v>0.3</v>
      </c>
      <c r="K4" s="6">
        <v>1.2</v>
      </c>
      <c r="L4" s="6" t="s">
        <v>261</v>
      </c>
      <c r="M4" s="6" t="s">
        <v>249</v>
      </c>
    </row>
    <row r="5" spans="1:13">
      <c r="A5" s="5"/>
      <c r="B5" s="6"/>
      <c r="C5" s="6"/>
      <c r="D5" s="6"/>
      <c r="E5" s="18"/>
      <c r="F5" s="6"/>
      <c r="G5" s="6"/>
      <c r="H5" s="6"/>
      <c r="I5" s="6"/>
      <c r="J5" s="6"/>
      <c r="K5" s="6"/>
      <c r="L5" s="6"/>
      <c r="M5" s="6"/>
    </row>
    <row r="6" spans="1:13">
      <c r="A6" s="5"/>
      <c r="B6" s="19"/>
      <c r="C6" s="6"/>
      <c r="D6" s="19"/>
      <c r="E6" s="20"/>
      <c r="F6" s="6"/>
      <c r="G6" s="6"/>
      <c r="H6" s="6"/>
      <c r="I6" s="6"/>
      <c r="J6" s="6"/>
      <c r="K6" s="6"/>
      <c r="L6" s="6"/>
      <c r="M6" s="6"/>
    </row>
    <row r="7" spans="1:13">
      <c r="A7" s="5"/>
      <c r="B7" s="19"/>
      <c r="C7" s="6"/>
      <c r="D7" s="19"/>
      <c r="E7" s="12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83" t="s">
        <v>250</v>
      </c>
      <c r="B12" s="384"/>
      <c r="C12" s="384"/>
      <c r="D12" s="384"/>
      <c r="E12" s="385"/>
      <c r="F12" s="386"/>
      <c r="G12" s="388"/>
      <c r="H12" s="383" t="s">
        <v>251</v>
      </c>
      <c r="I12" s="384"/>
      <c r="J12" s="384"/>
      <c r="K12" s="385"/>
      <c r="L12" s="394"/>
      <c r="M12" s="395"/>
    </row>
    <row r="13" spans="1:13" ht="16.5">
      <c r="A13" s="396" t="s">
        <v>262</v>
      </c>
      <c r="B13" s="396"/>
      <c r="C13" s="390"/>
      <c r="D13" s="390"/>
      <c r="E13" s="390"/>
      <c r="F13" s="390"/>
      <c r="G13" s="390"/>
      <c r="H13" s="390"/>
      <c r="I13" s="390"/>
      <c r="J13" s="390"/>
      <c r="K13" s="390"/>
      <c r="L13" s="390"/>
      <c r="M13" s="390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53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4" sqref="F4:F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82" t="s">
        <v>263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  <c r="W1" s="382"/>
    </row>
    <row r="2" spans="1:23" s="1" customFormat="1" ht="15.95" customHeight="1">
      <c r="A2" s="392" t="s">
        <v>264</v>
      </c>
      <c r="B2" s="392" t="s">
        <v>235</v>
      </c>
      <c r="C2" s="392" t="s">
        <v>231</v>
      </c>
      <c r="D2" s="392" t="s">
        <v>232</v>
      </c>
      <c r="E2" s="392" t="s">
        <v>233</v>
      </c>
      <c r="F2" s="392" t="s">
        <v>234</v>
      </c>
      <c r="G2" s="403" t="s">
        <v>265</v>
      </c>
      <c r="H2" s="404"/>
      <c r="I2" s="405"/>
      <c r="J2" s="403" t="s">
        <v>266</v>
      </c>
      <c r="K2" s="404"/>
      <c r="L2" s="405"/>
      <c r="M2" s="403" t="s">
        <v>267</v>
      </c>
      <c r="N2" s="404"/>
      <c r="O2" s="405"/>
      <c r="P2" s="403" t="s">
        <v>268</v>
      </c>
      <c r="Q2" s="404"/>
      <c r="R2" s="405"/>
      <c r="S2" s="404" t="s">
        <v>269</v>
      </c>
      <c r="T2" s="404"/>
      <c r="U2" s="405"/>
      <c r="V2" s="414" t="s">
        <v>270</v>
      </c>
      <c r="W2" s="414" t="s">
        <v>244</v>
      </c>
    </row>
    <row r="3" spans="1:23" s="1" customFormat="1" ht="16.5">
      <c r="A3" s="393"/>
      <c r="B3" s="411"/>
      <c r="C3" s="411"/>
      <c r="D3" s="411"/>
      <c r="E3" s="411"/>
      <c r="F3" s="411"/>
      <c r="G3" s="3" t="s">
        <v>271</v>
      </c>
      <c r="H3" s="3" t="s">
        <v>68</v>
      </c>
      <c r="I3" s="3" t="s">
        <v>235</v>
      </c>
      <c r="J3" s="3" t="s">
        <v>271</v>
      </c>
      <c r="K3" s="3" t="s">
        <v>68</v>
      </c>
      <c r="L3" s="3" t="s">
        <v>235</v>
      </c>
      <c r="M3" s="3" t="s">
        <v>271</v>
      </c>
      <c r="N3" s="3" t="s">
        <v>68</v>
      </c>
      <c r="O3" s="3" t="s">
        <v>235</v>
      </c>
      <c r="P3" s="3" t="s">
        <v>271</v>
      </c>
      <c r="Q3" s="3" t="s">
        <v>68</v>
      </c>
      <c r="R3" s="3" t="s">
        <v>235</v>
      </c>
      <c r="S3" s="3" t="s">
        <v>271</v>
      </c>
      <c r="T3" s="3" t="s">
        <v>68</v>
      </c>
      <c r="U3" s="3" t="s">
        <v>235</v>
      </c>
      <c r="V3" s="415"/>
      <c r="W3" s="415"/>
    </row>
    <row r="4" spans="1:23" ht="67.5">
      <c r="A4" s="406" t="s">
        <v>272</v>
      </c>
      <c r="B4" s="412" t="s">
        <v>248</v>
      </c>
      <c r="C4" s="6">
        <v>1102</v>
      </c>
      <c r="D4" s="6" t="s">
        <v>246</v>
      </c>
      <c r="E4" s="184" t="s">
        <v>247</v>
      </c>
      <c r="F4" s="6" t="s">
        <v>63</v>
      </c>
      <c r="G4" s="186" t="s">
        <v>273</v>
      </c>
      <c r="H4" s="187" t="s">
        <v>274</v>
      </c>
      <c r="I4" s="186" t="s">
        <v>275</v>
      </c>
      <c r="J4" s="186" t="s">
        <v>276</v>
      </c>
      <c r="K4" s="187" t="s">
        <v>277</v>
      </c>
      <c r="L4" s="186" t="s">
        <v>275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407"/>
      <c r="B5" s="413"/>
      <c r="C5" s="6">
        <v>1110</v>
      </c>
      <c r="D5" s="6" t="s">
        <v>246</v>
      </c>
      <c r="E5" s="188" t="s">
        <v>278</v>
      </c>
      <c r="F5" s="6" t="s">
        <v>63</v>
      </c>
      <c r="G5" s="403" t="s">
        <v>279</v>
      </c>
      <c r="H5" s="404"/>
      <c r="I5" s="405"/>
      <c r="J5" s="403" t="s">
        <v>280</v>
      </c>
      <c r="K5" s="404"/>
      <c r="L5" s="405"/>
      <c r="M5" s="403" t="s">
        <v>281</v>
      </c>
      <c r="N5" s="404"/>
      <c r="O5" s="405"/>
      <c r="P5" s="403" t="s">
        <v>282</v>
      </c>
      <c r="Q5" s="404"/>
      <c r="R5" s="405"/>
      <c r="S5" s="404" t="s">
        <v>283</v>
      </c>
      <c r="T5" s="404"/>
      <c r="U5" s="405"/>
      <c r="V5" s="6"/>
      <c r="W5" s="6"/>
    </row>
    <row r="6" spans="1:23" ht="16.5">
      <c r="A6" s="407"/>
      <c r="B6" s="413"/>
      <c r="C6" s="6">
        <v>1102</v>
      </c>
      <c r="D6" s="6" t="s">
        <v>246</v>
      </c>
      <c r="E6" s="184" t="s">
        <v>247</v>
      </c>
      <c r="F6" s="6" t="s">
        <v>63</v>
      </c>
      <c r="G6" s="3" t="s">
        <v>271</v>
      </c>
      <c r="H6" s="3" t="s">
        <v>68</v>
      </c>
      <c r="I6" s="3" t="s">
        <v>235</v>
      </c>
      <c r="J6" s="3" t="s">
        <v>271</v>
      </c>
      <c r="K6" s="3" t="s">
        <v>68</v>
      </c>
      <c r="L6" s="3" t="s">
        <v>235</v>
      </c>
      <c r="M6" s="3" t="s">
        <v>271</v>
      </c>
      <c r="N6" s="3" t="s">
        <v>68</v>
      </c>
      <c r="O6" s="3" t="s">
        <v>235</v>
      </c>
      <c r="P6" s="3" t="s">
        <v>271</v>
      </c>
      <c r="Q6" s="3" t="s">
        <v>68</v>
      </c>
      <c r="R6" s="3" t="s">
        <v>235</v>
      </c>
      <c r="S6" s="3" t="s">
        <v>271</v>
      </c>
      <c r="T6" s="3" t="s">
        <v>68</v>
      </c>
      <c r="U6" s="3" t="s">
        <v>235</v>
      </c>
      <c r="V6" s="6"/>
      <c r="W6" s="6"/>
    </row>
    <row r="7" spans="1:23">
      <c r="A7" s="408"/>
      <c r="B7" s="410"/>
      <c r="C7" s="6">
        <v>1110</v>
      </c>
      <c r="D7" s="6" t="s">
        <v>246</v>
      </c>
      <c r="E7" s="188" t="s">
        <v>278</v>
      </c>
      <c r="F7" s="6" t="s">
        <v>63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09"/>
      <c r="B8" s="409"/>
      <c r="C8" s="409"/>
      <c r="D8" s="409"/>
      <c r="E8" s="409"/>
      <c r="F8" s="409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10"/>
      <c r="B9" s="413"/>
      <c r="C9" s="413"/>
      <c r="D9" s="413"/>
      <c r="E9" s="413"/>
      <c r="F9" s="41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09"/>
      <c r="B10" s="413"/>
      <c r="C10" s="413"/>
      <c r="D10" s="413"/>
      <c r="E10" s="413"/>
      <c r="F10" s="413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10"/>
      <c r="B11" s="410"/>
      <c r="C11" s="410"/>
      <c r="D11" s="410"/>
      <c r="E11" s="410"/>
      <c r="F11" s="410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09"/>
      <c r="B12" s="409"/>
      <c r="C12" s="409"/>
      <c r="D12" s="409"/>
      <c r="E12" s="409"/>
      <c r="F12" s="409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10"/>
      <c r="B13" s="413"/>
      <c r="C13" s="413"/>
      <c r="D13" s="413"/>
      <c r="E13" s="413"/>
      <c r="F13" s="413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09"/>
      <c r="B14" s="413"/>
      <c r="C14" s="413"/>
      <c r="D14" s="413"/>
      <c r="E14" s="413"/>
      <c r="F14" s="413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10"/>
      <c r="B15" s="410"/>
      <c r="C15" s="410"/>
      <c r="D15" s="410"/>
      <c r="E15" s="410"/>
      <c r="F15" s="410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83" t="s">
        <v>284</v>
      </c>
      <c r="B17" s="384"/>
      <c r="C17" s="384"/>
      <c r="D17" s="384"/>
      <c r="E17" s="385"/>
      <c r="F17" s="386"/>
      <c r="G17" s="388"/>
      <c r="H17" s="17"/>
      <c r="I17" s="17"/>
      <c r="J17" s="383" t="s">
        <v>285</v>
      </c>
      <c r="K17" s="384"/>
      <c r="L17" s="384"/>
      <c r="M17" s="384"/>
      <c r="N17" s="384"/>
      <c r="O17" s="384"/>
      <c r="P17" s="384"/>
      <c r="Q17" s="384"/>
      <c r="R17" s="384"/>
      <c r="S17" s="384"/>
      <c r="T17" s="384"/>
      <c r="U17" s="385"/>
      <c r="V17" s="7"/>
      <c r="W17" s="9"/>
    </row>
    <row r="18" spans="1:23" ht="16.5">
      <c r="A18" s="389" t="s">
        <v>286</v>
      </c>
      <c r="B18" s="389"/>
      <c r="C18" s="390"/>
      <c r="D18" s="390"/>
      <c r="E18" s="390"/>
      <c r="F18" s="390"/>
      <c r="G18" s="390"/>
      <c r="H18" s="390"/>
      <c r="I18" s="390"/>
      <c r="J18" s="390"/>
      <c r="K18" s="390"/>
      <c r="L18" s="390"/>
      <c r="M18" s="390"/>
      <c r="N18" s="390"/>
      <c r="O18" s="390"/>
      <c r="P18" s="390"/>
      <c r="Q18" s="390"/>
      <c r="R18" s="390"/>
      <c r="S18" s="390"/>
      <c r="T18" s="390"/>
      <c r="U18" s="390"/>
      <c r="V18" s="390"/>
      <c r="W18" s="390"/>
    </row>
  </sheetData>
  <mergeCells count="39">
    <mergeCell ref="F8:F11"/>
    <mergeCell ref="F12:F15"/>
    <mergeCell ref="V2:V3"/>
    <mergeCell ref="W2:W3"/>
    <mergeCell ref="C12:C15"/>
    <mergeCell ref="D2:D3"/>
    <mergeCell ref="D8:D11"/>
    <mergeCell ref="D12:D15"/>
    <mergeCell ref="E2:E3"/>
    <mergeCell ref="E8:E11"/>
    <mergeCell ref="E12:E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5"/>
    <mergeCell ref="C2:C3"/>
    <mergeCell ref="C8:C11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F2:F3"/>
  </mergeCells>
  <phoneticPr fontId="53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82" t="s">
        <v>287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</row>
    <row r="2" spans="1:14" s="1" customFormat="1" ht="16.5">
      <c r="A2" s="13" t="s">
        <v>288</v>
      </c>
      <c r="B2" s="14" t="s">
        <v>231</v>
      </c>
      <c r="C2" s="14" t="s">
        <v>232</v>
      </c>
      <c r="D2" s="14" t="s">
        <v>233</v>
      </c>
      <c r="E2" s="14" t="s">
        <v>234</v>
      </c>
      <c r="F2" s="14" t="s">
        <v>235</v>
      </c>
      <c r="G2" s="13" t="s">
        <v>289</v>
      </c>
      <c r="H2" s="13" t="s">
        <v>290</v>
      </c>
      <c r="I2" s="13" t="s">
        <v>291</v>
      </c>
      <c r="J2" s="13" t="s">
        <v>290</v>
      </c>
      <c r="K2" s="13" t="s">
        <v>292</v>
      </c>
      <c r="L2" s="13" t="s">
        <v>290</v>
      </c>
      <c r="M2" s="14" t="s">
        <v>270</v>
      </c>
      <c r="N2" s="14" t="s">
        <v>244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5" t="s">
        <v>288</v>
      </c>
      <c r="B4" s="16" t="s">
        <v>293</v>
      </c>
      <c r="C4" s="16" t="s">
        <v>271</v>
      </c>
      <c r="D4" s="16" t="s">
        <v>233</v>
      </c>
      <c r="E4" s="14" t="s">
        <v>234</v>
      </c>
      <c r="F4" s="14" t="s">
        <v>235</v>
      </c>
      <c r="G4" s="13" t="s">
        <v>289</v>
      </c>
      <c r="H4" s="13" t="s">
        <v>290</v>
      </c>
      <c r="I4" s="13" t="s">
        <v>291</v>
      </c>
      <c r="J4" s="13" t="s">
        <v>290</v>
      </c>
      <c r="K4" s="13" t="s">
        <v>292</v>
      </c>
      <c r="L4" s="13" t="s">
        <v>290</v>
      </c>
      <c r="M4" s="14" t="s">
        <v>270</v>
      </c>
      <c r="N4" s="14" t="s">
        <v>244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83" t="s">
        <v>294</v>
      </c>
      <c r="B11" s="384"/>
      <c r="C11" s="384"/>
      <c r="D11" s="385"/>
      <c r="E11" s="386"/>
      <c r="F11" s="387"/>
      <c r="G11" s="388"/>
      <c r="H11" s="17"/>
      <c r="I11" s="383" t="s">
        <v>295</v>
      </c>
      <c r="J11" s="384"/>
      <c r="K11" s="384"/>
      <c r="L11" s="7"/>
      <c r="M11" s="7"/>
      <c r="N11" s="9"/>
    </row>
    <row r="12" spans="1:14" ht="16.5">
      <c r="A12" s="389" t="s">
        <v>296</v>
      </c>
      <c r="B12" s="390"/>
      <c r="C12" s="390"/>
      <c r="D12" s="390"/>
      <c r="E12" s="390"/>
      <c r="F12" s="390"/>
      <c r="G12" s="390"/>
      <c r="H12" s="390"/>
      <c r="I12" s="390"/>
      <c r="J12" s="390"/>
      <c r="K12" s="390"/>
      <c r="L12" s="390"/>
      <c r="M12" s="390"/>
      <c r="N12" s="390"/>
    </row>
  </sheetData>
  <mergeCells count="5">
    <mergeCell ref="A1:N1"/>
    <mergeCell ref="A11:D11"/>
    <mergeCell ref="E11:G11"/>
    <mergeCell ref="I11:K11"/>
    <mergeCell ref="A12:N12"/>
  </mergeCells>
  <phoneticPr fontId="53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F27" sqref="F2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82" t="s">
        <v>297</v>
      </c>
      <c r="B1" s="382"/>
      <c r="C1" s="382"/>
      <c r="D1" s="382"/>
      <c r="E1" s="382"/>
      <c r="F1" s="382"/>
      <c r="G1" s="382"/>
      <c r="H1" s="382"/>
      <c r="I1" s="382"/>
      <c r="J1" s="382"/>
    </row>
    <row r="2" spans="1:12" s="1" customFormat="1" ht="16.5">
      <c r="A2" s="3" t="s">
        <v>264</v>
      </c>
      <c r="B2" s="4" t="s">
        <v>235</v>
      </c>
      <c r="C2" s="4" t="s">
        <v>231</v>
      </c>
      <c r="D2" s="4" t="s">
        <v>232</v>
      </c>
      <c r="E2" s="4" t="s">
        <v>233</v>
      </c>
      <c r="F2" s="4" t="s">
        <v>234</v>
      </c>
      <c r="G2" s="3" t="s">
        <v>298</v>
      </c>
      <c r="H2" s="3" t="s">
        <v>299</v>
      </c>
      <c r="I2" s="3" t="s">
        <v>300</v>
      </c>
      <c r="J2" s="3" t="s">
        <v>301</v>
      </c>
      <c r="K2" s="4" t="s">
        <v>270</v>
      </c>
      <c r="L2" s="4" t="s">
        <v>244</v>
      </c>
    </row>
    <row r="3" spans="1:12">
      <c r="A3" s="5"/>
      <c r="B3" s="6"/>
      <c r="C3" s="6"/>
      <c r="D3" s="6"/>
      <c r="E3" s="10"/>
      <c r="F3" s="409"/>
      <c r="G3" s="11"/>
      <c r="H3" s="6"/>
      <c r="I3" s="6"/>
      <c r="J3" s="6"/>
      <c r="K3" s="6"/>
      <c r="L3" s="6"/>
    </row>
    <row r="4" spans="1:12">
      <c r="A4" s="5"/>
      <c r="B4" s="6"/>
      <c r="C4" s="6"/>
      <c r="D4" s="6"/>
      <c r="E4" s="12"/>
      <c r="F4" s="413"/>
      <c r="G4" s="6"/>
      <c r="H4" s="6"/>
      <c r="I4" s="6"/>
      <c r="J4" s="6"/>
      <c r="K4" s="6"/>
      <c r="L4" s="6"/>
    </row>
    <row r="5" spans="1:12">
      <c r="A5" s="5"/>
      <c r="B5" s="5"/>
      <c r="C5" s="6"/>
      <c r="D5" s="6"/>
      <c r="E5" s="6"/>
      <c r="F5" s="413"/>
      <c r="G5" s="6"/>
      <c r="H5" s="6"/>
      <c r="I5" s="6"/>
      <c r="J5" s="6"/>
      <c r="K5" s="6"/>
      <c r="L5" s="6"/>
    </row>
    <row r="6" spans="1:12">
      <c r="A6" s="5"/>
      <c r="B6" s="5"/>
      <c r="C6" s="6"/>
      <c r="D6" s="6"/>
      <c r="E6" s="6"/>
      <c r="F6" s="410"/>
      <c r="G6" s="6"/>
      <c r="H6" s="6"/>
      <c r="I6" s="6"/>
      <c r="J6" s="6"/>
      <c r="K6" s="6"/>
      <c r="L6" s="6"/>
    </row>
    <row r="7" spans="1:1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383" t="s">
        <v>302</v>
      </c>
      <c r="B11" s="384"/>
      <c r="C11" s="384"/>
      <c r="D11" s="384"/>
      <c r="E11" s="385"/>
      <c r="F11" s="386"/>
      <c r="G11" s="388"/>
      <c r="H11" s="383" t="s">
        <v>303</v>
      </c>
      <c r="I11" s="384"/>
      <c r="J11" s="384"/>
      <c r="K11" s="7"/>
      <c r="L11" s="9"/>
    </row>
    <row r="12" spans="1:12" ht="16.5">
      <c r="A12" s="389" t="s">
        <v>304</v>
      </c>
      <c r="B12" s="389"/>
      <c r="C12" s="390"/>
      <c r="D12" s="390"/>
      <c r="E12" s="390"/>
      <c r="F12" s="390"/>
      <c r="G12" s="390"/>
      <c r="H12" s="390"/>
      <c r="I12" s="390"/>
      <c r="J12" s="390"/>
      <c r="K12" s="390"/>
      <c r="L12" s="390"/>
    </row>
  </sheetData>
  <mergeCells count="6">
    <mergeCell ref="A1:J1"/>
    <mergeCell ref="A11:E11"/>
    <mergeCell ref="F11:G11"/>
    <mergeCell ref="H11:J11"/>
    <mergeCell ref="A12:L12"/>
    <mergeCell ref="F3:F6"/>
  </mergeCells>
  <phoneticPr fontId="53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D20" sqref="D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82" t="s">
        <v>305</v>
      </c>
      <c r="B1" s="382"/>
      <c r="C1" s="382"/>
      <c r="D1" s="382"/>
      <c r="E1" s="382"/>
      <c r="F1" s="382"/>
      <c r="G1" s="382"/>
      <c r="H1" s="382"/>
      <c r="I1" s="382"/>
    </row>
    <row r="2" spans="1:9" s="1" customFormat="1" ht="16.5">
      <c r="A2" s="391" t="s">
        <v>230</v>
      </c>
      <c r="B2" s="392" t="s">
        <v>235</v>
      </c>
      <c r="C2" s="392" t="s">
        <v>271</v>
      </c>
      <c r="D2" s="392" t="s">
        <v>233</v>
      </c>
      <c r="E2" s="392" t="s">
        <v>234</v>
      </c>
      <c r="F2" s="3" t="s">
        <v>306</v>
      </c>
      <c r="G2" s="3" t="s">
        <v>255</v>
      </c>
      <c r="H2" s="397" t="s">
        <v>256</v>
      </c>
      <c r="I2" s="401" t="s">
        <v>258</v>
      </c>
    </row>
    <row r="3" spans="1:9" s="1" customFormat="1" ht="16.5">
      <c r="A3" s="391"/>
      <c r="B3" s="393"/>
      <c r="C3" s="393"/>
      <c r="D3" s="393"/>
      <c r="E3" s="393"/>
      <c r="F3" s="3" t="s">
        <v>307</v>
      </c>
      <c r="G3" s="3" t="s">
        <v>259</v>
      </c>
      <c r="H3" s="398"/>
      <c r="I3" s="402"/>
    </row>
    <row r="4" spans="1:9">
      <c r="A4" s="5"/>
      <c r="B4" s="189" t="s">
        <v>308</v>
      </c>
      <c r="C4" s="189" t="s">
        <v>309</v>
      </c>
      <c r="D4" s="190" t="s">
        <v>310</v>
      </c>
      <c r="E4" s="6" t="s">
        <v>63</v>
      </c>
      <c r="F4" s="6">
        <v>0.3</v>
      </c>
      <c r="G4" s="6">
        <v>0.2</v>
      </c>
      <c r="H4" s="6">
        <v>0.5</v>
      </c>
      <c r="I4" s="6" t="s">
        <v>249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83" t="s">
        <v>250</v>
      </c>
      <c r="B12" s="384"/>
      <c r="C12" s="384"/>
      <c r="D12" s="385"/>
      <c r="E12" s="8"/>
      <c r="F12" s="383" t="s">
        <v>303</v>
      </c>
      <c r="G12" s="384"/>
      <c r="H12" s="385"/>
      <c r="I12" s="9"/>
    </row>
    <row r="13" spans="1:9" ht="16.5">
      <c r="A13" s="389" t="s">
        <v>311</v>
      </c>
      <c r="B13" s="389"/>
      <c r="C13" s="390"/>
      <c r="D13" s="390"/>
      <c r="E13" s="390"/>
      <c r="F13" s="390"/>
      <c r="G13" s="390"/>
      <c r="H13" s="390"/>
      <c r="I13" s="39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3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1" t="s">
        <v>35</v>
      </c>
      <c r="C2" s="192"/>
      <c r="D2" s="192"/>
      <c r="E2" s="192"/>
      <c r="F2" s="192"/>
      <c r="G2" s="192"/>
      <c r="H2" s="192"/>
      <c r="I2" s="193"/>
    </row>
    <row r="3" spans="2:9" ht="27.95" customHeight="1">
      <c r="B3" s="158"/>
      <c r="C3" s="159"/>
      <c r="D3" s="194" t="s">
        <v>36</v>
      </c>
      <c r="E3" s="195"/>
      <c r="F3" s="196" t="s">
        <v>37</v>
      </c>
      <c r="G3" s="197"/>
      <c r="H3" s="194" t="s">
        <v>38</v>
      </c>
      <c r="I3" s="198"/>
    </row>
    <row r="4" spans="2:9" ht="27.95" customHeight="1">
      <c r="B4" s="158" t="s">
        <v>39</v>
      </c>
      <c r="C4" s="159" t="s">
        <v>40</v>
      </c>
      <c r="D4" s="159" t="s">
        <v>41</v>
      </c>
      <c r="E4" s="159" t="s">
        <v>42</v>
      </c>
      <c r="F4" s="160" t="s">
        <v>41</v>
      </c>
      <c r="G4" s="160" t="s">
        <v>42</v>
      </c>
      <c r="H4" s="159" t="s">
        <v>41</v>
      </c>
      <c r="I4" s="167" t="s">
        <v>42</v>
      </c>
    </row>
    <row r="5" spans="2:9" ht="27.95" customHeight="1">
      <c r="B5" s="161" t="s">
        <v>43</v>
      </c>
      <c r="C5" s="5">
        <v>13</v>
      </c>
      <c r="D5" s="5">
        <v>0</v>
      </c>
      <c r="E5" s="5">
        <v>1</v>
      </c>
      <c r="F5" s="162">
        <v>0</v>
      </c>
      <c r="G5" s="162">
        <v>1</v>
      </c>
      <c r="H5" s="5">
        <v>1</v>
      </c>
      <c r="I5" s="168">
        <v>2</v>
      </c>
    </row>
    <row r="6" spans="2:9" ht="27.95" customHeight="1">
      <c r="B6" s="161" t="s">
        <v>44</v>
      </c>
      <c r="C6" s="5">
        <v>20</v>
      </c>
      <c r="D6" s="5">
        <v>0</v>
      </c>
      <c r="E6" s="5">
        <v>1</v>
      </c>
      <c r="F6" s="162">
        <v>1</v>
      </c>
      <c r="G6" s="162">
        <v>2</v>
      </c>
      <c r="H6" s="5">
        <v>2</v>
      </c>
      <c r="I6" s="168">
        <v>3</v>
      </c>
    </row>
    <row r="7" spans="2:9" ht="27.95" customHeight="1">
      <c r="B7" s="161" t="s">
        <v>45</v>
      </c>
      <c r="C7" s="5">
        <v>32</v>
      </c>
      <c r="D7" s="5">
        <v>0</v>
      </c>
      <c r="E7" s="5">
        <v>1</v>
      </c>
      <c r="F7" s="162">
        <v>2</v>
      </c>
      <c r="G7" s="162">
        <v>3</v>
      </c>
      <c r="H7" s="5">
        <v>3</v>
      </c>
      <c r="I7" s="168">
        <v>4</v>
      </c>
    </row>
    <row r="8" spans="2:9" ht="27.95" customHeight="1">
      <c r="B8" s="161" t="s">
        <v>46</v>
      </c>
      <c r="C8" s="5">
        <v>50</v>
      </c>
      <c r="D8" s="5">
        <v>1</v>
      </c>
      <c r="E8" s="5">
        <v>2</v>
      </c>
      <c r="F8" s="162">
        <v>3</v>
      </c>
      <c r="G8" s="162">
        <v>4</v>
      </c>
      <c r="H8" s="5">
        <v>5</v>
      </c>
      <c r="I8" s="168">
        <v>6</v>
      </c>
    </row>
    <row r="9" spans="2:9" ht="27.95" customHeight="1">
      <c r="B9" s="161" t="s">
        <v>47</v>
      </c>
      <c r="C9" s="5">
        <v>80</v>
      </c>
      <c r="D9" s="5">
        <v>2</v>
      </c>
      <c r="E9" s="5">
        <v>3</v>
      </c>
      <c r="F9" s="162">
        <v>5</v>
      </c>
      <c r="G9" s="162">
        <v>6</v>
      </c>
      <c r="H9" s="5">
        <v>7</v>
      </c>
      <c r="I9" s="168">
        <v>8</v>
      </c>
    </row>
    <row r="10" spans="2:9" ht="27.95" customHeight="1">
      <c r="B10" s="161" t="s">
        <v>48</v>
      </c>
      <c r="C10" s="5">
        <v>125</v>
      </c>
      <c r="D10" s="5">
        <v>3</v>
      </c>
      <c r="E10" s="5">
        <v>4</v>
      </c>
      <c r="F10" s="162">
        <v>7</v>
      </c>
      <c r="G10" s="162">
        <v>8</v>
      </c>
      <c r="H10" s="5">
        <v>10</v>
      </c>
      <c r="I10" s="168">
        <v>11</v>
      </c>
    </row>
    <row r="11" spans="2:9" ht="27.95" customHeight="1">
      <c r="B11" s="161" t="s">
        <v>49</v>
      </c>
      <c r="C11" s="5">
        <v>200</v>
      </c>
      <c r="D11" s="5">
        <v>5</v>
      </c>
      <c r="E11" s="5">
        <v>6</v>
      </c>
      <c r="F11" s="162">
        <v>10</v>
      </c>
      <c r="G11" s="162">
        <v>11</v>
      </c>
      <c r="H11" s="5">
        <v>14</v>
      </c>
      <c r="I11" s="168">
        <v>15</v>
      </c>
    </row>
    <row r="12" spans="2:9" ht="27.95" customHeight="1">
      <c r="B12" s="163" t="s">
        <v>50</v>
      </c>
      <c r="C12" s="164">
        <v>315</v>
      </c>
      <c r="D12" s="164">
        <v>7</v>
      </c>
      <c r="E12" s="164">
        <v>8</v>
      </c>
      <c r="F12" s="165">
        <v>14</v>
      </c>
      <c r="G12" s="165">
        <v>15</v>
      </c>
      <c r="H12" s="164">
        <v>21</v>
      </c>
      <c r="I12" s="169">
        <v>22</v>
      </c>
    </row>
    <row r="14" spans="2:9">
      <c r="B14" s="166" t="s">
        <v>51</v>
      </c>
      <c r="C14" s="166"/>
      <c r="D14" s="166"/>
    </row>
  </sheetData>
  <mergeCells count="4">
    <mergeCell ref="B2:I2"/>
    <mergeCell ref="D3:E3"/>
    <mergeCell ref="F3:G3"/>
    <mergeCell ref="H3:I3"/>
  </mergeCells>
  <phoneticPr fontId="5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Normal="100" workbookViewId="0">
      <selection activeCell="A15" sqref="A15:K15"/>
    </sheetView>
  </sheetViews>
  <sheetFormatPr defaultColWidth="10.375" defaultRowHeight="16.5" customHeight="1"/>
  <cols>
    <col min="1" max="1" width="11.125" style="89" customWidth="1"/>
    <col min="2" max="9" width="10.375" style="89"/>
    <col min="10" max="10" width="8.875" style="89" customWidth="1"/>
    <col min="11" max="11" width="12" style="89" customWidth="1"/>
    <col min="12" max="16384" width="10.375" style="89"/>
  </cols>
  <sheetData>
    <row r="1" spans="1:11" ht="20.25">
      <c r="A1" s="199" t="s">
        <v>52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spans="1:11" ht="14.25">
      <c r="A2" s="90" t="s">
        <v>53</v>
      </c>
      <c r="B2" s="200" t="s">
        <v>54</v>
      </c>
      <c r="C2" s="200"/>
      <c r="D2" s="201" t="s">
        <v>55</v>
      </c>
      <c r="E2" s="201"/>
      <c r="F2" s="200" t="s">
        <v>56</v>
      </c>
      <c r="G2" s="200"/>
      <c r="H2" s="91" t="s">
        <v>57</v>
      </c>
      <c r="I2" s="202" t="s">
        <v>58</v>
      </c>
      <c r="J2" s="202"/>
      <c r="K2" s="203"/>
    </row>
    <row r="3" spans="1:11" ht="14.25">
      <c r="A3" s="204" t="s">
        <v>59</v>
      </c>
      <c r="B3" s="205"/>
      <c r="C3" s="206"/>
      <c r="D3" s="207" t="s">
        <v>60</v>
      </c>
      <c r="E3" s="208"/>
      <c r="F3" s="208"/>
      <c r="G3" s="209"/>
      <c r="H3" s="207" t="s">
        <v>61</v>
      </c>
      <c r="I3" s="208"/>
      <c r="J3" s="208"/>
      <c r="K3" s="209"/>
    </row>
    <row r="4" spans="1:11" ht="14.25">
      <c r="A4" s="94" t="s">
        <v>62</v>
      </c>
      <c r="B4" s="210" t="s">
        <v>63</v>
      </c>
      <c r="C4" s="211"/>
      <c r="D4" s="212" t="s">
        <v>64</v>
      </c>
      <c r="E4" s="213"/>
      <c r="F4" s="214">
        <v>44747</v>
      </c>
      <c r="G4" s="215"/>
      <c r="H4" s="212" t="s">
        <v>65</v>
      </c>
      <c r="I4" s="213"/>
      <c r="J4" s="95" t="s">
        <v>66</v>
      </c>
      <c r="K4" s="96" t="s">
        <v>67</v>
      </c>
    </row>
    <row r="5" spans="1:11" ht="14.25">
      <c r="A5" s="97" t="s">
        <v>68</v>
      </c>
      <c r="B5" s="210" t="s">
        <v>69</v>
      </c>
      <c r="C5" s="211"/>
      <c r="D5" s="212" t="s">
        <v>70</v>
      </c>
      <c r="E5" s="213"/>
      <c r="F5" s="214">
        <v>44722</v>
      </c>
      <c r="G5" s="215"/>
      <c r="H5" s="212" t="s">
        <v>71</v>
      </c>
      <c r="I5" s="213"/>
      <c r="J5" s="95" t="s">
        <v>66</v>
      </c>
      <c r="K5" s="96" t="s">
        <v>67</v>
      </c>
    </row>
    <row r="6" spans="1:11" ht="14.25">
      <c r="A6" s="94" t="s">
        <v>72</v>
      </c>
      <c r="B6" s="98">
        <v>1</v>
      </c>
      <c r="C6" s="99">
        <v>6</v>
      </c>
      <c r="D6" s="97" t="s">
        <v>73</v>
      </c>
      <c r="E6" s="100"/>
      <c r="F6" s="214">
        <v>44737</v>
      </c>
      <c r="G6" s="215"/>
      <c r="H6" s="212" t="s">
        <v>74</v>
      </c>
      <c r="I6" s="213"/>
      <c r="J6" s="95" t="s">
        <v>66</v>
      </c>
      <c r="K6" s="96" t="s">
        <v>67</v>
      </c>
    </row>
    <row r="7" spans="1:11" ht="14.25">
      <c r="A7" s="94" t="s">
        <v>75</v>
      </c>
      <c r="B7" s="216">
        <v>511</v>
      </c>
      <c r="C7" s="217"/>
      <c r="D7" s="97" t="s">
        <v>76</v>
      </c>
      <c r="E7" s="101"/>
      <c r="F7" s="214">
        <v>44742</v>
      </c>
      <c r="G7" s="215"/>
      <c r="H7" s="212" t="s">
        <v>77</v>
      </c>
      <c r="I7" s="213"/>
      <c r="J7" s="95" t="s">
        <v>66</v>
      </c>
      <c r="K7" s="96" t="s">
        <v>67</v>
      </c>
    </row>
    <row r="8" spans="1:11" ht="14.25">
      <c r="A8" s="102" t="s">
        <v>78</v>
      </c>
      <c r="B8" s="218"/>
      <c r="C8" s="219"/>
      <c r="D8" s="220" t="s">
        <v>79</v>
      </c>
      <c r="E8" s="221"/>
      <c r="F8" s="222">
        <v>44747</v>
      </c>
      <c r="G8" s="223"/>
      <c r="H8" s="220" t="s">
        <v>80</v>
      </c>
      <c r="I8" s="221"/>
      <c r="J8" s="109" t="s">
        <v>66</v>
      </c>
      <c r="K8" s="116" t="s">
        <v>67</v>
      </c>
    </row>
    <row r="9" spans="1:11" ht="14.25">
      <c r="A9" s="224" t="s">
        <v>81</v>
      </c>
      <c r="B9" s="225"/>
      <c r="C9" s="225"/>
      <c r="D9" s="225"/>
      <c r="E9" s="225"/>
      <c r="F9" s="225"/>
      <c r="G9" s="225"/>
      <c r="H9" s="225"/>
      <c r="I9" s="225"/>
      <c r="J9" s="225"/>
      <c r="K9" s="226"/>
    </row>
    <row r="10" spans="1:11" ht="14.25">
      <c r="A10" s="227" t="s">
        <v>82</v>
      </c>
      <c r="B10" s="228"/>
      <c r="C10" s="228"/>
      <c r="D10" s="228"/>
      <c r="E10" s="228"/>
      <c r="F10" s="228"/>
      <c r="G10" s="228"/>
      <c r="H10" s="228"/>
      <c r="I10" s="228"/>
      <c r="J10" s="228"/>
      <c r="K10" s="229"/>
    </row>
    <row r="11" spans="1:11" ht="14.25">
      <c r="A11" s="131" t="s">
        <v>83</v>
      </c>
      <c r="B11" s="132" t="s">
        <v>84</v>
      </c>
      <c r="C11" s="133" t="s">
        <v>85</v>
      </c>
      <c r="D11" s="134"/>
      <c r="E11" s="135" t="s">
        <v>86</v>
      </c>
      <c r="F11" s="132" t="s">
        <v>84</v>
      </c>
      <c r="G11" s="133" t="s">
        <v>85</v>
      </c>
      <c r="H11" s="133" t="s">
        <v>87</v>
      </c>
      <c r="I11" s="135" t="s">
        <v>88</v>
      </c>
      <c r="J11" s="132" t="s">
        <v>84</v>
      </c>
      <c r="K11" s="152" t="s">
        <v>85</v>
      </c>
    </row>
    <row r="12" spans="1:11" ht="14.25">
      <c r="A12" s="97" t="s">
        <v>89</v>
      </c>
      <c r="B12" s="108" t="s">
        <v>84</v>
      </c>
      <c r="C12" s="95" t="s">
        <v>85</v>
      </c>
      <c r="D12" s="101"/>
      <c r="E12" s="100" t="s">
        <v>90</v>
      </c>
      <c r="F12" s="108" t="s">
        <v>84</v>
      </c>
      <c r="G12" s="95" t="s">
        <v>85</v>
      </c>
      <c r="H12" s="95" t="s">
        <v>87</v>
      </c>
      <c r="I12" s="100" t="s">
        <v>91</v>
      </c>
      <c r="J12" s="108" t="s">
        <v>84</v>
      </c>
      <c r="K12" s="96" t="s">
        <v>85</v>
      </c>
    </row>
    <row r="13" spans="1:11" ht="14.25">
      <c r="A13" s="97" t="s">
        <v>92</v>
      </c>
      <c r="B13" s="108" t="s">
        <v>84</v>
      </c>
      <c r="C13" s="95" t="s">
        <v>85</v>
      </c>
      <c r="D13" s="101"/>
      <c r="E13" s="100" t="s">
        <v>93</v>
      </c>
      <c r="F13" s="95" t="s">
        <v>94</v>
      </c>
      <c r="G13" s="95" t="s">
        <v>95</v>
      </c>
      <c r="H13" s="95" t="s">
        <v>87</v>
      </c>
      <c r="I13" s="100" t="s">
        <v>96</v>
      </c>
      <c r="J13" s="108" t="s">
        <v>84</v>
      </c>
      <c r="K13" s="96" t="s">
        <v>85</v>
      </c>
    </row>
    <row r="14" spans="1:11" ht="14.25">
      <c r="A14" s="220" t="s">
        <v>97</v>
      </c>
      <c r="B14" s="221"/>
      <c r="C14" s="221"/>
      <c r="D14" s="221"/>
      <c r="E14" s="221"/>
      <c r="F14" s="221"/>
      <c r="G14" s="221"/>
      <c r="H14" s="221"/>
      <c r="I14" s="221"/>
      <c r="J14" s="221"/>
      <c r="K14" s="230"/>
    </row>
    <row r="15" spans="1:11" ht="14.25">
      <c r="A15" s="227" t="s">
        <v>98</v>
      </c>
      <c r="B15" s="228"/>
      <c r="C15" s="228"/>
      <c r="D15" s="228"/>
      <c r="E15" s="228"/>
      <c r="F15" s="228"/>
      <c r="G15" s="228"/>
      <c r="H15" s="228"/>
      <c r="I15" s="228"/>
      <c r="J15" s="228"/>
      <c r="K15" s="229"/>
    </row>
    <row r="16" spans="1:11" ht="14.25">
      <c r="A16" s="136" t="s">
        <v>99</v>
      </c>
      <c r="B16" s="133" t="s">
        <v>94</v>
      </c>
      <c r="C16" s="133" t="s">
        <v>95</v>
      </c>
      <c r="D16" s="137"/>
      <c r="E16" s="138" t="s">
        <v>100</v>
      </c>
      <c r="F16" s="133" t="s">
        <v>94</v>
      </c>
      <c r="G16" s="133" t="s">
        <v>95</v>
      </c>
      <c r="H16" s="139"/>
      <c r="I16" s="138" t="s">
        <v>101</v>
      </c>
      <c r="J16" s="133" t="s">
        <v>94</v>
      </c>
      <c r="K16" s="152" t="s">
        <v>95</v>
      </c>
    </row>
    <row r="17" spans="1:22" ht="16.5" customHeight="1">
      <c r="A17" s="110" t="s">
        <v>102</v>
      </c>
      <c r="B17" s="95" t="s">
        <v>94</v>
      </c>
      <c r="C17" s="95" t="s">
        <v>95</v>
      </c>
      <c r="D17" s="140"/>
      <c r="E17" s="111" t="s">
        <v>103</v>
      </c>
      <c r="F17" s="95" t="s">
        <v>94</v>
      </c>
      <c r="G17" s="95" t="s">
        <v>95</v>
      </c>
      <c r="H17" s="141"/>
      <c r="I17" s="111" t="s">
        <v>104</v>
      </c>
      <c r="J17" s="95" t="s">
        <v>94</v>
      </c>
      <c r="K17" s="96" t="s">
        <v>95</v>
      </c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</row>
    <row r="18" spans="1:22" ht="18" customHeight="1">
      <c r="A18" s="231" t="s">
        <v>105</v>
      </c>
      <c r="B18" s="232"/>
      <c r="C18" s="232"/>
      <c r="D18" s="232"/>
      <c r="E18" s="232"/>
      <c r="F18" s="232"/>
      <c r="G18" s="232"/>
      <c r="H18" s="232"/>
      <c r="I18" s="232"/>
      <c r="J18" s="232"/>
      <c r="K18" s="233"/>
    </row>
    <row r="19" spans="1:22" s="130" customFormat="1" ht="18" customHeight="1">
      <c r="A19" s="227" t="s">
        <v>106</v>
      </c>
      <c r="B19" s="228"/>
      <c r="C19" s="228"/>
      <c r="D19" s="228"/>
      <c r="E19" s="228"/>
      <c r="F19" s="228"/>
      <c r="G19" s="228"/>
      <c r="H19" s="228"/>
      <c r="I19" s="228"/>
      <c r="J19" s="228"/>
      <c r="K19" s="229"/>
    </row>
    <row r="20" spans="1:22" ht="16.5" customHeight="1">
      <c r="A20" s="234" t="s">
        <v>107</v>
      </c>
      <c r="B20" s="235"/>
      <c r="C20" s="235"/>
      <c r="D20" s="235"/>
      <c r="E20" s="235"/>
      <c r="F20" s="235"/>
      <c r="G20" s="235"/>
      <c r="H20" s="235"/>
      <c r="I20" s="235"/>
      <c r="J20" s="235"/>
      <c r="K20" s="236"/>
    </row>
    <row r="21" spans="1:22" ht="21.75" customHeight="1">
      <c r="A21" s="142" t="s">
        <v>108</v>
      </c>
      <c r="B21" s="111" t="s">
        <v>109</v>
      </c>
      <c r="C21" s="111" t="s">
        <v>110</v>
      </c>
      <c r="D21" s="111" t="s">
        <v>111</v>
      </c>
      <c r="E21" s="111" t="s">
        <v>112</v>
      </c>
      <c r="F21" s="111" t="s">
        <v>113</v>
      </c>
      <c r="G21" s="111" t="s">
        <v>114</v>
      </c>
      <c r="H21" s="111" t="s">
        <v>115</v>
      </c>
      <c r="I21" s="111" t="s">
        <v>116</v>
      </c>
      <c r="J21" s="111" t="s">
        <v>117</v>
      </c>
      <c r="K21" s="118" t="s">
        <v>118</v>
      </c>
    </row>
    <row r="22" spans="1:22" ht="16.5" customHeight="1">
      <c r="A22" s="143" t="s">
        <v>119</v>
      </c>
      <c r="B22" s="144"/>
      <c r="C22" s="145">
        <v>3</v>
      </c>
      <c r="D22" s="145">
        <v>59</v>
      </c>
      <c r="E22" s="145">
        <v>123</v>
      </c>
      <c r="F22" s="145">
        <v>119</v>
      </c>
      <c r="G22" s="145">
        <v>70</v>
      </c>
      <c r="H22" s="145">
        <v>33</v>
      </c>
      <c r="I22" s="154"/>
      <c r="J22" s="144"/>
      <c r="K22" s="155"/>
    </row>
    <row r="23" spans="1:22" ht="16.5" customHeight="1">
      <c r="A23" s="143"/>
      <c r="B23" s="144"/>
      <c r="C23" s="144"/>
      <c r="D23" s="144"/>
      <c r="E23" s="144"/>
      <c r="F23" s="144"/>
      <c r="G23" s="144"/>
      <c r="H23" s="144"/>
      <c r="I23" s="144"/>
      <c r="J23" s="144"/>
      <c r="K23" s="156"/>
    </row>
    <row r="24" spans="1:22" ht="16.5" customHeight="1">
      <c r="A24" s="143"/>
      <c r="B24" s="144"/>
      <c r="C24" s="144"/>
      <c r="D24" s="144"/>
      <c r="E24" s="144"/>
      <c r="F24" s="144"/>
      <c r="G24" s="144"/>
      <c r="H24" s="144"/>
      <c r="I24" s="144"/>
      <c r="J24" s="144"/>
      <c r="K24" s="156"/>
    </row>
    <row r="25" spans="1:22" ht="16.5" customHeight="1">
      <c r="A25" s="143"/>
      <c r="B25" s="144"/>
      <c r="C25" s="144"/>
      <c r="D25" s="144"/>
      <c r="E25" s="144"/>
      <c r="F25" s="144"/>
      <c r="G25" s="144"/>
      <c r="H25" s="144"/>
      <c r="I25" s="144"/>
      <c r="J25" s="144"/>
      <c r="K25" s="157"/>
    </row>
    <row r="26" spans="1:22" ht="16.5" customHeight="1">
      <c r="A26" s="143"/>
      <c r="B26" s="144"/>
      <c r="C26" s="144"/>
      <c r="D26" s="144"/>
      <c r="E26" s="144"/>
      <c r="F26" s="144"/>
      <c r="G26" s="144"/>
      <c r="H26" s="144"/>
      <c r="I26" s="144"/>
      <c r="J26" s="144"/>
      <c r="K26" s="157"/>
    </row>
    <row r="27" spans="1:22" ht="16.5" customHeight="1">
      <c r="A27" s="143"/>
      <c r="B27" s="144"/>
      <c r="C27" s="144"/>
      <c r="D27" s="144"/>
      <c r="E27" s="144"/>
      <c r="F27" s="144"/>
      <c r="G27" s="144"/>
      <c r="H27" s="144"/>
      <c r="I27" s="144"/>
      <c r="J27" s="144"/>
      <c r="K27" s="157"/>
    </row>
    <row r="28" spans="1:22" ht="16.5" customHeight="1">
      <c r="A28" s="143"/>
      <c r="B28" s="144"/>
      <c r="C28" s="144"/>
      <c r="D28" s="144"/>
      <c r="E28" s="144"/>
      <c r="F28" s="144"/>
      <c r="G28" s="144"/>
      <c r="H28" s="144"/>
      <c r="I28" s="144"/>
      <c r="J28" s="144"/>
      <c r="K28" s="157"/>
    </row>
    <row r="29" spans="1:22" ht="18" customHeight="1">
      <c r="A29" s="237" t="s">
        <v>120</v>
      </c>
      <c r="B29" s="238"/>
      <c r="C29" s="238"/>
      <c r="D29" s="238"/>
      <c r="E29" s="238"/>
      <c r="F29" s="238"/>
      <c r="G29" s="238"/>
      <c r="H29" s="238"/>
      <c r="I29" s="238"/>
      <c r="J29" s="238"/>
      <c r="K29" s="239"/>
    </row>
    <row r="30" spans="1:22" ht="18.75" customHeight="1">
      <c r="A30" s="240" t="s">
        <v>121</v>
      </c>
      <c r="B30" s="241"/>
      <c r="C30" s="241"/>
      <c r="D30" s="241"/>
      <c r="E30" s="241"/>
      <c r="F30" s="241"/>
      <c r="G30" s="241"/>
      <c r="H30" s="241"/>
      <c r="I30" s="241"/>
      <c r="J30" s="241"/>
      <c r="K30" s="242"/>
    </row>
    <row r="31" spans="1:22" ht="18.75" customHeight="1">
      <c r="A31" s="243"/>
      <c r="B31" s="244"/>
      <c r="C31" s="244"/>
      <c r="D31" s="244"/>
      <c r="E31" s="244"/>
      <c r="F31" s="244"/>
      <c r="G31" s="244"/>
      <c r="H31" s="244"/>
      <c r="I31" s="244"/>
      <c r="J31" s="244"/>
      <c r="K31" s="245"/>
    </row>
    <row r="32" spans="1:22" ht="18" customHeight="1">
      <c r="A32" s="237" t="s">
        <v>122</v>
      </c>
      <c r="B32" s="238"/>
      <c r="C32" s="238"/>
      <c r="D32" s="238"/>
      <c r="E32" s="238"/>
      <c r="F32" s="238"/>
      <c r="G32" s="238"/>
      <c r="H32" s="238"/>
      <c r="I32" s="238"/>
      <c r="J32" s="238"/>
      <c r="K32" s="239"/>
    </row>
    <row r="33" spans="1:11" ht="14.25">
      <c r="A33" s="246" t="s">
        <v>123</v>
      </c>
      <c r="B33" s="247"/>
      <c r="C33" s="247"/>
      <c r="D33" s="247"/>
      <c r="E33" s="247"/>
      <c r="F33" s="247"/>
      <c r="G33" s="247"/>
      <c r="H33" s="247"/>
      <c r="I33" s="247"/>
      <c r="J33" s="247"/>
      <c r="K33" s="248"/>
    </row>
    <row r="34" spans="1:11" ht="14.25">
      <c r="A34" s="249" t="s">
        <v>124</v>
      </c>
      <c r="B34" s="250"/>
      <c r="C34" s="95" t="s">
        <v>66</v>
      </c>
      <c r="D34" s="95" t="s">
        <v>67</v>
      </c>
      <c r="E34" s="251" t="s">
        <v>125</v>
      </c>
      <c r="F34" s="252"/>
      <c r="G34" s="252"/>
      <c r="H34" s="252"/>
      <c r="I34" s="252"/>
      <c r="J34" s="252"/>
      <c r="K34" s="253"/>
    </row>
    <row r="35" spans="1:11" ht="14.25">
      <c r="A35" s="254" t="s">
        <v>126</v>
      </c>
      <c r="B35" s="254"/>
      <c r="C35" s="254"/>
      <c r="D35" s="254"/>
      <c r="E35" s="254"/>
      <c r="F35" s="254"/>
      <c r="G35" s="254"/>
      <c r="H35" s="254"/>
      <c r="I35" s="254"/>
      <c r="J35" s="254"/>
      <c r="K35" s="254"/>
    </row>
    <row r="36" spans="1:11" ht="14.25">
      <c r="A36" s="255" t="s">
        <v>127</v>
      </c>
      <c r="B36" s="256"/>
      <c r="C36" s="256"/>
      <c r="D36" s="256"/>
      <c r="E36" s="256"/>
      <c r="F36" s="256"/>
      <c r="G36" s="256"/>
      <c r="H36" s="256"/>
      <c r="I36" s="256"/>
      <c r="J36" s="256"/>
      <c r="K36" s="257"/>
    </row>
    <row r="37" spans="1:11" ht="14.25">
      <c r="A37" s="258"/>
      <c r="B37" s="259"/>
      <c r="C37" s="259"/>
      <c r="D37" s="259"/>
      <c r="E37" s="259"/>
      <c r="F37" s="259"/>
      <c r="G37" s="259"/>
      <c r="H37" s="259"/>
      <c r="I37" s="259"/>
      <c r="J37" s="259"/>
      <c r="K37" s="260"/>
    </row>
    <row r="38" spans="1:11" ht="14.25">
      <c r="A38" s="258"/>
      <c r="B38" s="259"/>
      <c r="C38" s="259"/>
      <c r="D38" s="259"/>
      <c r="E38" s="259"/>
      <c r="F38" s="259"/>
      <c r="G38" s="259"/>
      <c r="H38" s="259"/>
      <c r="I38" s="259"/>
      <c r="J38" s="259"/>
      <c r="K38" s="260"/>
    </row>
    <row r="39" spans="1:11" ht="14.25">
      <c r="A39" s="258"/>
      <c r="B39" s="259"/>
      <c r="C39" s="259"/>
      <c r="D39" s="259"/>
      <c r="E39" s="259"/>
      <c r="F39" s="259"/>
      <c r="G39" s="259"/>
      <c r="H39" s="259"/>
      <c r="I39" s="259"/>
      <c r="J39" s="259"/>
      <c r="K39" s="260"/>
    </row>
    <row r="40" spans="1:11" ht="14.25">
      <c r="A40" s="258"/>
      <c r="B40" s="259"/>
      <c r="C40" s="259"/>
      <c r="D40" s="259"/>
      <c r="E40" s="259"/>
      <c r="F40" s="259"/>
      <c r="G40" s="259"/>
      <c r="H40" s="259"/>
      <c r="I40" s="259"/>
      <c r="J40" s="259"/>
      <c r="K40" s="260"/>
    </row>
    <row r="41" spans="1:11" ht="14.25">
      <c r="A41" s="258"/>
      <c r="B41" s="259"/>
      <c r="C41" s="259"/>
      <c r="D41" s="259"/>
      <c r="E41" s="259"/>
      <c r="F41" s="259"/>
      <c r="G41" s="259"/>
      <c r="H41" s="259"/>
      <c r="I41" s="259"/>
      <c r="J41" s="259"/>
      <c r="K41" s="260"/>
    </row>
    <row r="42" spans="1:11" ht="14.25">
      <c r="A42" s="258"/>
      <c r="B42" s="259"/>
      <c r="C42" s="259"/>
      <c r="D42" s="259"/>
      <c r="E42" s="259"/>
      <c r="F42" s="259"/>
      <c r="G42" s="259"/>
      <c r="H42" s="259"/>
      <c r="I42" s="259"/>
      <c r="J42" s="259"/>
      <c r="K42" s="260"/>
    </row>
    <row r="43" spans="1:11" ht="14.25">
      <c r="A43" s="261" t="s">
        <v>128</v>
      </c>
      <c r="B43" s="262"/>
      <c r="C43" s="262"/>
      <c r="D43" s="262"/>
      <c r="E43" s="262"/>
      <c r="F43" s="262"/>
      <c r="G43" s="262"/>
      <c r="H43" s="262"/>
      <c r="I43" s="262"/>
      <c r="J43" s="262"/>
      <c r="K43" s="263"/>
    </row>
    <row r="44" spans="1:11" ht="14.25">
      <c r="A44" s="227" t="s">
        <v>129</v>
      </c>
      <c r="B44" s="228"/>
      <c r="C44" s="228"/>
      <c r="D44" s="228"/>
      <c r="E44" s="228"/>
      <c r="F44" s="228"/>
      <c r="G44" s="228"/>
      <c r="H44" s="228"/>
      <c r="I44" s="228"/>
      <c r="J44" s="228"/>
      <c r="K44" s="229"/>
    </row>
    <row r="45" spans="1:11" ht="14.25">
      <c r="A45" s="136" t="s">
        <v>130</v>
      </c>
      <c r="B45" s="133" t="s">
        <v>94</v>
      </c>
      <c r="C45" s="133" t="s">
        <v>95</v>
      </c>
      <c r="D45" s="133" t="s">
        <v>87</v>
      </c>
      <c r="E45" s="138" t="s">
        <v>131</v>
      </c>
      <c r="F45" s="133" t="s">
        <v>94</v>
      </c>
      <c r="G45" s="133" t="s">
        <v>95</v>
      </c>
      <c r="H45" s="133" t="s">
        <v>87</v>
      </c>
      <c r="I45" s="138" t="s">
        <v>132</v>
      </c>
      <c r="J45" s="133" t="s">
        <v>94</v>
      </c>
      <c r="K45" s="152" t="s">
        <v>95</v>
      </c>
    </row>
    <row r="46" spans="1:11" ht="14.25">
      <c r="A46" s="110" t="s">
        <v>86</v>
      </c>
      <c r="B46" s="95" t="s">
        <v>94</v>
      </c>
      <c r="C46" s="95" t="s">
        <v>95</v>
      </c>
      <c r="D46" s="95" t="s">
        <v>87</v>
      </c>
      <c r="E46" s="111" t="s">
        <v>93</v>
      </c>
      <c r="F46" s="95" t="s">
        <v>94</v>
      </c>
      <c r="G46" s="95" t="s">
        <v>95</v>
      </c>
      <c r="H46" s="95" t="s">
        <v>87</v>
      </c>
      <c r="I46" s="111" t="s">
        <v>104</v>
      </c>
      <c r="J46" s="95" t="s">
        <v>94</v>
      </c>
      <c r="K46" s="96" t="s">
        <v>95</v>
      </c>
    </row>
    <row r="47" spans="1:11" ht="14.25">
      <c r="A47" s="220" t="s">
        <v>97</v>
      </c>
      <c r="B47" s="221"/>
      <c r="C47" s="221"/>
      <c r="D47" s="221"/>
      <c r="E47" s="221"/>
      <c r="F47" s="221"/>
      <c r="G47" s="221"/>
      <c r="H47" s="221"/>
      <c r="I47" s="221"/>
      <c r="J47" s="221"/>
      <c r="K47" s="230"/>
    </row>
    <row r="48" spans="1:11" ht="14.25">
      <c r="A48" s="254" t="s">
        <v>133</v>
      </c>
      <c r="B48" s="254"/>
      <c r="C48" s="254"/>
      <c r="D48" s="254"/>
      <c r="E48" s="254"/>
      <c r="F48" s="254"/>
      <c r="G48" s="254"/>
      <c r="H48" s="254"/>
      <c r="I48" s="254"/>
      <c r="J48" s="254"/>
      <c r="K48" s="254"/>
    </row>
    <row r="49" spans="1:11" ht="14.25">
      <c r="A49" s="255"/>
      <c r="B49" s="256"/>
      <c r="C49" s="256"/>
      <c r="D49" s="256"/>
      <c r="E49" s="256"/>
      <c r="F49" s="256"/>
      <c r="G49" s="256"/>
      <c r="H49" s="256"/>
      <c r="I49" s="256"/>
      <c r="J49" s="256"/>
      <c r="K49" s="257"/>
    </row>
    <row r="50" spans="1:11" ht="14.25">
      <c r="A50" s="146" t="s">
        <v>134</v>
      </c>
      <c r="B50" s="264" t="s">
        <v>135</v>
      </c>
      <c r="C50" s="264"/>
      <c r="D50" s="147" t="s">
        <v>136</v>
      </c>
      <c r="E50" s="148"/>
      <c r="F50" s="149" t="s">
        <v>137</v>
      </c>
      <c r="G50" s="150"/>
      <c r="H50" s="265" t="s">
        <v>138</v>
      </c>
      <c r="I50" s="266"/>
      <c r="J50" s="267"/>
      <c r="K50" s="268"/>
    </row>
    <row r="51" spans="1:11" ht="14.25">
      <c r="A51" s="254" t="s">
        <v>139</v>
      </c>
      <c r="B51" s="254"/>
      <c r="C51" s="254"/>
      <c r="D51" s="254"/>
      <c r="E51" s="254"/>
      <c r="F51" s="254"/>
      <c r="G51" s="254"/>
      <c r="H51" s="254"/>
      <c r="I51" s="254"/>
      <c r="J51" s="254"/>
      <c r="K51" s="254"/>
    </row>
    <row r="52" spans="1:11" ht="14.25">
      <c r="A52" s="269"/>
      <c r="B52" s="270"/>
      <c r="C52" s="270"/>
      <c r="D52" s="270"/>
      <c r="E52" s="270"/>
      <c r="F52" s="270"/>
      <c r="G52" s="270"/>
      <c r="H52" s="270"/>
      <c r="I52" s="270"/>
      <c r="J52" s="270"/>
      <c r="K52" s="271"/>
    </row>
    <row r="53" spans="1:11" ht="14.25">
      <c r="A53" s="146" t="s">
        <v>134</v>
      </c>
      <c r="B53" s="264" t="s">
        <v>135</v>
      </c>
      <c r="C53" s="264"/>
      <c r="D53" s="147" t="s">
        <v>136</v>
      </c>
      <c r="E53" s="151" t="s">
        <v>140</v>
      </c>
      <c r="F53" s="149" t="s">
        <v>141</v>
      </c>
      <c r="G53" s="150"/>
      <c r="H53" s="265" t="s">
        <v>138</v>
      </c>
      <c r="I53" s="266"/>
      <c r="J53" s="267" t="s">
        <v>142</v>
      </c>
      <c r="K53" s="268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tabSelected="1" zoomScale="80" zoomScaleNormal="80" workbookViewId="0">
      <selection activeCell="M11" sqref="M11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9" width="16.5" style="21" customWidth="1"/>
    <col min="10" max="10" width="17" style="21" customWidth="1"/>
    <col min="11" max="11" width="18.5" style="21" customWidth="1"/>
    <col min="12" max="12" width="16.625" style="21" customWidth="1"/>
    <col min="13" max="13" width="14.125" style="21" customWidth="1"/>
    <col min="14" max="14" width="16.375" style="21" customWidth="1"/>
    <col min="15" max="16384" width="9" style="21"/>
  </cols>
  <sheetData>
    <row r="1" spans="1:14" ht="30" customHeight="1">
      <c r="A1" s="272" t="s">
        <v>143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</row>
    <row r="2" spans="1:14" ht="29.1" customHeight="1">
      <c r="A2" s="23" t="s">
        <v>62</v>
      </c>
      <c r="B2" s="274" t="s">
        <v>63</v>
      </c>
      <c r="C2" s="274"/>
      <c r="D2" s="24" t="s">
        <v>68</v>
      </c>
      <c r="E2" s="274" t="s">
        <v>69</v>
      </c>
      <c r="F2" s="274"/>
      <c r="G2" s="274"/>
      <c r="H2" s="280"/>
      <c r="I2" s="45" t="s">
        <v>57</v>
      </c>
      <c r="J2" s="274" t="s">
        <v>144</v>
      </c>
      <c r="K2" s="274"/>
      <c r="L2" s="274"/>
      <c r="M2" s="274"/>
      <c r="N2" s="275"/>
    </row>
    <row r="3" spans="1:14" ht="29.1" customHeight="1">
      <c r="A3" s="279" t="s">
        <v>145</v>
      </c>
      <c r="B3" s="276" t="s">
        <v>146</v>
      </c>
      <c r="C3" s="276"/>
      <c r="D3" s="276"/>
      <c r="E3" s="276"/>
      <c r="F3" s="276"/>
      <c r="G3" s="276"/>
      <c r="H3" s="281"/>
      <c r="I3" s="277" t="s">
        <v>147</v>
      </c>
      <c r="J3" s="277"/>
      <c r="K3" s="277"/>
      <c r="L3" s="277"/>
      <c r="M3" s="277"/>
      <c r="N3" s="278"/>
    </row>
    <row r="4" spans="1:14" ht="29.1" customHeight="1">
      <c r="A4" s="279"/>
      <c r="B4" s="119" t="s">
        <v>110</v>
      </c>
      <c r="C4" s="119" t="s">
        <v>111</v>
      </c>
      <c r="D4" s="120" t="s">
        <v>112</v>
      </c>
      <c r="E4" s="119" t="s">
        <v>113</v>
      </c>
      <c r="F4" s="119" t="s">
        <v>114</v>
      </c>
      <c r="G4" s="119" t="s">
        <v>115</v>
      </c>
      <c r="H4" s="281"/>
      <c r="I4" s="46" t="s">
        <v>148</v>
      </c>
      <c r="J4" s="46" t="s">
        <v>149</v>
      </c>
      <c r="K4" s="416" t="s">
        <v>312</v>
      </c>
      <c r="L4" s="46"/>
      <c r="M4" s="46"/>
      <c r="N4" s="47"/>
    </row>
    <row r="5" spans="1:14" ht="29.1" customHeight="1">
      <c r="A5" s="279"/>
      <c r="B5" s="119" t="s">
        <v>150</v>
      </c>
      <c r="C5" s="119" t="s">
        <v>151</v>
      </c>
      <c r="D5" s="121" t="s">
        <v>152</v>
      </c>
      <c r="E5" s="119" t="s">
        <v>153</v>
      </c>
      <c r="F5" s="119" t="s">
        <v>154</v>
      </c>
      <c r="G5" s="119" t="s">
        <v>155</v>
      </c>
      <c r="H5" s="281"/>
      <c r="I5" s="119" t="s">
        <v>151</v>
      </c>
      <c r="J5" s="119" t="s">
        <v>151</v>
      </c>
      <c r="K5" s="417" t="s">
        <v>313</v>
      </c>
      <c r="L5" s="48"/>
      <c r="M5" s="48"/>
      <c r="N5" s="49"/>
    </row>
    <row r="6" spans="1:14" ht="29.1" customHeight="1">
      <c r="A6" s="122" t="s">
        <v>156</v>
      </c>
      <c r="B6" s="123">
        <f>C6-2.1</f>
        <v>91.800000000000011</v>
      </c>
      <c r="C6" s="123">
        <f>D6-2.1</f>
        <v>93.9</v>
      </c>
      <c r="D6" s="124">
        <v>96</v>
      </c>
      <c r="E6" s="123">
        <f t="shared" ref="E6:G6" si="0">D6+2.1</f>
        <v>98.1</v>
      </c>
      <c r="F6" s="123">
        <f t="shared" si="0"/>
        <v>100.19999999999999</v>
      </c>
      <c r="G6" s="123">
        <f t="shared" si="0"/>
        <v>102.29999999999998</v>
      </c>
      <c r="H6" s="281"/>
      <c r="I6" s="129" t="s">
        <v>157</v>
      </c>
      <c r="J6" s="129" t="s">
        <v>158</v>
      </c>
      <c r="K6" s="418" t="s">
        <v>314</v>
      </c>
      <c r="L6" s="50"/>
      <c r="M6" s="50"/>
      <c r="N6" s="51"/>
    </row>
    <row r="7" spans="1:14" ht="29.1" customHeight="1">
      <c r="A7" s="122" t="s">
        <v>159</v>
      </c>
      <c r="B7" s="123">
        <f>C7-4</f>
        <v>63</v>
      </c>
      <c r="C7" s="123">
        <f>D7-4</f>
        <v>67</v>
      </c>
      <c r="D7" s="124">
        <v>71</v>
      </c>
      <c r="E7" s="123">
        <f>D7+4</f>
        <v>75</v>
      </c>
      <c r="F7" s="123">
        <f>E7+5</f>
        <v>80</v>
      </c>
      <c r="G7" s="123">
        <f>F7+6</f>
        <v>86</v>
      </c>
      <c r="H7" s="281"/>
      <c r="I7" s="129" t="s">
        <v>160</v>
      </c>
      <c r="J7" s="129" t="s">
        <v>160</v>
      </c>
      <c r="K7" s="419" t="s">
        <v>315</v>
      </c>
      <c r="L7" s="52"/>
      <c r="M7" s="52"/>
      <c r="N7" s="54"/>
    </row>
    <row r="8" spans="1:14" ht="29.1" customHeight="1">
      <c r="A8" s="122" t="s">
        <v>161</v>
      </c>
      <c r="B8" s="125">
        <f>C8-3.6</f>
        <v>90.800000000000011</v>
      </c>
      <c r="C8" s="125">
        <f>D8-3.6</f>
        <v>94.4</v>
      </c>
      <c r="D8" s="126">
        <v>98</v>
      </c>
      <c r="E8" s="125">
        <f>D8+4</f>
        <v>102</v>
      </c>
      <c r="F8" s="125">
        <f>E8+4</f>
        <v>106</v>
      </c>
      <c r="G8" s="125">
        <f>F8+4</f>
        <v>110</v>
      </c>
      <c r="H8" s="281"/>
      <c r="I8" s="129" t="s">
        <v>160</v>
      </c>
      <c r="J8" s="129" t="s">
        <v>160</v>
      </c>
      <c r="K8" s="419" t="s">
        <v>316</v>
      </c>
      <c r="L8" s="52"/>
      <c r="M8" s="52"/>
      <c r="N8" s="54"/>
    </row>
    <row r="9" spans="1:14" ht="29.1" customHeight="1">
      <c r="A9" s="122" t="s">
        <v>162</v>
      </c>
      <c r="B9" s="123">
        <f>C9-2.3/2</f>
        <v>26.700000000000003</v>
      </c>
      <c r="C9" s="123">
        <f>D9-2.3/2</f>
        <v>27.85</v>
      </c>
      <c r="D9" s="124">
        <v>29</v>
      </c>
      <c r="E9" s="123">
        <f t="shared" ref="E9:G9" si="1">D9+2.6/2</f>
        <v>30.3</v>
      </c>
      <c r="F9" s="123">
        <f t="shared" si="1"/>
        <v>31.6</v>
      </c>
      <c r="G9" s="123">
        <f t="shared" si="1"/>
        <v>32.9</v>
      </c>
      <c r="H9" s="281"/>
      <c r="I9" s="129" t="s">
        <v>160</v>
      </c>
      <c r="J9" s="129" t="s">
        <v>160</v>
      </c>
      <c r="K9" s="419" t="s">
        <v>317</v>
      </c>
      <c r="L9" s="52"/>
      <c r="M9" s="52"/>
      <c r="N9" s="54"/>
    </row>
    <row r="10" spans="1:14" ht="29.1" customHeight="1">
      <c r="A10" s="122" t="s">
        <v>163</v>
      </c>
      <c r="B10" s="123">
        <f>C10-0.7</f>
        <v>19.100000000000001</v>
      </c>
      <c r="C10" s="123">
        <f>D10-0.7</f>
        <v>19.8</v>
      </c>
      <c r="D10" s="124">
        <v>20.5</v>
      </c>
      <c r="E10" s="123">
        <f>D10+0.7</f>
        <v>21.2</v>
      </c>
      <c r="F10" s="123">
        <f>E10+0.7</f>
        <v>21.9</v>
      </c>
      <c r="G10" s="123">
        <f>F10+0.9</f>
        <v>22.799999999999997</v>
      </c>
      <c r="H10" s="281"/>
      <c r="I10" s="129" t="s">
        <v>160</v>
      </c>
      <c r="J10" s="129" t="s">
        <v>160</v>
      </c>
      <c r="K10" s="419" t="s">
        <v>318</v>
      </c>
      <c r="L10" s="52"/>
      <c r="M10" s="52"/>
      <c r="N10" s="54"/>
    </row>
    <row r="11" spans="1:14" ht="29.1" customHeight="1">
      <c r="A11" s="122" t="s">
        <v>164</v>
      </c>
      <c r="B11" s="123">
        <f>C11-0.5</f>
        <v>15.5</v>
      </c>
      <c r="C11" s="123">
        <f>D11-0.5</f>
        <v>16</v>
      </c>
      <c r="D11" s="124">
        <v>16.5</v>
      </c>
      <c r="E11" s="123">
        <f>D11+0.5</f>
        <v>17</v>
      </c>
      <c r="F11" s="123">
        <f>E11+0.5</f>
        <v>17.5</v>
      </c>
      <c r="G11" s="123">
        <f>F11+0.7</f>
        <v>18.2</v>
      </c>
      <c r="H11" s="281"/>
      <c r="I11" s="129" t="s">
        <v>160</v>
      </c>
      <c r="J11" s="129" t="s">
        <v>160</v>
      </c>
      <c r="K11" s="419" t="s">
        <v>319</v>
      </c>
      <c r="L11" s="52"/>
      <c r="M11" s="52"/>
      <c r="N11" s="54"/>
    </row>
    <row r="12" spans="1:14" ht="29.1" customHeight="1">
      <c r="A12" s="122" t="s">
        <v>165</v>
      </c>
      <c r="B12" s="123">
        <f>C12-0.7</f>
        <v>25.7</v>
      </c>
      <c r="C12" s="123">
        <f>D12-0.6</f>
        <v>26.4</v>
      </c>
      <c r="D12" s="124">
        <v>27</v>
      </c>
      <c r="E12" s="123">
        <f>D12+0.6</f>
        <v>27.6</v>
      </c>
      <c r="F12" s="123">
        <f>E12+0.7</f>
        <v>28.3</v>
      </c>
      <c r="G12" s="123">
        <f>F12+0.6</f>
        <v>28.900000000000002</v>
      </c>
      <c r="H12" s="281"/>
      <c r="I12" s="129" t="s">
        <v>160</v>
      </c>
      <c r="J12" s="129" t="s">
        <v>160</v>
      </c>
      <c r="K12" s="419" t="s">
        <v>314</v>
      </c>
      <c r="L12" s="52"/>
      <c r="M12" s="52"/>
      <c r="N12" s="54"/>
    </row>
    <row r="13" spans="1:14" ht="29.1" customHeight="1">
      <c r="A13" s="122" t="s">
        <v>166</v>
      </c>
      <c r="B13" s="127">
        <f>C13-0.9</f>
        <v>35.700000000000003</v>
      </c>
      <c r="C13" s="127">
        <f>D13-0.9</f>
        <v>36.6</v>
      </c>
      <c r="D13" s="128">
        <v>37.5</v>
      </c>
      <c r="E13" s="127">
        <f t="shared" ref="E13:G13" si="2">D13+1.1</f>
        <v>38.6</v>
      </c>
      <c r="F13" s="127">
        <f t="shared" si="2"/>
        <v>39.700000000000003</v>
      </c>
      <c r="G13" s="127">
        <f t="shared" si="2"/>
        <v>40.800000000000004</v>
      </c>
      <c r="H13" s="281"/>
      <c r="I13" s="129" t="s">
        <v>160</v>
      </c>
      <c r="J13" s="129" t="s">
        <v>160</v>
      </c>
      <c r="K13" s="419" t="s">
        <v>320</v>
      </c>
      <c r="L13" s="52"/>
      <c r="M13" s="52"/>
      <c r="N13" s="54"/>
    </row>
    <row r="14" spans="1:14" ht="29.1" customHeight="1">
      <c r="A14" s="420"/>
      <c r="B14" s="421"/>
      <c r="C14" s="421"/>
      <c r="D14" s="422"/>
      <c r="E14" s="421"/>
      <c r="F14" s="421"/>
      <c r="G14" s="421"/>
      <c r="H14" s="22"/>
      <c r="I14" s="423"/>
      <c r="J14" s="423"/>
      <c r="K14" s="424" t="s">
        <v>321</v>
      </c>
      <c r="L14" s="425"/>
      <c r="M14" s="425"/>
      <c r="N14" s="425"/>
    </row>
    <row r="15" spans="1:14" ht="14.25">
      <c r="A15" s="21" t="s">
        <v>167</v>
      </c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</row>
    <row r="16" spans="1:14" ht="14.25">
      <c r="A16" s="44"/>
      <c r="B16" s="44"/>
      <c r="C16" s="44"/>
      <c r="D16" s="44"/>
      <c r="E16" s="44"/>
      <c r="F16" s="44"/>
      <c r="G16" s="44"/>
      <c r="H16" s="44"/>
      <c r="I16" s="43" t="s">
        <v>168</v>
      </c>
      <c r="J16" s="60">
        <v>44723</v>
      </c>
      <c r="K16" s="43" t="s">
        <v>169</v>
      </c>
      <c r="L16" s="43"/>
      <c r="M16" s="43" t="s">
        <v>170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honeticPr fontId="53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C6" sqref="C6"/>
    </sheetView>
  </sheetViews>
  <sheetFormatPr defaultColWidth="10" defaultRowHeight="16.5" customHeight="1"/>
  <cols>
    <col min="1" max="1" width="10.875" style="89" customWidth="1"/>
    <col min="2" max="16384" width="10" style="89"/>
  </cols>
  <sheetData>
    <row r="1" spans="1:11" ht="22.5" customHeight="1">
      <c r="A1" s="282" t="s">
        <v>171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pans="1:11" ht="17.25" customHeight="1">
      <c r="A2" s="90" t="s">
        <v>53</v>
      </c>
      <c r="B2" s="200" t="s">
        <v>54</v>
      </c>
      <c r="C2" s="200"/>
      <c r="D2" s="201" t="s">
        <v>55</v>
      </c>
      <c r="E2" s="201"/>
      <c r="F2" s="200" t="s">
        <v>56</v>
      </c>
      <c r="G2" s="200"/>
      <c r="H2" s="91" t="s">
        <v>57</v>
      </c>
      <c r="I2" s="202" t="s">
        <v>58</v>
      </c>
      <c r="J2" s="202"/>
      <c r="K2" s="203"/>
    </row>
    <row r="3" spans="1:11" ht="16.5" customHeight="1">
      <c r="A3" s="204" t="s">
        <v>59</v>
      </c>
      <c r="B3" s="205"/>
      <c r="C3" s="206"/>
      <c r="D3" s="207" t="s">
        <v>60</v>
      </c>
      <c r="E3" s="208"/>
      <c r="F3" s="208"/>
      <c r="G3" s="209"/>
      <c r="H3" s="207" t="s">
        <v>61</v>
      </c>
      <c r="I3" s="208"/>
      <c r="J3" s="208"/>
      <c r="K3" s="209"/>
    </row>
    <row r="4" spans="1:11" ht="16.5" customHeight="1">
      <c r="A4" s="94" t="s">
        <v>62</v>
      </c>
      <c r="B4" s="210" t="s">
        <v>63</v>
      </c>
      <c r="C4" s="211"/>
      <c r="D4" s="212" t="s">
        <v>64</v>
      </c>
      <c r="E4" s="213"/>
      <c r="F4" s="214">
        <v>44747</v>
      </c>
      <c r="G4" s="215"/>
      <c r="H4" s="212" t="s">
        <v>65</v>
      </c>
      <c r="I4" s="213"/>
      <c r="J4" s="95" t="s">
        <v>66</v>
      </c>
      <c r="K4" s="96" t="s">
        <v>67</v>
      </c>
    </row>
    <row r="5" spans="1:11" ht="16.5" customHeight="1">
      <c r="A5" s="97" t="s">
        <v>68</v>
      </c>
      <c r="B5" s="210" t="s">
        <v>69</v>
      </c>
      <c r="C5" s="211"/>
      <c r="D5" s="212" t="s">
        <v>70</v>
      </c>
      <c r="E5" s="213"/>
      <c r="F5" s="214">
        <v>44722</v>
      </c>
      <c r="G5" s="215"/>
      <c r="H5" s="212" t="s">
        <v>71</v>
      </c>
      <c r="I5" s="213"/>
      <c r="J5" s="95" t="s">
        <v>66</v>
      </c>
      <c r="K5" s="96" t="s">
        <v>67</v>
      </c>
    </row>
    <row r="6" spans="1:11" ht="16.5" customHeight="1">
      <c r="A6" s="94" t="s">
        <v>72</v>
      </c>
      <c r="B6" s="98">
        <v>1</v>
      </c>
      <c r="C6" s="99">
        <v>6</v>
      </c>
      <c r="D6" s="97" t="s">
        <v>73</v>
      </c>
      <c r="E6" s="100"/>
      <c r="F6" s="214">
        <v>44737</v>
      </c>
      <c r="G6" s="215"/>
      <c r="H6" s="212" t="s">
        <v>74</v>
      </c>
      <c r="I6" s="213"/>
      <c r="J6" s="95" t="s">
        <v>66</v>
      </c>
      <c r="K6" s="96" t="s">
        <v>67</v>
      </c>
    </row>
    <row r="7" spans="1:11" ht="16.5" customHeight="1">
      <c r="A7" s="94" t="s">
        <v>75</v>
      </c>
      <c r="B7" s="216">
        <v>511</v>
      </c>
      <c r="C7" s="217"/>
      <c r="D7" s="97" t="s">
        <v>76</v>
      </c>
      <c r="E7" s="101"/>
      <c r="F7" s="214">
        <v>44742</v>
      </c>
      <c r="G7" s="215"/>
      <c r="H7" s="212" t="s">
        <v>77</v>
      </c>
      <c r="I7" s="213"/>
      <c r="J7" s="95" t="s">
        <v>66</v>
      </c>
      <c r="K7" s="96" t="s">
        <v>67</v>
      </c>
    </row>
    <row r="8" spans="1:11" ht="16.5" customHeight="1">
      <c r="A8" s="102" t="s">
        <v>78</v>
      </c>
      <c r="B8" s="218"/>
      <c r="C8" s="219"/>
      <c r="D8" s="220" t="s">
        <v>79</v>
      </c>
      <c r="E8" s="221"/>
      <c r="F8" s="222">
        <v>44747</v>
      </c>
      <c r="G8" s="223"/>
      <c r="H8" s="220" t="s">
        <v>80</v>
      </c>
      <c r="I8" s="221"/>
      <c r="J8" s="109" t="s">
        <v>66</v>
      </c>
      <c r="K8" s="116" t="s">
        <v>67</v>
      </c>
    </row>
    <row r="9" spans="1:11" ht="16.5" customHeight="1">
      <c r="A9" s="283" t="s">
        <v>172</v>
      </c>
      <c r="B9" s="283"/>
      <c r="C9" s="283"/>
      <c r="D9" s="283"/>
      <c r="E9" s="283"/>
      <c r="F9" s="283"/>
      <c r="G9" s="283"/>
      <c r="H9" s="283"/>
      <c r="I9" s="283"/>
      <c r="J9" s="283"/>
      <c r="K9" s="283"/>
    </row>
    <row r="10" spans="1:11" ht="16.5" customHeight="1">
      <c r="A10" s="103" t="s">
        <v>83</v>
      </c>
      <c r="B10" s="104" t="s">
        <v>84</v>
      </c>
      <c r="C10" s="105" t="s">
        <v>85</v>
      </c>
      <c r="D10" s="106"/>
      <c r="E10" s="107" t="s">
        <v>88</v>
      </c>
      <c r="F10" s="104" t="s">
        <v>84</v>
      </c>
      <c r="G10" s="105" t="s">
        <v>85</v>
      </c>
      <c r="H10" s="104"/>
      <c r="I10" s="107" t="s">
        <v>86</v>
      </c>
      <c r="J10" s="104" t="s">
        <v>84</v>
      </c>
      <c r="K10" s="117" t="s">
        <v>85</v>
      </c>
    </row>
    <row r="11" spans="1:11" ht="16.5" customHeight="1">
      <c r="A11" s="97" t="s">
        <v>89</v>
      </c>
      <c r="B11" s="108" t="s">
        <v>84</v>
      </c>
      <c r="C11" s="95" t="s">
        <v>85</v>
      </c>
      <c r="D11" s="101"/>
      <c r="E11" s="100" t="s">
        <v>91</v>
      </c>
      <c r="F11" s="108" t="s">
        <v>84</v>
      </c>
      <c r="G11" s="95" t="s">
        <v>85</v>
      </c>
      <c r="H11" s="108"/>
      <c r="I11" s="100" t="s">
        <v>96</v>
      </c>
      <c r="J11" s="108" t="s">
        <v>84</v>
      </c>
      <c r="K11" s="96" t="s">
        <v>85</v>
      </c>
    </row>
    <row r="12" spans="1:11" ht="16.5" customHeight="1">
      <c r="A12" s="220" t="s">
        <v>125</v>
      </c>
      <c r="B12" s="221"/>
      <c r="C12" s="221"/>
      <c r="D12" s="221"/>
      <c r="E12" s="221"/>
      <c r="F12" s="221"/>
      <c r="G12" s="221"/>
      <c r="H12" s="221"/>
      <c r="I12" s="221"/>
      <c r="J12" s="221"/>
      <c r="K12" s="230"/>
    </row>
    <row r="13" spans="1:11" ht="16.5" customHeight="1">
      <c r="A13" s="284" t="s">
        <v>173</v>
      </c>
      <c r="B13" s="284"/>
      <c r="C13" s="284"/>
      <c r="D13" s="284"/>
      <c r="E13" s="284"/>
      <c r="F13" s="284"/>
      <c r="G13" s="284"/>
      <c r="H13" s="284"/>
      <c r="I13" s="284"/>
      <c r="J13" s="284"/>
      <c r="K13" s="284"/>
    </row>
    <row r="14" spans="1:11" ht="16.5" customHeight="1">
      <c r="A14" s="285"/>
      <c r="B14" s="286"/>
      <c r="C14" s="286"/>
      <c r="D14" s="286"/>
      <c r="E14" s="286"/>
      <c r="F14" s="286"/>
      <c r="G14" s="286"/>
      <c r="H14" s="286"/>
      <c r="I14" s="287"/>
      <c r="J14" s="287"/>
      <c r="K14" s="288"/>
    </row>
    <row r="15" spans="1:11" ht="16.5" customHeight="1">
      <c r="A15" s="289"/>
      <c r="B15" s="290"/>
      <c r="C15" s="290"/>
      <c r="D15" s="291"/>
      <c r="E15" s="292"/>
      <c r="F15" s="290"/>
      <c r="G15" s="290"/>
      <c r="H15" s="291"/>
      <c r="I15" s="293"/>
      <c r="J15" s="294"/>
      <c r="K15" s="295"/>
    </row>
    <row r="16" spans="1:11" ht="16.5" customHeight="1">
      <c r="A16" s="296"/>
      <c r="B16" s="297"/>
      <c r="C16" s="297"/>
      <c r="D16" s="297"/>
      <c r="E16" s="297"/>
      <c r="F16" s="297"/>
      <c r="G16" s="297"/>
      <c r="H16" s="297"/>
      <c r="I16" s="297"/>
      <c r="J16" s="297"/>
      <c r="K16" s="298"/>
    </row>
    <row r="17" spans="1:11" ht="16.5" customHeight="1">
      <c r="A17" s="284" t="s">
        <v>174</v>
      </c>
      <c r="B17" s="284"/>
      <c r="C17" s="284"/>
      <c r="D17" s="284"/>
      <c r="E17" s="284"/>
      <c r="F17" s="284"/>
      <c r="G17" s="284"/>
      <c r="H17" s="284"/>
      <c r="I17" s="284"/>
      <c r="J17" s="284"/>
      <c r="K17" s="284"/>
    </row>
    <row r="18" spans="1:11" ht="16.5" customHeight="1">
      <c r="A18" s="285"/>
      <c r="B18" s="286"/>
      <c r="C18" s="286"/>
      <c r="D18" s="286"/>
      <c r="E18" s="286"/>
      <c r="F18" s="286"/>
      <c r="G18" s="286"/>
      <c r="H18" s="286"/>
      <c r="I18" s="287"/>
      <c r="J18" s="287"/>
      <c r="K18" s="288"/>
    </row>
    <row r="19" spans="1:11" ht="16.5" customHeight="1">
      <c r="A19" s="289"/>
      <c r="B19" s="290"/>
      <c r="C19" s="290"/>
      <c r="D19" s="291"/>
      <c r="E19" s="292"/>
      <c r="F19" s="290"/>
      <c r="G19" s="290"/>
      <c r="H19" s="291"/>
      <c r="I19" s="293"/>
      <c r="J19" s="294"/>
      <c r="K19" s="295"/>
    </row>
    <row r="20" spans="1:11" ht="16.5" customHeight="1">
      <c r="A20" s="296"/>
      <c r="B20" s="297"/>
      <c r="C20" s="297"/>
      <c r="D20" s="297"/>
      <c r="E20" s="297"/>
      <c r="F20" s="297"/>
      <c r="G20" s="297"/>
      <c r="H20" s="297"/>
      <c r="I20" s="297"/>
      <c r="J20" s="297"/>
      <c r="K20" s="298"/>
    </row>
    <row r="21" spans="1:11" ht="16.5" customHeight="1">
      <c r="A21" s="299" t="s">
        <v>122</v>
      </c>
      <c r="B21" s="299"/>
      <c r="C21" s="299"/>
      <c r="D21" s="299"/>
      <c r="E21" s="299"/>
      <c r="F21" s="299"/>
      <c r="G21" s="299"/>
      <c r="H21" s="299"/>
      <c r="I21" s="299"/>
      <c r="J21" s="299"/>
      <c r="K21" s="299"/>
    </row>
    <row r="22" spans="1:11" ht="16.5" customHeight="1">
      <c r="A22" s="300" t="s">
        <v>123</v>
      </c>
      <c r="B22" s="301"/>
      <c r="C22" s="301"/>
      <c r="D22" s="301"/>
      <c r="E22" s="301"/>
      <c r="F22" s="301"/>
      <c r="G22" s="301"/>
      <c r="H22" s="301"/>
      <c r="I22" s="301"/>
      <c r="J22" s="301"/>
      <c r="K22" s="302"/>
    </row>
    <row r="23" spans="1:11" ht="16.5" customHeight="1">
      <c r="A23" s="249" t="s">
        <v>124</v>
      </c>
      <c r="B23" s="250"/>
      <c r="C23" s="95" t="s">
        <v>66</v>
      </c>
      <c r="D23" s="95" t="s">
        <v>67</v>
      </c>
      <c r="E23" s="303"/>
      <c r="F23" s="303"/>
      <c r="G23" s="303"/>
      <c r="H23" s="303"/>
      <c r="I23" s="303"/>
      <c r="J23" s="303"/>
      <c r="K23" s="304"/>
    </row>
    <row r="24" spans="1:11" ht="16.5" customHeight="1">
      <c r="A24" s="305" t="s">
        <v>175</v>
      </c>
      <c r="B24" s="306"/>
      <c r="C24" s="306"/>
      <c r="D24" s="306"/>
      <c r="E24" s="306"/>
      <c r="F24" s="306"/>
      <c r="G24" s="306"/>
      <c r="H24" s="306"/>
      <c r="I24" s="306"/>
      <c r="J24" s="306"/>
      <c r="K24" s="307"/>
    </row>
    <row r="25" spans="1:11" ht="16.5" customHeight="1">
      <c r="A25" s="308"/>
      <c r="B25" s="309"/>
      <c r="C25" s="309"/>
      <c r="D25" s="309"/>
      <c r="E25" s="309"/>
      <c r="F25" s="309"/>
      <c r="G25" s="309"/>
      <c r="H25" s="309"/>
      <c r="I25" s="309"/>
      <c r="J25" s="309"/>
      <c r="K25" s="310"/>
    </row>
    <row r="26" spans="1:11" ht="16.5" customHeight="1">
      <c r="A26" s="283" t="s">
        <v>129</v>
      </c>
      <c r="B26" s="283"/>
      <c r="C26" s="283"/>
      <c r="D26" s="283"/>
      <c r="E26" s="283"/>
      <c r="F26" s="283"/>
      <c r="G26" s="283"/>
      <c r="H26" s="283"/>
      <c r="I26" s="283"/>
      <c r="J26" s="283"/>
      <c r="K26" s="283"/>
    </row>
    <row r="27" spans="1:11" ht="16.5" customHeight="1">
      <c r="A27" s="92" t="s">
        <v>130</v>
      </c>
      <c r="B27" s="105" t="s">
        <v>94</v>
      </c>
      <c r="C27" s="105" t="s">
        <v>95</v>
      </c>
      <c r="D27" s="105" t="s">
        <v>87</v>
      </c>
      <c r="E27" s="93" t="s">
        <v>131</v>
      </c>
      <c r="F27" s="105" t="s">
        <v>94</v>
      </c>
      <c r="G27" s="105" t="s">
        <v>95</v>
      </c>
      <c r="H27" s="105" t="s">
        <v>87</v>
      </c>
      <c r="I27" s="93" t="s">
        <v>132</v>
      </c>
      <c r="J27" s="105" t="s">
        <v>94</v>
      </c>
      <c r="K27" s="117" t="s">
        <v>95</v>
      </c>
    </row>
    <row r="28" spans="1:11" ht="16.5" customHeight="1">
      <c r="A28" s="110" t="s">
        <v>86</v>
      </c>
      <c r="B28" s="95" t="s">
        <v>94</v>
      </c>
      <c r="C28" s="95" t="s">
        <v>95</v>
      </c>
      <c r="D28" s="95" t="s">
        <v>87</v>
      </c>
      <c r="E28" s="111" t="s">
        <v>93</v>
      </c>
      <c r="F28" s="95" t="s">
        <v>94</v>
      </c>
      <c r="G28" s="95" t="s">
        <v>95</v>
      </c>
      <c r="H28" s="95" t="s">
        <v>87</v>
      </c>
      <c r="I28" s="111" t="s">
        <v>104</v>
      </c>
      <c r="J28" s="95" t="s">
        <v>94</v>
      </c>
      <c r="K28" s="96" t="s">
        <v>95</v>
      </c>
    </row>
    <row r="29" spans="1:11" ht="16.5" customHeight="1">
      <c r="A29" s="212" t="s">
        <v>97</v>
      </c>
      <c r="B29" s="311"/>
      <c r="C29" s="311"/>
      <c r="D29" s="311"/>
      <c r="E29" s="311"/>
      <c r="F29" s="311"/>
      <c r="G29" s="311"/>
      <c r="H29" s="311"/>
      <c r="I29" s="311"/>
      <c r="J29" s="311"/>
      <c r="K29" s="312"/>
    </row>
    <row r="30" spans="1:11" ht="16.5" customHeight="1">
      <c r="A30" s="261"/>
      <c r="B30" s="262"/>
      <c r="C30" s="262"/>
      <c r="D30" s="262"/>
      <c r="E30" s="262"/>
      <c r="F30" s="262"/>
      <c r="G30" s="262"/>
      <c r="H30" s="262"/>
      <c r="I30" s="262"/>
      <c r="J30" s="262"/>
      <c r="K30" s="263"/>
    </row>
    <row r="31" spans="1:11" ht="16.5" customHeight="1">
      <c r="A31" s="313" t="s">
        <v>176</v>
      </c>
      <c r="B31" s="313"/>
      <c r="C31" s="313"/>
      <c r="D31" s="313"/>
      <c r="E31" s="313"/>
      <c r="F31" s="313"/>
      <c r="G31" s="313"/>
      <c r="H31" s="313"/>
      <c r="I31" s="313"/>
      <c r="J31" s="313"/>
      <c r="K31" s="313"/>
    </row>
    <row r="32" spans="1:11" ht="17.25" customHeight="1">
      <c r="A32" s="314"/>
      <c r="B32" s="315"/>
      <c r="C32" s="315"/>
      <c r="D32" s="315"/>
      <c r="E32" s="315"/>
      <c r="F32" s="315"/>
      <c r="G32" s="315"/>
      <c r="H32" s="315"/>
      <c r="I32" s="315"/>
      <c r="J32" s="315"/>
      <c r="K32" s="316"/>
    </row>
    <row r="33" spans="1:11" ht="17.25" customHeight="1">
      <c r="A33" s="258"/>
      <c r="B33" s="259"/>
      <c r="C33" s="259"/>
      <c r="D33" s="259"/>
      <c r="E33" s="259"/>
      <c r="F33" s="259"/>
      <c r="G33" s="259"/>
      <c r="H33" s="259"/>
      <c r="I33" s="259"/>
      <c r="J33" s="259"/>
      <c r="K33" s="260"/>
    </row>
    <row r="34" spans="1:11" ht="17.25" customHeight="1">
      <c r="A34" s="258"/>
      <c r="B34" s="259"/>
      <c r="C34" s="259"/>
      <c r="D34" s="259"/>
      <c r="E34" s="259"/>
      <c r="F34" s="259"/>
      <c r="G34" s="259"/>
      <c r="H34" s="259"/>
      <c r="I34" s="259"/>
      <c r="J34" s="259"/>
      <c r="K34" s="260"/>
    </row>
    <row r="35" spans="1:11" ht="17.25" customHeight="1">
      <c r="A35" s="258"/>
      <c r="B35" s="259"/>
      <c r="C35" s="259"/>
      <c r="D35" s="259"/>
      <c r="E35" s="259"/>
      <c r="F35" s="259"/>
      <c r="G35" s="259"/>
      <c r="H35" s="259"/>
      <c r="I35" s="259"/>
      <c r="J35" s="259"/>
      <c r="K35" s="260"/>
    </row>
    <row r="36" spans="1:11" ht="17.25" customHeight="1">
      <c r="A36" s="258"/>
      <c r="B36" s="259"/>
      <c r="C36" s="259"/>
      <c r="D36" s="259"/>
      <c r="E36" s="259"/>
      <c r="F36" s="259"/>
      <c r="G36" s="259"/>
      <c r="H36" s="259"/>
      <c r="I36" s="259"/>
      <c r="J36" s="259"/>
      <c r="K36" s="260"/>
    </row>
    <row r="37" spans="1:11" ht="17.25" customHeight="1">
      <c r="A37" s="258"/>
      <c r="B37" s="259"/>
      <c r="C37" s="259"/>
      <c r="D37" s="259"/>
      <c r="E37" s="259"/>
      <c r="F37" s="259"/>
      <c r="G37" s="259"/>
      <c r="H37" s="259"/>
      <c r="I37" s="259"/>
      <c r="J37" s="259"/>
      <c r="K37" s="260"/>
    </row>
    <row r="38" spans="1:11" ht="17.25" customHeight="1">
      <c r="A38" s="258"/>
      <c r="B38" s="259"/>
      <c r="C38" s="259"/>
      <c r="D38" s="259"/>
      <c r="E38" s="259"/>
      <c r="F38" s="259"/>
      <c r="G38" s="259"/>
      <c r="H38" s="259"/>
      <c r="I38" s="259"/>
      <c r="J38" s="259"/>
      <c r="K38" s="260"/>
    </row>
    <row r="39" spans="1:11" ht="17.25" customHeight="1">
      <c r="A39" s="258"/>
      <c r="B39" s="259"/>
      <c r="C39" s="259"/>
      <c r="D39" s="259"/>
      <c r="E39" s="259"/>
      <c r="F39" s="259"/>
      <c r="G39" s="259"/>
      <c r="H39" s="259"/>
      <c r="I39" s="259"/>
      <c r="J39" s="259"/>
      <c r="K39" s="260"/>
    </row>
    <row r="40" spans="1:11" ht="17.25" customHeight="1">
      <c r="A40" s="258"/>
      <c r="B40" s="259"/>
      <c r="C40" s="259"/>
      <c r="D40" s="259"/>
      <c r="E40" s="259"/>
      <c r="F40" s="259"/>
      <c r="G40" s="259"/>
      <c r="H40" s="259"/>
      <c r="I40" s="259"/>
      <c r="J40" s="259"/>
      <c r="K40" s="260"/>
    </row>
    <row r="41" spans="1:11" ht="17.25" customHeight="1">
      <c r="A41" s="258"/>
      <c r="B41" s="259"/>
      <c r="C41" s="259"/>
      <c r="D41" s="259"/>
      <c r="E41" s="259"/>
      <c r="F41" s="259"/>
      <c r="G41" s="259"/>
      <c r="H41" s="259"/>
      <c r="I41" s="259"/>
      <c r="J41" s="259"/>
      <c r="K41" s="260"/>
    </row>
    <row r="42" spans="1:11" ht="17.25" customHeight="1">
      <c r="A42" s="258"/>
      <c r="B42" s="259"/>
      <c r="C42" s="259"/>
      <c r="D42" s="259"/>
      <c r="E42" s="259"/>
      <c r="F42" s="259"/>
      <c r="G42" s="259"/>
      <c r="H42" s="259"/>
      <c r="I42" s="259"/>
      <c r="J42" s="259"/>
      <c r="K42" s="260"/>
    </row>
    <row r="43" spans="1:11" ht="17.25" customHeight="1">
      <c r="A43" s="261" t="s">
        <v>128</v>
      </c>
      <c r="B43" s="262"/>
      <c r="C43" s="262"/>
      <c r="D43" s="262"/>
      <c r="E43" s="262"/>
      <c r="F43" s="262"/>
      <c r="G43" s="262"/>
      <c r="H43" s="262"/>
      <c r="I43" s="262"/>
      <c r="J43" s="262"/>
      <c r="K43" s="263"/>
    </row>
    <row r="44" spans="1:11" ht="16.5" customHeight="1">
      <c r="A44" s="313" t="s">
        <v>177</v>
      </c>
      <c r="B44" s="313"/>
      <c r="C44" s="313"/>
      <c r="D44" s="313"/>
      <c r="E44" s="313"/>
      <c r="F44" s="313"/>
      <c r="G44" s="313"/>
      <c r="H44" s="313"/>
      <c r="I44" s="313"/>
      <c r="J44" s="313"/>
      <c r="K44" s="313"/>
    </row>
    <row r="45" spans="1:11" ht="18" customHeight="1">
      <c r="A45" s="317" t="s">
        <v>125</v>
      </c>
      <c r="B45" s="318"/>
      <c r="C45" s="318"/>
      <c r="D45" s="318"/>
      <c r="E45" s="318"/>
      <c r="F45" s="318"/>
      <c r="G45" s="318"/>
      <c r="H45" s="318"/>
      <c r="I45" s="318"/>
      <c r="J45" s="318"/>
      <c r="K45" s="319"/>
    </row>
    <row r="46" spans="1:11" ht="18" customHeight="1">
      <c r="A46" s="317"/>
      <c r="B46" s="318"/>
      <c r="C46" s="318"/>
      <c r="D46" s="318"/>
      <c r="E46" s="318"/>
      <c r="F46" s="318"/>
      <c r="G46" s="318"/>
      <c r="H46" s="318"/>
      <c r="I46" s="318"/>
      <c r="J46" s="318"/>
      <c r="K46" s="319"/>
    </row>
    <row r="47" spans="1:11" ht="18" customHeight="1">
      <c r="A47" s="308"/>
      <c r="B47" s="309"/>
      <c r="C47" s="309"/>
      <c r="D47" s="309"/>
      <c r="E47" s="309"/>
      <c r="F47" s="309"/>
      <c r="G47" s="309"/>
      <c r="H47" s="309"/>
      <c r="I47" s="309"/>
      <c r="J47" s="309"/>
      <c r="K47" s="310"/>
    </row>
    <row r="48" spans="1:11" ht="21" customHeight="1">
      <c r="A48" s="112" t="s">
        <v>134</v>
      </c>
      <c r="B48" s="320" t="s">
        <v>135</v>
      </c>
      <c r="C48" s="320"/>
      <c r="D48" s="113" t="s">
        <v>136</v>
      </c>
      <c r="E48" s="114"/>
      <c r="F48" s="113" t="s">
        <v>137</v>
      </c>
      <c r="G48" s="115"/>
      <c r="H48" s="321" t="s">
        <v>138</v>
      </c>
      <c r="I48" s="321"/>
      <c r="J48" s="320"/>
      <c r="K48" s="322"/>
    </row>
    <row r="49" spans="1:11" ht="16.5" customHeight="1">
      <c r="A49" s="323" t="s">
        <v>139</v>
      </c>
      <c r="B49" s="324"/>
      <c r="C49" s="324"/>
      <c r="D49" s="324"/>
      <c r="E49" s="324"/>
      <c r="F49" s="324"/>
      <c r="G49" s="324"/>
      <c r="H49" s="324"/>
      <c r="I49" s="324"/>
      <c r="J49" s="324"/>
      <c r="K49" s="325"/>
    </row>
    <row r="50" spans="1:11" ht="16.5" customHeight="1">
      <c r="A50" s="326"/>
      <c r="B50" s="327"/>
      <c r="C50" s="327"/>
      <c r="D50" s="327"/>
      <c r="E50" s="327"/>
      <c r="F50" s="327"/>
      <c r="G50" s="327"/>
      <c r="H50" s="327"/>
      <c r="I50" s="327"/>
      <c r="J50" s="327"/>
      <c r="K50" s="328"/>
    </row>
    <row r="51" spans="1:11" ht="16.5" customHeight="1">
      <c r="A51" s="329"/>
      <c r="B51" s="330"/>
      <c r="C51" s="330"/>
      <c r="D51" s="330"/>
      <c r="E51" s="330"/>
      <c r="F51" s="330"/>
      <c r="G51" s="330"/>
      <c r="H51" s="330"/>
      <c r="I51" s="330"/>
      <c r="J51" s="330"/>
      <c r="K51" s="331"/>
    </row>
    <row r="52" spans="1:11" ht="21" customHeight="1">
      <c r="A52" s="112" t="s">
        <v>134</v>
      </c>
      <c r="B52" s="320" t="s">
        <v>135</v>
      </c>
      <c r="C52" s="320"/>
      <c r="D52" s="113" t="s">
        <v>136</v>
      </c>
      <c r="E52" s="113"/>
      <c r="F52" s="113" t="s">
        <v>137</v>
      </c>
      <c r="G52" s="113"/>
      <c r="H52" s="321" t="s">
        <v>138</v>
      </c>
      <c r="I52" s="321"/>
      <c r="J52" s="332"/>
      <c r="K52" s="333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40" name="Check Box 38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41" name="Check Box 39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2" name="Check Box 40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3" name="Check Box 4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4" name="Check Box 42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45" name="Check Box 43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6" name="Check Box 44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7" name="Check Box 45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48" name="Check Box 46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49" name="Check Box 47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50" name="Check Box 48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51" name="Check Box 49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52" name="Check Box 50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r:id="rId53" name="Check Box 5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54" name="Check Box 52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55" name="Check Box 53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56" name="Check Box 54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57" name="Check Box 55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58" name="Check Box 56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59" name="Check Box 57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C21" sqref="C20:C21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9" width="16.5" style="21" customWidth="1"/>
    <col min="10" max="10" width="17" style="21" customWidth="1"/>
    <col min="11" max="11" width="18.5" style="21" customWidth="1"/>
    <col min="12" max="12" width="16.625" style="21" customWidth="1"/>
    <col min="13" max="13" width="14.125" style="21" customWidth="1"/>
    <col min="14" max="14" width="16.375" style="21" customWidth="1"/>
    <col min="15" max="16384" width="9" style="21"/>
  </cols>
  <sheetData>
    <row r="1" spans="1:14" ht="30" customHeight="1">
      <c r="A1" s="272" t="s">
        <v>143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</row>
    <row r="2" spans="1:14" ht="29.1" customHeight="1">
      <c r="A2" s="23" t="s">
        <v>62</v>
      </c>
      <c r="B2" s="274"/>
      <c r="C2" s="274"/>
      <c r="D2" s="24" t="s">
        <v>68</v>
      </c>
      <c r="E2" s="274"/>
      <c r="F2" s="274"/>
      <c r="G2" s="274"/>
      <c r="H2" s="280"/>
      <c r="I2" s="45" t="s">
        <v>57</v>
      </c>
      <c r="J2" s="274"/>
      <c r="K2" s="274"/>
      <c r="L2" s="274"/>
      <c r="M2" s="274"/>
      <c r="N2" s="275"/>
    </row>
    <row r="3" spans="1:14" ht="29.1" customHeight="1">
      <c r="A3" s="279" t="s">
        <v>145</v>
      </c>
      <c r="B3" s="276" t="s">
        <v>146</v>
      </c>
      <c r="C3" s="276"/>
      <c r="D3" s="276"/>
      <c r="E3" s="276"/>
      <c r="F3" s="276"/>
      <c r="G3" s="276"/>
      <c r="H3" s="281"/>
      <c r="I3" s="277" t="s">
        <v>147</v>
      </c>
      <c r="J3" s="277"/>
      <c r="K3" s="277"/>
      <c r="L3" s="277"/>
      <c r="M3" s="277"/>
      <c r="N3" s="278"/>
    </row>
    <row r="4" spans="1:14" ht="29.1" customHeight="1">
      <c r="A4" s="279"/>
      <c r="B4" s="25" t="s">
        <v>111</v>
      </c>
      <c r="C4" s="25" t="s">
        <v>112</v>
      </c>
      <c r="D4" s="26" t="s">
        <v>113</v>
      </c>
      <c r="E4" s="25" t="s">
        <v>114</v>
      </c>
      <c r="F4" s="25" t="s">
        <v>115</v>
      </c>
      <c r="G4" s="25" t="s">
        <v>116</v>
      </c>
      <c r="H4" s="281"/>
      <c r="I4" s="46" t="s">
        <v>178</v>
      </c>
      <c r="J4" s="46" t="s">
        <v>179</v>
      </c>
      <c r="K4" s="46"/>
      <c r="L4" s="46"/>
      <c r="M4" s="46"/>
      <c r="N4" s="47"/>
    </row>
    <row r="5" spans="1:14" ht="29.1" customHeight="1">
      <c r="A5" s="279"/>
      <c r="B5" s="27"/>
      <c r="C5" s="27"/>
      <c r="D5" s="26"/>
      <c r="E5" s="27"/>
      <c r="F5" s="27"/>
      <c r="G5" s="27"/>
      <c r="H5" s="281"/>
      <c r="I5" s="48"/>
      <c r="J5" s="48"/>
      <c r="K5" s="48"/>
      <c r="L5" s="48"/>
      <c r="M5" s="48"/>
      <c r="N5" s="49"/>
    </row>
    <row r="6" spans="1:14" ht="29.1" customHeight="1">
      <c r="A6" s="28"/>
      <c r="B6" s="27"/>
      <c r="C6" s="27"/>
      <c r="D6" s="29"/>
      <c r="E6" s="27"/>
      <c r="F6" s="27"/>
      <c r="G6" s="27"/>
      <c r="H6" s="281"/>
      <c r="I6" s="50"/>
      <c r="J6" s="50"/>
      <c r="K6" s="50"/>
      <c r="L6" s="50"/>
      <c r="M6" s="50"/>
      <c r="N6" s="51"/>
    </row>
    <row r="7" spans="1:14" ht="29.1" customHeight="1">
      <c r="A7" s="28"/>
      <c r="B7" s="27"/>
      <c r="C7" s="27"/>
      <c r="D7" s="29"/>
      <c r="E7" s="27"/>
      <c r="F7" s="27"/>
      <c r="G7" s="27"/>
      <c r="H7" s="281"/>
      <c r="I7" s="52"/>
      <c r="J7" s="52"/>
      <c r="K7" s="52"/>
      <c r="L7" s="52"/>
      <c r="M7" s="52"/>
      <c r="N7" s="53"/>
    </row>
    <row r="8" spans="1:14" ht="29.1" customHeight="1">
      <c r="A8" s="28"/>
      <c r="B8" s="27"/>
      <c r="C8" s="27"/>
      <c r="D8" s="29"/>
      <c r="E8" s="27"/>
      <c r="F8" s="27"/>
      <c r="G8" s="27"/>
      <c r="H8" s="281"/>
      <c r="I8" s="52"/>
      <c r="J8" s="52"/>
      <c r="K8" s="52"/>
      <c r="L8" s="52"/>
      <c r="M8" s="52"/>
      <c r="N8" s="54"/>
    </row>
    <row r="9" spans="1:14" ht="29.1" customHeight="1">
      <c r="A9" s="28"/>
      <c r="B9" s="27"/>
      <c r="C9" s="27"/>
      <c r="D9" s="29"/>
      <c r="E9" s="27"/>
      <c r="F9" s="27"/>
      <c r="G9" s="27"/>
      <c r="H9" s="281"/>
      <c r="I9" s="50"/>
      <c r="J9" s="50"/>
      <c r="K9" s="50"/>
      <c r="L9" s="50"/>
      <c r="M9" s="50"/>
      <c r="N9" s="55"/>
    </row>
    <row r="10" spans="1:14" ht="29.1" customHeight="1">
      <c r="A10" s="28"/>
      <c r="B10" s="27"/>
      <c r="C10" s="27"/>
      <c r="D10" s="29"/>
      <c r="E10" s="27"/>
      <c r="F10" s="27"/>
      <c r="G10" s="27"/>
      <c r="H10" s="281"/>
      <c r="I10" s="52"/>
      <c r="J10" s="52"/>
      <c r="K10" s="52"/>
      <c r="L10" s="52"/>
      <c r="M10" s="52"/>
      <c r="N10" s="54"/>
    </row>
    <row r="11" spans="1:14" ht="29.1" customHeight="1">
      <c r="A11" s="28"/>
      <c r="B11" s="27"/>
      <c r="C11" s="27"/>
      <c r="D11" s="29"/>
      <c r="E11" s="27"/>
      <c r="F11" s="27"/>
      <c r="G11" s="27"/>
      <c r="H11" s="281"/>
      <c r="I11" s="52"/>
      <c r="J11" s="52"/>
      <c r="K11" s="52"/>
      <c r="L11" s="52"/>
      <c r="M11" s="52"/>
      <c r="N11" s="54"/>
    </row>
    <row r="12" spans="1:14" ht="29.1" customHeight="1">
      <c r="A12" s="28"/>
      <c r="B12" s="27"/>
      <c r="C12" s="27"/>
      <c r="D12" s="29"/>
      <c r="E12" s="27"/>
      <c r="F12" s="27"/>
      <c r="G12" s="27"/>
      <c r="H12" s="281"/>
      <c r="I12" s="52"/>
      <c r="J12" s="52"/>
      <c r="K12" s="52"/>
      <c r="L12" s="52"/>
      <c r="M12" s="52"/>
      <c r="N12" s="54"/>
    </row>
    <row r="13" spans="1:14" ht="29.1" customHeight="1">
      <c r="A13" s="30"/>
      <c r="B13" s="31"/>
      <c r="C13" s="32"/>
      <c r="D13" s="33"/>
      <c r="E13" s="32"/>
      <c r="F13" s="32"/>
      <c r="G13" s="32"/>
      <c r="H13" s="281"/>
      <c r="I13" s="52"/>
      <c r="J13" s="52"/>
      <c r="K13" s="52"/>
      <c r="L13" s="52"/>
      <c r="M13" s="52"/>
      <c r="N13" s="54"/>
    </row>
    <row r="14" spans="1:14" ht="29.1" customHeight="1">
      <c r="A14" s="34"/>
      <c r="B14" s="35"/>
      <c r="C14" s="36"/>
      <c r="D14" s="36"/>
      <c r="E14" s="36"/>
      <c r="F14" s="36"/>
      <c r="G14" s="37"/>
      <c r="H14" s="281"/>
      <c r="I14" s="52"/>
      <c r="J14" s="52"/>
      <c r="K14" s="52"/>
      <c r="L14" s="52"/>
      <c r="M14" s="52"/>
      <c r="N14" s="54"/>
    </row>
    <row r="15" spans="1:14" ht="29.1" customHeight="1">
      <c r="A15" s="38"/>
      <c r="B15" s="39"/>
      <c r="C15" s="40"/>
      <c r="D15" s="40"/>
      <c r="E15" s="41"/>
      <c r="F15" s="41"/>
      <c r="G15" s="42"/>
      <c r="H15" s="334"/>
      <c r="I15" s="56"/>
      <c r="J15" s="57"/>
      <c r="K15" s="58"/>
      <c r="L15" s="57"/>
      <c r="M15" s="57"/>
      <c r="N15" s="59"/>
    </row>
    <row r="16" spans="1:14" ht="14.25">
      <c r="A16" s="43" t="s">
        <v>125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</row>
    <row r="17" spans="1:14" ht="14.25">
      <c r="A17" s="21" t="s">
        <v>180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</row>
    <row r="18" spans="1:14" ht="14.25">
      <c r="A18" s="44"/>
      <c r="B18" s="44"/>
      <c r="C18" s="44"/>
      <c r="D18" s="44"/>
      <c r="E18" s="44"/>
      <c r="F18" s="44"/>
      <c r="G18" s="44"/>
      <c r="H18" s="44"/>
      <c r="I18" s="43" t="s">
        <v>168</v>
      </c>
      <c r="J18" s="60"/>
      <c r="K18" s="43" t="s">
        <v>169</v>
      </c>
      <c r="L18" s="43"/>
      <c r="M18" s="43" t="s">
        <v>170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53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M15" sqref="M15"/>
    </sheetView>
  </sheetViews>
  <sheetFormatPr defaultColWidth="10.125" defaultRowHeight="14.25"/>
  <cols>
    <col min="1" max="1" width="9.625" style="63" customWidth="1"/>
    <col min="2" max="2" width="11.125" style="63" customWidth="1"/>
    <col min="3" max="3" width="9.125" style="63" customWidth="1"/>
    <col min="4" max="4" width="9.5" style="63" customWidth="1"/>
    <col min="5" max="5" width="9.125" style="63" customWidth="1"/>
    <col min="6" max="6" width="10.375" style="63" customWidth="1"/>
    <col min="7" max="7" width="9.5" style="63" customWidth="1"/>
    <col min="8" max="8" width="9.125" style="63" customWidth="1"/>
    <col min="9" max="9" width="8.125" style="63" customWidth="1"/>
    <col min="10" max="10" width="10.5" style="63" customWidth="1"/>
    <col min="11" max="11" width="12.125" style="63" customWidth="1"/>
    <col min="12" max="16384" width="10.125" style="63"/>
  </cols>
  <sheetData>
    <row r="1" spans="1:11" ht="25.5">
      <c r="A1" s="335" t="s">
        <v>181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</row>
    <row r="2" spans="1:11">
      <c r="A2" s="64" t="s">
        <v>53</v>
      </c>
      <c r="B2" s="336"/>
      <c r="C2" s="336"/>
      <c r="D2" s="65" t="s">
        <v>62</v>
      </c>
      <c r="E2" s="66"/>
      <c r="F2" s="67" t="s">
        <v>182</v>
      </c>
      <c r="G2" s="337"/>
      <c r="H2" s="337"/>
      <c r="I2" s="84" t="s">
        <v>57</v>
      </c>
      <c r="J2" s="337"/>
      <c r="K2" s="338"/>
    </row>
    <row r="3" spans="1:11">
      <c r="A3" s="68" t="s">
        <v>75</v>
      </c>
      <c r="B3" s="339"/>
      <c r="C3" s="339"/>
      <c r="D3" s="69" t="s">
        <v>183</v>
      </c>
      <c r="E3" s="340"/>
      <c r="F3" s="341"/>
      <c r="G3" s="341"/>
      <c r="H3" s="303" t="s">
        <v>184</v>
      </c>
      <c r="I3" s="303"/>
      <c r="J3" s="303"/>
      <c r="K3" s="304"/>
    </row>
    <row r="4" spans="1:11">
      <c r="A4" s="70" t="s">
        <v>72</v>
      </c>
      <c r="B4" s="71"/>
      <c r="C4" s="71"/>
      <c r="D4" s="72" t="s">
        <v>185</v>
      </c>
      <c r="E4" s="341"/>
      <c r="F4" s="341"/>
      <c r="G4" s="341"/>
      <c r="H4" s="250" t="s">
        <v>186</v>
      </c>
      <c r="I4" s="250"/>
      <c r="J4" s="81" t="s">
        <v>66</v>
      </c>
      <c r="K4" s="87" t="s">
        <v>67</v>
      </c>
    </row>
    <row r="5" spans="1:11">
      <c r="A5" s="70" t="s">
        <v>187</v>
      </c>
      <c r="B5" s="339"/>
      <c r="C5" s="339"/>
      <c r="D5" s="69" t="s">
        <v>188</v>
      </c>
      <c r="E5" s="69" t="s">
        <v>189</v>
      </c>
      <c r="F5" s="69" t="s">
        <v>190</v>
      </c>
      <c r="G5" s="69" t="s">
        <v>191</v>
      </c>
      <c r="H5" s="250" t="s">
        <v>192</v>
      </c>
      <c r="I5" s="250"/>
      <c r="J5" s="81" t="s">
        <v>66</v>
      </c>
      <c r="K5" s="87" t="s">
        <v>67</v>
      </c>
    </row>
    <row r="6" spans="1:11">
      <c r="A6" s="73" t="s">
        <v>193</v>
      </c>
      <c r="B6" s="342"/>
      <c r="C6" s="342"/>
      <c r="D6" s="74" t="s">
        <v>194</v>
      </c>
      <c r="E6" s="75"/>
      <c r="F6" s="76"/>
      <c r="G6" s="74"/>
      <c r="H6" s="343" t="s">
        <v>195</v>
      </c>
      <c r="I6" s="343"/>
      <c r="J6" s="76" t="s">
        <v>66</v>
      </c>
      <c r="K6" s="88" t="s">
        <v>67</v>
      </c>
    </row>
    <row r="7" spans="1:11">
      <c r="A7" s="77"/>
      <c r="B7" s="78"/>
      <c r="C7" s="78"/>
      <c r="D7" s="77"/>
      <c r="E7" s="78"/>
      <c r="F7" s="79"/>
      <c r="G7" s="77"/>
      <c r="H7" s="79"/>
      <c r="I7" s="78"/>
      <c r="J7" s="78"/>
      <c r="K7" s="78"/>
    </row>
    <row r="8" spans="1:11">
      <c r="A8" s="80" t="s">
        <v>196</v>
      </c>
      <c r="B8" s="67" t="s">
        <v>197</v>
      </c>
      <c r="C8" s="67" t="s">
        <v>198</v>
      </c>
      <c r="D8" s="67" t="s">
        <v>199</v>
      </c>
      <c r="E8" s="67" t="s">
        <v>200</v>
      </c>
      <c r="F8" s="67" t="s">
        <v>201</v>
      </c>
      <c r="G8" s="344" t="s">
        <v>78</v>
      </c>
      <c r="H8" s="345"/>
      <c r="I8" s="345"/>
      <c r="J8" s="345"/>
      <c r="K8" s="346"/>
    </row>
    <row r="9" spans="1:11">
      <c r="A9" s="249" t="s">
        <v>202</v>
      </c>
      <c r="B9" s="250"/>
      <c r="C9" s="81" t="s">
        <v>66</v>
      </c>
      <c r="D9" s="81" t="s">
        <v>67</v>
      </c>
      <c r="E9" s="69" t="s">
        <v>203</v>
      </c>
      <c r="F9" s="82" t="s">
        <v>204</v>
      </c>
      <c r="G9" s="347"/>
      <c r="H9" s="348"/>
      <c r="I9" s="348"/>
      <c r="J9" s="348"/>
      <c r="K9" s="349"/>
    </row>
    <row r="10" spans="1:11">
      <c r="A10" s="249" t="s">
        <v>205</v>
      </c>
      <c r="B10" s="250"/>
      <c r="C10" s="81" t="s">
        <v>66</v>
      </c>
      <c r="D10" s="81" t="s">
        <v>67</v>
      </c>
      <c r="E10" s="69" t="s">
        <v>206</v>
      </c>
      <c r="F10" s="82" t="s">
        <v>207</v>
      </c>
      <c r="G10" s="347" t="s">
        <v>208</v>
      </c>
      <c r="H10" s="348"/>
      <c r="I10" s="348"/>
      <c r="J10" s="348"/>
      <c r="K10" s="349"/>
    </row>
    <row r="11" spans="1:11">
      <c r="A11" s="350" t="s">
        <v>172</v>
      </c>
      <c r="B11" s="351"/>
      <c r="C11" s="351"/>
      <c r="D11" s="351"/>
      <c r="E11" s="351"/>
      <c r="F11" s="351"/>
      <c r="G11" s="351"/>
      <c r="H11" s="351"/>
      <c r="I11" s="351"/>
      <c r="J11" s="351"/>
      <c r="K11" s="352"/>
    </row>
    <row r="12" spans="1:11">
      <c r="A12" s="68" t="s">
        <v>88</v>
      </c>
      <c r="B12" s="81" t="s">
        <v>84</v>
      </c>
      <c r="C12" s="81" t="s">
        <v>85</v>
      </c>
      <c r="D12" s="82"/>
      <c r="E12" s="69" t="s">
        <v>86</v>
      </c>
      <c r="F12" s="81" t="s">
        <v>84</v>
      </c>
      <c r="G12" s="81" t="s">
        <v>85</v>
      </c>
      <c r="H12" s="81"/>
      <c r="I12" s="69" t="s">
        <v>209</v>
      </c>
      <c r="J12" s="81" t="s">
        <v>84</v>
      </c>
      <c r="K12" s="87" t="s">
        <v>85</v>
      </c>
    </row>
    <row r="13" spans="1:11">
      <c r="A13" s="68" t="s">
        <v>91</v>
      </c>
      <c r="B13" s="81" t="s">
        <v>84</v>
      </c>
      <c r="C13" s="81" t="s">
        <v>85</v>
      </c>
      <c r="D13" s="82"/>
      <c r="E13" s="69" t="s">
        <v>96</v>
      </c>
      <c r="F13" s="81" t="s">
        <v>84</v>
      </c>
      <c r="G13" s="81" t="s">
        <v>85</v>
      </c>
      <c r="H13" s="81"/>
      <c r="I13" s="69" t="s">
        <v>210</v>
      </c>
      <c r="J13" s="81" t="s">
        <v>84</v>
      </c>
      <c r="K13" s="87" t="s">
        <v>85</v>
      </c>
    </row>
    <row r="14" spans="1:11">
      <c r="A14" s="73" t="s">
        <v>211</v>
      </c>
      <c r="B14" s="76" t="s">
        <v>84</v>
      </c>
      <c r="C14" s="76" t="s">
        <v>85</v>
      </c>
      <c r="D14" s="75"/>
      <c r="E14" s="74" t="s">
        <v>212</v>
      </c>
      <c r="F14" s="76" t="s">
        <v>84</v>
      </c>
      <c r="G14" s="76" t="s">
        <v>85</v>
      </c>
      <c r="H14" s="76"/>
      <c r="I14" s="74" t="s">
        <v>213</v>
      </c>
      <c r="J14" s="76" t="s">
        <v>84</v>
      </c>
      <c r="K14" s="88" t="s">
        <v>85</v>
      </c>
    </row>
    <row r="15" spans="1:11">
      <c r="A15" s="77"/>
      <c r="B15" s="83"/>
      <c r="C15" s="83"/>
      <c r="D15" s="78"/>
      <c r="E15" s="77"/>
      <c r="F15" s="83"/>
      <c r="G15" s="83"/>
      <c r="H15" s="83"/>
      <c r="I15" s="77"/>
      <c r="J15" s="83"/>
      <c r="K15" s="83"/>
    </row>
    <row r="16" spans="1:11" s="61" customFormat="1">
      <c r="A16" s="300" t="s">
        <v>214</v>
      </c>
      <c r="B16" s="301"/>
      <c r="C16" s="301"/>
      <c r="D16" s="301"/>
      <c r="E16" s="301"/>
      <c r="F16" s="301"/>
      <c r="G16" s="301"/>
      <c r="H16" s="301"/>
      <c r="I16" s="301"/>
      <c r="J16" s="301"/>
      <c r="K16" s="302"/>
    </row>
    <row r="17" spans="1:11">
      <c r="A17" s="249" t="s">
        <v>215</v>
      </c>
      <c r="B17" s="250"/>
      <c r="C17" s="250"/>
      <c r="D17" s="250"/>
      <c r="E17" s="250"/>
      <c r="F17" s="250"/>
      <c r="G17" s="250"/>
      <c r="H17" s="250"/>
      <c r="I17" s="250"/>
      <c r="J17" s="250"/>
      <c r="K17" s="353"/>
    </row>
    <row r="18" spans="1:11">
      <c r="A18" s="249" t="s">
        <v>216</v>
      </c>
      <c r="B18" s="250"/>
      <c r="C18" s="250"/>
      <c r="D18" s="250"/>
      <c r="E18" s="250"/>
      <c r="F18" s="250"/>
      <c r="G18" s="250"/>
      <c r="H18" s="250"/>
      <c r="I18" s="250"/>
      <c r="J18" s="250"/>
      <c r="K18" s="353"/>
    </row>
    <row r="19" spans="1:11">
      <c r="A19" s="354"/>
      <c r="B19" s="355"/>
      <c r="C19" s="355"/>
      <c r="D19" s="355"/>
      <c r="E19" s="355"/>
      <c r="F19" s="355"/>
      <c r="G19" s="355"/>
      <c r="H19" s="355"/>
      <c r="I19" s="355"/>
      <c r="J19" s="355"/>
      <c r="K19" s="356"/>
    </row>
    <row r="20" spans="1:11">
      <c r="A20" s="357"/>
      <c r="B20" s="358"/>
      <c r="C20" s="358"/>
      <c r="D20" s="358"/>
      <c r="E20" s="358"/>
      <c r="F20" s="358"/>
      <c r="G20" s="358"/>
      <c r="H20" s="358"/>
      <c r="I20" s="358"/>
      <c r="J20" s="358"/>
      <c r="K20" s="359"/>
    </row>
    <row r="21" spans="1:11">
      <c r="A21" s="357"/>
      <c r="B21" s="358"/>
      <c r="C21" s="358"/>
      <c r="D21" s="358"/>
      <c r="E21" s="358"/>
      <c r="F21" s="358"/>
      <c r="G21" s="358"/>
      <c r="H21" s="358"/>
      <c r="I21" s="358"/>
      <c r="J21" s="358"/>
      <c r="K21" s="359"/>
    </row>
    <row r="22" spans="1:11">
      <c r="A22" s="357"/>
      <c r="B22" s="358"/>
      <c r="C22" s="358"/>
      <c r="D22" s="358"/>
      <c r="E22" s="358"/>
      <c r="F22" s="358"/>
      <c r="G22" s="358"/>
      <c r="H22" s="358"/>
      <c r="I22" s="358"/>
      <c r="J22" s="358"/>
      <c r="K22" s="359"/>
    </row>
    <row r="23" spans="1:11">
      <c r="A23" s="360"/>
      <c r="B23" s="361"/>
      <c r="C23" s="361"/>
      <c r="D23" s="361"/>
      <c r="E23" s="361"/>
      <c r="F23" s="361"/>
      <c r="G23" s="361"/>
      <c r="H23" s="361"/>
      <c r="I23" s="361"/>
      <c r="J23" s="361"/>
      <c r="K23" s="362"/>
    </row>
    <row r="24" spans="1:11">
      <c r="A24" s="249" t="s">
        <v>124</v>
      </c>
      <c r="B24" s="250"/>
      <c r="C24" s="81" t="s">
        <v>66</v>
      </c>
      <c r="D24" s="81" t="s">
        <v>67</v>
      </c>
      <c r="E24" s="303"/>
      <c r="F24" s="303"/>
      <c r="G24" s="303"/>
      <c r="H24" s="303"/>
      <c r="I24" s="303"/>
      <c r="J24" s="303"/>
      <c r="K24" s="304"/>
    </row>
    <row r="25" spans="1:11">
      <c r="A25" s="85" t="s">
        <v>217</v>
      </c>
      <c r="B25" s="363"/>
      <c r="C25" s="363"/>
      <c r="D25" s="363"/>
      <c r="E25" s="363"/>
      <c r="F25" s="363"/>
      <c r="G25" s="363"/>
      <c r="H25" s="363"/>
      <c r="I25" s="363"/>
      <c r="J25" s="363"/>
      <c r="K25" s="364"/>
    </row>
    <row r="26" spans="1:11">
      <c r="A26" s="365"/>
      <c r="B26" s="365"/>
      <c r="C26" s="365"/>
      <c r="D26" s="365"/>
      <c r="E26" s="365"/>
      <c r="F26" s="365"/>
      <c r="G26" s="365"/>
      <c r="H26" s="365"/>
      <c r="I26" s="365"/>
      <c r="J26" s="365"/>
      <c r="K26" s="365"/>
    </row>
    <row r="27" spans="1:11">
      <c r="A27" s="366" t="s">
        <v>218</v>
      </c>
      <c r="B27" s="345"/>
      <c r="C27" s="345"/>
      <c r="D27" s="345"/>
      <c r="E27" s="345"/>
      <c r="F27" s="345"/>
      <c r="G27" s="345"/>
      <c r="H27" s="345"/>
      <c r="I27" s="345"/>
      <c r="J27" s="345"/>
      <c r="K27" s="346"/>
    </row>
    <row r="28" spans="1:11">
      <c r="A28" s="367"/>
      <c r="B28" s="368"/>
      <c r="C28" s="368"/>
      <c r="D28" s="368"/>
      <c r="E28" s="368"/>
      <c r="F28" s="368"/>
      <c r="G28" s="368"/>
      <c r="H28" s="368"/>
      <c r="I28" s="368"/>
      <c r="J28" s="368"/>
      <c r="K28" s="369"/>
    </row>
    <row r="29" spans="1:11">
      <c r="A29" s="367"/>
      <c r="B29" s="368"/>
      <c r="C29" s="368"/>
      <c r="D29" s="368"/>
      <c r="E29" s="368"/>
      <c r="F29" s="368"/>
      <c r="G29" s="368"/>
      <c r="H29" s="368"/>
      <c r="I29" s="368"/>
      <c r="J29" s="368"/>
      <c r="K29" s="369"/>
    </row>
    <row r="30" spans="1:11">
      <c r="A30" s="367"/>
      <c r="B30" s="368"/>
      <c r="C30" s="368"/>
      <c r="D30" s="368"/>
      <c r="E30" s="368"/>
      <c r="F30" s="368"/>
      <c r="G30" s="368"/>
      <c r="H30" s="368"/>
      <c r="I30" s="368"/>
      <c r="J30" s="368"/>
      <c r="K30" s="369"/>
    </row>
    <row r="31" spans="1:11">
      <c r="A31" s="367"/>
      <c r="B31" s="368"/>
      <c r="C31" s="368"/>
      <c r="D31" s="368"/>
      <c r="E31" s="368"/>
      <c r="F31" s="368"/>
      <c r="G31" s="368"/>
      <c r="H31" s="368"/>
      <c r="I31" s="368"/>
      <c r="J31" s="368"/>
      <c r="K31" s="369"/>
    </row>
    <row r="32" spans="1:11">
      <c r="A32" s="367"/>
      <c r="B32" s="368"/>
      <c r="C32" s="368"/>
      <c r="D32" s="368"/>
      <c r="E32" s="368"/>
      <c r="F32" s="368"/>
      <c r="G32" s="368"/>
      <c r="H32" s="368"/>
      <c r="I32" s="368"/>
      <c r="J32" s="368"/>
      <c r="K32" s="369"/>
    </row>
    <row r="33" spans="1:13" ht="23.1" customHeight="1">
      <c r="A33" s="367"/>
      <c r="B33" s="368"/>
      <c r="C33" s="368"/>
      <c r="D33" s="368"/>
      <c r="E33" s="368"/>
      <c r="F33" s="368"/>
      <c r="G33" s="368"/>
      <c r="H33" s="368"/>
      <c r="I33" s="368"/>
      <c r="J33" s="368"/>
      <c r="K33" s="369"/>
    </row>
    <row r="34" spans="1:13" ht="23.1" customHeight="1">
      <c r="A34" s="357"/>
      <c r="B34" s="358"/>
      <c r="C34" s="358"/>
      <c r="D34" s="358"/>
      <c r="E34" s="358"/>
      <c r="F34" s="358"/>
      <c r="G34" s="358"/>
      <c r="H34" s="358"/>
      <c r="I34" s="358"/>
      <c r="J34" s="358"/>
      <c r="K34" s="359"/>
    </row>
    <row r="35" spans="1:13" ht="23.1" customHeight="1">
      <c r="A35" s="370"/>
      <c r="B35" s="358"/>
      <c r="C35" s="358"/>
      <c r="D35" s="358"/>
      <c r="E35" s="358"/>
      <c r="F35" s="358"/>
      <c r="G35" s="358"/>
      <c r="H35" s="358"/>
      <c r="I35" s="358"/>
      <c r="J35" s="358"/>
      <c r="K35" s="359"/>
    </row>
    <row r="36" spans="1:13" ht="23.1" customHeight="1">
      <c r="A36" s="371"/>
      <c r="B36" s="372"/>
      <c r="C36" s="372"/>
      <c r="D36" s="372"/>
      <c r="E36" s="372"/>
      <c r="F36" s="372"/>
      <c r="G36" s="372"/>
      <c r="H36" s="372"/>
      <c r="I36" s="372"/>
      <c r="J36" s="372"/>
      <c r="K36" s="373"/>
    </row>
    <row r="37" spans="1:13" ht="18.75" customHeight="1">
      <c r="A37" s="374" t="s">
        <v>219</v>
      </c>
      <c r="B37" s="375"/>
      <c r="C37" s="375"/>
      <c r="D37" s="375"/>
      <c r="E37" s="375"/>
      <c r="F37" s="375"/>
      <c r="G37" s="375"/>
      <c r="H37" s="375"/>
      <c r="I37" s="375"/>
      <c r="J37" s="375"/>
      <c r="K37" s="376"/>
    </row>
    <row r="38" spans="1:13" s="62" customFormat="1" ht="18.75" customHeight="1">
      <c r="A38" s="249" t="s">
        <v>220</v>
      </c>
      <c r="B38" s="250"/>
      <c r="C38" s="250"/>
      <c r="D38" s="303" t="s">
        <v>221</v>
      </c>
      <c r="E38" s="303"/>
      <c r="F38" s="377" t="s">
        <v>222</v>
      </c>
      <c r="G38" s="378"/>
      <c r="H38" s="250" t="s">
        <v>223</v>
      </c>
      <c r="I38" s="250"/>
      <c r="J38" s="250" t="s">
        <v>224</v>
      </c>
      <c r="K38" s="353"/>
    </row>
    <row r="39" spans="1:13" ht="18.75" customHeight="1">
      <c r="A39" s="70" t="s">
        <v>125</v>
      </c>
      <c r="B39" s="250" t="s">
        <v>225</v>
      </c>
      <c r="C39" s="250"/>
      <c r="D39" s="250"/>
      <c r="E39" s="250"/>
      <c r="F39" s="250"/>
      <c r="G39" s="250"/>
      <c r="H39" s="250"/>
      <c r="I39" s="250"/>
      <c r="J39" s="250"/>
      <c r="K39" s="353"/>
      <c r="M39" s="62"/>
    </row>
    <row r="40" spans="1:13" ht="30.95" customHeight="1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353"/>
    </row>
    <row r="41" spans="1:13" ht="18.75" customHeight="1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353"/>
    </row>
    <row r="42" spans="1:13" ht="32.1" customHeight="1">
      <c r="A42" s="73" t="s">
        <v>134</v>
      </c>
      <c r="B42" s="379" t="s">
        <v>226</v>
      </c>
      <c r="C42" s="379"/>
      <c r="D42" s="74" t="s">
        <v>227</v>
      </c>
      <c r="E42" s="75"/>
      <c r="F42" s="74" t="s">
        <v>137</v>
      </c>
      <c r="G42" s="86"/>
      <c r="H42" s="380" t="s">
        <v>138</v>
      </c>
      <c r="I42" s="380"/>
      <c r="J42" s="379"/>
      <c r="K42" s="381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8"/>
  <sheetViews>
    <sheetView workbookViewId="0">
      <selection activeCell="C21" sqref="C20:C21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9" width="16.5" style="21" customWidth="1"/>
    <col min="10" max="10" width="17" style="21" customWidth="1"/>
    <col min="11" max="11" width="18.5" style="21" customWidth="1"/>
    <col min="12" max="12" width="16.625" style="21" customWidth="1"/>
    <col min="13" max="13" width="14.125" style="21" customWidth="1"/>
    <col min="14" max="14" width="16.375" style="21" customWidth="1"/>
    <col min="15" max="16384" width="9" style="21"/>
  </cols>
  <sheetData>
    <row r="1" spans="1:14" ht="30" customHeight="1">
      <c r="A1" s="272" t="s">
        <v>143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</row>
    <row r="2" spans="1:14" ht="29.1" customHeight="1">
      <c r="A2" s="23" t="s">
        <v>62</v>
      </c>
      <c r="B2" s="274"/>
      <c r="C2" s="274"/>
      <c r="D2" s="24" t="s">
        <v>68</v>
      </c>
      <c r="E2" s="274"/>
      <c r="F2" s="274"/>
      <c r="G2" s="274"/>
      <c r="H2" s="280"/>
      <c r="I2" s="45" t="s">
        <v>57</v>
      </c>
      <c r="J2" s="274"/>
      <c r="K2" s="274"/>
      <c r="L2" s="274"/>
      <c r="M2" s="274"/>
      <c r="N2" s="275"/>
    </row>
    <row r="3" spans="1:14" ht="29.1" customHeight="1">
      <c r="A3" s="279" t="s">
        <v>145</v>
      </c>
      <c r="B3" s="276" t="s">
        <v>146</v>
      </c>
      <c r="C3" s="276"/>
      <c r="D3" s="276"/>
      <c r="E3" s="276"/>
      <c r="F3" s="276"/>
      <c r="G3" s="276"/>
      <c r="H3" s="281"/>
      <c r="I3" s="277" t="s">
        <v>147</v>
      </c>
      <c r="J3" s="277"/>
      <c r="K3" s="277"/>
      <c r="L3" s="277"/>
      <c r="M3" s="277"/>
      <c r="N3" s="278"/>
    </row>
    <row r="4" spans="1:14" ht="29.1" customHeight="1">
      <c r="A4" s="279"/>
      <c r="B4" s="25" t="s">
        <v>111</v>
      </c>
      <c r="C4" s="25" t="s">
        <v>112</v>
      </c>
      <c r="D4" s="26" t="s">
        <v>113</v>
      </c>
      <c r="E4" s="25" t="s">
        <v>114</v>
      </c>
      <c r="F4" s="25" t="s">
        <v>115</v>
      </c>
      <c r="G4" s="25" t="s">
        <v>116</v>
      </c>
      <c r="H4" s="281"/>
      <c r="I4" s="46"/>
      <c r="J4" s="46"/>
      <c r="K4" s="46"/>
      <c r="L4" s="46"/>
      <c r="M4" s="46"/>
      <c r="N4" s="47"/>
    </row>
    <row r="5" spans="1:14" ht="29.1" customHeight="1">
      <c r="A5" s="279"/>
      <c r="B5" s="27"/>
      <c r="C5" s="27"/>
      <c r="D5" s="26"/>
      <c r="E5" s="27"/>
      <c r="F5" s="27"/>
      <c r="G5" s="27"/>
      <c r="H5" s="281"/>
      <c r="I5" s="48"/>
      <c r="J5" s="48"/>
      <c r="K5" s="48"/>
      <c r="L5" s="48"/>
      <c r="M5" s="48"/>
      <c r="N5" s="49"/>
    </row>
    <row r="6" spans="1:14" ht="29.1" customHeight="1">
      <c r="A6" s="28"/>
      <c r="B6" s="27"/>
      <c r="C6" s="27"/>
      <c r="D6" s="29"/>
      <c r="E6" s="27"/>
      <c r="F6" s="27"/>
      <c r="G6" s="27"/>
      <c r="H6" s="281"/>
      <c r="I6" s="50"/>
      <c r="J6" s="50"/>
      <c r="K6" s="50"/>
      <c r="L6" s="50"/>
      <c r="M6" s="50"/>
      <c r="N6" s="51"/>
    </row>
    <row r="7" spans="1:14" ht="29.1" customHeight="1">
      <c r="A7" s="28"/>
      <c r="B7" s="27"/>
      <c r="C7" s="27"/>
      <c r="D7" s="29"/>
      <c r="E7" s="27"/>
      <c r="F7" s="27"/>
      <c r="G7" s="27"/>
      <c r="H7" s="281"/>
      <c r="I7" s="52"/>
      <c r="J7" s="52"/>
      <c r="K7" s="52"/>
      <c r="L7" s="52"/>
      <c r="M7" s="52"/>
      <c r="N7" s="53"/>
    </row>
    <row r="8" spans="1:14" ht="29.1" customHeight="1">
      <c r="A8" s="28"/>
      <c r="B8" s="27"/>
      <c r="C8" s="27"/>
      <c r="D8" s="29"/>
      <c r="E8" s="27"/>
      <c r="F8" s="27"/>
      <c r="G8" s="27"/>
      <c r="H8" s="281"/>
      <c r="I8" s="52"/>
      <c r="J8" s="52"/>
      <c r="K8" s="52"/>
      <c r="L8" s="52"/>
      <c r="M8" s="52"/>
      <c r="N8" s="54"/>
    </row>
    <row r="9" spans="1:14" ht="29.1" customHeight="1">
      <c r="A9" s="28"/>
      <c r="B9" s="27"/>
      <c r="C9" s="27"/>
      <c r="D9" s="29"/>
      <c r="E9" s="27"/>
      <c r="F9" s="27"/>
      <c r="G9" s="27"/>
      <c r="H9" s="281"/>
      <c r="I9" s="50"/>
      <c r="J9" s="50"/>
      <c r="K9" s="50"/>
      <c r="L9" s="50"/>
      <c r="M9" s="50"/>
      <c r="N9" s="55"/>
    </row>
    <row r="10" spans="1:14" ht="29.1" customHeight="1">
      <c r="A10" s="28"/>
      <c r="B10" s="27"/>
      <c r="C10" s="27"/>
      <c r="D10" s="29"/>
      <c r="E10" s="27"/>
      <c r="F10" s="27"/>
      <c r="G10" s="27"/>
      <c r="H10" s="281"/>
      <c r="I10" s="52"/>
      <c r="J10" s="52"/>
      <c r="K10" s="52"/>
      <c r="L10" s="52"/>
      <c r="M10" s="52"/>
      <c r="N10" s="54"/>
    </row>
    <row r="11" spans="1:14" ht="29.1" customHeight="1">
      <c r="A11" s="28"/>
      <c r="B11" s="27"/>
      <c r="C11" s="27"/>
      <c r="D11" s="29"/>
      <c r="E11" s="27"/>
      <c r="F11" s="27"/>
      <c r="G11" s="27"/>
      <c r="H11" s="281"/>
      <c r="I11" s="52"/>
      <c r="J11" s="52"/>
      <c r="K11" s="52"/>
      <c r="L11" s="52"/>
      <c r="M11" s="52"/>
      <c r="N11" s="54"/>
    </row>
    <row r="12" spans="1:14" ht="29.1" customHeight="1">
      <c r="A12" s="28"/>
      <c r="B12" s="27"/>
      <c r="C12" s="27"/>
      <c r="D12" s="29"/>
      <c r="E12" s="27"/>
      <c r="F12" s="27"/>
      <c r="G12" s="27"/>
      <c r="H12" s="281"/>
      <c r="I12" s="52"/>
      <c r="J12" s="52"/>
      <c r="K12" s="52"/>
      <c r="L12" s="52"/>
      <c r="M12" s="52"/>
      <c r="N12" s="54"/>
    </row>
    <row r="13" spans="1:14" ht="29.1" customHeight="1">
      <c r="A13" s="30"/>
      <c r="B13" s="31"/>
      <c r="C13" s="32"/>
      <c r="D13" s="33"/>
      <c r="E13" s="32"/>
      <c r="F13" s="32"/>
      <c r="G13" s="32"/>
      <c r="H13" s="281"/>
      <c r="I13" s="52"/>
      <c r="J13" s="52"/>
      <c r="K13" s="52"/>
      <c r="L13" s="52"/>
      <c r="M13" s="52"/>
      <c r="N13" s="54"/>
    </row>
    <row r="14" spans="1:14" ht="29.1" customHeight="1">
      <c r="A14" s="34"/>
      <c r="B14" s="35"/>
      <c r="C14" s="36"/>
      <c r="D14" s="36"/>
      <c r="E14" s="36"/>
      <c r="F14" s="36"/>
      <c r="G14" s="37"/>
      <c r="H14" s="281"/>
      <c r="I14" s="52"/>
      <c r="J14" s="52"/>
      <c r="K14" s="52"/>
      <c r="L14" s="52"/>
      <c r="M14" s="52"/>
      <c r="N14" s="54"/>
    </row>
    <row r="15" spans="1:14" ht="29.1" customHeight="1">
      <c r="A15" s="38"/>
      <c r="B15" s="39"/>
      <c r="C15" s="40"/>
      <c r="D15" s="40"/>
      <c r="E15" s="41"/>
      <c r="F15" s="41"/>
      <c r="G15" s="42"/>
      <c r="H15" s="334"/>
      <c r="I15" s="56"/>
      <c r="J15" s="57"/>
      <c r="K15" s="58"/>
      <c r="L15" s="57"/>
      <c r="M15" s="57"/>
      <c r="N15" s="59"/>
    </row>
    <row r="16" spans="1:14" ht="14.25">
      <c r="A16" s="43" t="s">
        <v>125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</row>
    <row r="17" spans="1:14" ht="14.25">
      <c r="A17" s="21" t="s">
        <v>228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</row>
    <row r="18" spans="1:14" ht="14.25">
      <c r="A18" s="44"/>
      <c r="B18" s="44"/>
      <c r="C18" s="44"/>
      <c r="D18" s="44"/>
      <c r="E18" s="44"/>
      <c r="F18" s="44"/>
      <c r="G18" s="44"/>
      <c r="H18" s="44"/>
      <c r="I18" s="43" t="s">
        <v>168</v>
      </c>
      <c r="J18" s="60"/>
      <c r="K18" s="43" t="s">
        <v>169</v>
      </c>
      <c r="L18" s="43"/>
      <c r="M18" s="43" t="s">
        <v>170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53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1"/>
  <sheetViews>
    <sheetView zoomScaleNormal="100" workbookViewId="0">
      <selection activeCell="E4" sqref="E4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82" t="s">
        <v>229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</row>
    <row r="2" spans="1:15" s="1" customFormat="1" ht="16.5">
      <c r="A2" s="391" t="s">
        <v>230</v>
      </c>
      <c r="B2" s="392" t="s">
        <v>231</v>
      </c>
      <c r="C2" s="392" t="s">
        <v>232</v>
      </c>
      <c r="D2" s="392" t="s">
        <v>233</v>
      </c>
      <c r="E2" s="392" t="s">
        <v>234</v>
      </c>
      <c r="F2" s="392" t="s">
        <v>235</v>
      </c>
      <c r="G2" s="392" t="s">
        <v>236</v>
      </c>
      <c r="H2" s="392" t="s">
        <v>237</v>
      </c>
      <c r="I2" s="3" t="s">
        <v>238</v>
      </c>
      <c r="J2" s="3" t="s">
        <v>239</v>
      </c>
      <c r="K2" s="3" t="s">
        <v>240</v>
      </c>
      <c r="L2" s="3" t="s">
        <v>241</v>
      </c>
      <c r="M2" s="3" t="s">
        <v>242</v>
      </c>
      <c r="N2" s="392" t="s">
        <v>243</v>
      </c>
      <c r="O2" s="392" t="s">
        <v>244</v>
      </c>
    </row>
    <row r="3" spans="1:15" s="1" customFormat="1" ht="16.5">
      <c r="A3" s="391"/>
      <c r="B3" s="393"/>
      <c r="C3" s="393"/>
      <c r="D3" s="393"/>
      <c r="E3" s="393"/>
      <c r="F3" s="393"/>
      <c r="G3" s="393"/>
      <c r="H3" s="393"/>
      <c r="I3" s="3" t="s">
        <v>245</v>
      </c>
      <c r="J3" s="3" t="s">
        <v>245</v>
      </c>
      <c r="K3" s="3" t="s">
        <v>245</v>
      </c>
      <c r="L3" s="3" t="s">
        <v>245</v>
      </c>
      <c r="M3" s="3" t="s">
        <v>245</v>
      </c>
      <c r="N3" s="393"/>
      <c r="O3" s="393"/>
    </row>
    <row r="4" spans="1:15" ht="21">
      <c r="A4" s="5">
        <v>1</v>
      </c>
      <c r="B4" s="6">
        <v>1102</v>
      </c>
      <c r="C4" s="6" t="s">
        <v>246</v>
      </c>
      <c r="D4" s="184" t="s">
        <v>247</v>
      </c>
      <c r="E4" s="6" t="s">
        <v>63</v>
      </c>
      <c r="F4" s="185" t="s">
        <v>248</v>
      </c>
      <c r="G4" s="6" t="s">
        <v>66</v>
      </c>
      <c r="H4" s="6" t="s">
        <v>66</v>
      </c>
      <c r="I4" s="6">
        <v>2</v>
      </c>
      <c r="J4" s="6">
        <v>1</v>
      </c>
      <c r="K4" s="6">
        <v>2</v>
      </c>
      <c r="L4" s="6">
        <v>1</v>
      </c>
      <c r="M4" s="6">
        <v>3</v>
      </c>
      <c r="N4" s="6">
        <v>9</v>
      </c>
      <c r="O4" s="6" t="s">
        <v>249</v>
      </c>
    </row>
    <row r="5" spans="1:15">
      <c r="A5" s="5"/>
      <c r="B5" s="6"/>
      <c r="C5" s="6"/>
      <c r="D5" s="18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s="2" customFormat="1" ht="18.75">
      <c r="A10" s="383" t="s">
        <v>250</v>
      </c>
      <c r="B10" s="384"/>
      <c r="C10" s="384"/>
      <c r="D10" s="385"/>
      <c r="E10" s="386"/>
      <c r="F10" s="387"/>
      <c r="G10" s="387"/>
      <c r="H10" s="387"/>
      <c r="I10" s="388"/>
      <c r="J10" s="383" t="s">
        <v>251</v>
      </c>
      <c r="K10" s="384"/>
      <c r="L10" s="384"/>
      <c r="M10" s="385"/>
      <c r="N10" s="7"/>
      <c r="O10" s="9"/>
    </row>
    <row r="11" spans="1:15" ht="16.5">
      <c r="A11" s="389" t="s">
        <v>252</v>
      </c>
      <c r="B11" s="390"/>
      <c r="C11" s="390"/>
      <c r="D11" s="390"/>
      <c r="E11" s="390"/>
      <c r="F11" s="390"/>
      <c r="G11" s="390"/>
      <c r="H11" s="390"/>
      <c r="I11" s="390"/>
      <c r="J11" s="390"/>
      <c r="K11" s="390"/>
      <c r="L11" s="390"/>
      <c r="M11" s="390"/>
      <c r="N11" s="390"/>
      <c r="O11" s="390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3" type="noConversion"/>
  <dataValidations count="1">
    <dataValidation type="list" allowBlank="1" showInputMessage="1" showErrorMessage="1" sqref="O1 O3:O5 O6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2022-06-11T07:07:33Z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9A76448B09AA4BF58667FC667EC195F4</vt:lpwstr>
  </property>
</Properties>
</file>