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QAUUAK93234\5-25尾期\"/>
    </mc:Choice>
  </mc:AlternateContent>
  <xr:revisionPtr revIDLastSave="0" documentId="13_ncr:1_{8441822B-A43F-414D-B726-D1C6D8D7932A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2" l="1"/>
  <c r="H5" i="12"/>
  <c r="H4" i="12"/>
  <c r="K8" i="8"/>
  <c r="K7" i="8"/>
  <c r="K6" i="8"/>
  <c r="K5" i="8"/>
  <c r="K4" i="8"/>
  <c r="N9" i="7"/>
  <c r="N8" i="7"/>
  <c r="N7" i="7"/>
  <c r="N6" i="7"/>
  <c r="N5" i="7"/>
  <c r="N4" i="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</calcChain>
</file>

<file path=xl/sharedStrings.xml><?xml version="1.0" encoding="utf-8"?>
<sst xmlns="http://schemas.openxmlformats.org/spreadsheetml/2006/main" count="832" uniqueCount="371">
  <si>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</si>
  <si>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</si>
  <si>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</si>
  <si>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</si>
  <si>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</si>
  <si>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</si>
  <si>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</si>
  <si>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</si>
  <si>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</si>
  <si>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</si>
  <si>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</si>
  <si>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</si>
  <si>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</si>
  <si>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</si>
  <si>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</si>
  <si>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</si>
  <si>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</si>
  <si>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</si>
  <si>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</si>
  <si>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</si>
  <si>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</si>
  <si>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</si>
  <si>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</si>
  <si>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</si>
  <si>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</si>
  <si>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</si>
  <si>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</si>
  <si>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</si>
  <si>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</si>
  <si>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</si>
  <si>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</si>
  <si>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</si>
  <si>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</si>
  <si>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</si>
  <si>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</si>
  <si>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</si>
  <si>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</si>
  <si>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</si>
  <si>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</si>
  <si>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</si>
  <si>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</si>
  <si>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</si>
  <si>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</si>
  <si>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</si>
  <si>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</si>
  <si>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</si>
  <si>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</si>
  <si>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</si>
  <si>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</si>
  <si>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</si>
  <si>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</si>
  <si>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</si>
  <si>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</si>
  <si>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</si>
  <si>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</si>
  <si>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</si>
  <si>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</si>
  <si>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</si>
  <si>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</si>
  <si>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</si>
  <si>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</si>
  <si>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</si>
  <si>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QAUUAK93234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</si>
  <si>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</si>
  <si>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</si>
  <si>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</si>
  <si>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</si>
  <si>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</si>
  <si>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</si>
  <si>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</si>
  <si>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</si>
  <si>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</si>
  <si>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</si>
  <si>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</si>
  <si>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</si>
  <si>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</si>
  <si>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</si>
  <si>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</si>
  <si>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</si>
  <si>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CGDD22042900085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</si>
  <si>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</si>
  <si>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</si>
  <si>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</si>
  <si>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</si>
  <si>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</si>
  <si>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</si>
  <si>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</si>
  <si>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</si>
  <si>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</si>
  <si>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</si>
  <si>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</si>
  <si>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</si>
  <si>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</si>
  <si>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</si>
  <si>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</si>
  <si>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</si>
  <si>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</si>
  <si>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</si>
  <si>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</si>
  <si>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</si>
  <si>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</si>
  <si>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</si>
  <si>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</si>
  <si>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</si>
  <si>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</si>
  <si>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</si>
  <si>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</si>
  <si>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</si>
  <si>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</si>
  <si>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</si>
  <si>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</si>
  <si>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宝蓝</t>
  </si>
  <si>
    <t>藏蓝</t>
  </si>
  <si>
    <t>宇宙紫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</si>
  <si>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</si>
  <si>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藏蓝130码3，洗前、洗后各1件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</si>
  <si>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</si>
  <si>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</si>
  <si>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</si>
  <si>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</si>
  <si>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</si>
  <si>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</si>
  <si>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</si>
  <si>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</si>
  <si>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</si>
  <si>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</si>
  <si>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</si>
  <si>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</si>
  <si>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</si>
  <si>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</si>
  <si>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</si>
  <si>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</si>
  <si>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</si>
  <si>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</si>
  <si>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</si>
  <si>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</si>
  <si>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</si>
  <si>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</si>
  <si>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</si>
  <si>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</si>
  <si>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</si>
  <si>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</si>
  <si>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</si>
  <si>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</si>
  <si>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</si>
  <si>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</si>
  <si>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</si>
  <si>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</si>
  <si>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</si>
  <si>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</si>
  <si>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</si>
  <si>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180/104B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</si>
  <si>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</si>
  <si>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</si>
  <si>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</si>
  <si>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</si>
  <si>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</si>
  <si>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</si>
  <si>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</si>
  <si>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</si>
  <si>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</si>
  <si>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</si>
  <si>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</si>
  <si>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</si>
  <si>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</si>
  <si>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</si>
  <si>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</si>
  <si>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</si>
  <si>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</si>
  <si>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</si>
  <si>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</si>
  <si>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</si>
  <si>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</si>
  <si>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</si>
  <si>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</si>
  <si>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</si>
  <si>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</si>
  <si>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</si>
  <si>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</si>
  <si>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</si>
  <si>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</si>
  <si>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</si>
  <si>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</si>
  <si>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</si>
  <si>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</si>
  <si>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</si>
  <si>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</si>
  <si>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</si>
  <si>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</si>
  <si>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</si>
  <si>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</si>
  <si>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</si>
  <si>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</si>
  <si>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</si>
  <si>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</si>
  <si>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</si>
  <si>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采购凭证编号：CGDD22042900085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</si>
  <si>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</si>
  <si>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</si>
  <si>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</si>
  <si>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</si>
  <si>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</si>
  <si>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</si>
  <si>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</si>
  <si>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</si>
  <si>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</si>
  <si>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</si>
  <si>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</si>
  <si>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</si>
  <si>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</si>
  <si>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</si>
  <si>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宝蓝、藏蓝、宇宙紫刘码各5件</t>
  </si>
  <si>
    <t>情况说明：</t>
  </si>
  <si>
    <t xml:space="preserve">【问题点描述】  </t>
  </si>
  <si>
    <t>1.上袖口容位不均匀</t>
  </si>
  <si>
    <t>2.侧骨有长短</t>
  </si>
  <si>
    <t>3.领形不圆顺</t>
  </si>
  <si>
    <t>4.袖中拼条转角位不方正</t>
  </si>
  <si>
    <t>5.线头、浮线多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</si>
  <si>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</si>
  <si>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</si>
  <si>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</si>
  <si>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</si>
  <si>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</si>
  <si>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</si>
  <si>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</si>
  <si>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</si>
  <si>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</si>
  <si>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唐元辉</t>
  </si>
  <si>
    <t>儿童号型</t>
  </si>
  <si>
    <t>成人号型</t>
  </si>
  <si>
    <t>后中长</t>
  </si>
  <si>
    <t>胸围</t>
  </si>
  <si>
    <t>摆围(平量)</t>
  </si>
  <si>
    <t>后中袖长</t>
  </si>
  <si>
    <t>袖肥/2</t>
  </si>
  <si>
    <t>袖口围/2（平量）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</si>
  <si>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</si>
  <si>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</si>
  <si>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</si>
  <si>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</si>
  <si>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</si>
  <si>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</si>
  <si>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</si>
  <si>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</si>
  <si>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</si>
  <si>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</si>
  <si>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</si>
  <si>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</si>
  <si>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</si>
  <si>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</si>
  <si>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</si>
  <si>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</si>
  <si>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</si>
  <si>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F220214254</t>
  </si>
  <si>
    <t>G18FW1150</t>
  </si>
  <si>
    <t>QAJJAK93631</t>
  </si>
  <si>
    <t>宏港纺织</t>
  </si>
  <si>
    <t>F220214255</t>
  </si>
  <si>
    <t>黑色</t>
  </si>
  <si>
    <t>F220214256</t>
  </si>
  <si>
    <t>F220214257</t>
  </si>
  <si>
    <t>柠檬绿</t>
  </si>
  <si>
    <t>F220312185</t>
  </si>
  <si>
    <t>本白</t>
  </si>
  <si>
    <t>F220315052</t>
  </si>
  <si>
    <t>朱雀红</t>
  </si>
  <si>
    <t>制表时间：2022/3/31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</si>
  <si>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</si>
  <si>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</si>
  <si>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</si>
  <si>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</si>
  <si>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</si>
  <si>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</si>
  <si>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</si>
  <si>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</si>
  <si>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</si>
  <si>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</si>
  <si>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</si>
  <si>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%</t>
  </si>
  <si>
    <t>制表时间：2022/3/30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</si>
  <si>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</si>
  <si>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</si>
  <si>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</si>
  <si>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</si>
  <si>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</si>
  <si>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</si>
  <si>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</si>
  <si>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</si>
  <si>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</si>
  <si>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</si>
  <si>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</si>
  <si>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F220214254
F220214255
F220214256</t>
  </si>
  <si>
    <t>宝蓝
黑色
藏蓝</t>
  </si>
  <si>
    <t>无互染</t>
  </si>
  <si>
    <t>物料6</t>
  </si>
  <si>
    <t>物料7</t>
  </si>
  <si>
    <t>物料8</t>
  </si>
  <si>
    <t>物料9</t>
  </si>
  <si>
    <t>物料10</t>
  </si>
  <si>
    <t>F220214257
F220312185
F220315052</t>
  </si>
  <si>
    <t>柠檬绿
本白
朱雀红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</si>
  <si>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</si>
  <si>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</si>
  <si>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</si>
  <si>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</si>
  <si>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</si>
  <si>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</si>
  <si>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</si>
  <si>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</si>
  <si>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</si>
  <si>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</si>
  <si>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</si>
  <si>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</si>
  <si>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</si>
  <si>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</si>
  <si>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</si>
  <si>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</si>
  <si>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</si>
  <si>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</si>
  <si>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</si>
  <si>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洗测5次</t>
  </si>
  <si>
    <t>制表时间：2022/5/18</t>
  </si>
  <si>
    <t>测试人签名：朱志华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</si>
  <si>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</si>
  <si>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</si>
  <si>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</si>
  <si>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</si>
  <si>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</si>
  <si>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</si>
  <si>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制表时间：2022/4/30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</si>
  <si>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</si>
  <si>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</si>
  <si>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</t>
    <phoneticPr fontId="56" type="noConversion"/>
  </si>
  <si>
    <t>+0.5+1.5+1</t>
    <phoneticPr fontId="56" type="noConversion"/>
  </si>
  <si>
    <t>-1-1+0</t>
    <phoneticPr fontId="56" type="noConversion"/>
  </si>
  <si>
    <t>+1+0+1</t>
    <phoneticPr fontId="56" type="noConversion"/>
  </si>
  <si>
    <t>-+1.6+1</t>
    <phoneticPr fontId="56" type="noConversion"/>
  </si>
  <si>
    <t>+0.3-0.8-0.3</t>
    <phoneticPr fontId="56" type="noConversion"/>
  </si>
  <si>
    <t>-+0+0</t>
    <phoneticPr fontId="56" type="noConversion"/>
  </si>
  <si>
    <t>-+1+1</t>
    <phoneticPr fontId="56" type="noConversion"/>
  </si>
  <si>
    <t>+1+3+2</t>
    <phoneticPr fontId="56" type="noConversion"/>
  </si>
  <si>
    <t>-1.8+1+0.7</t>
    <phoneticPr fontId="56" type="noConversion"/>
  </si>
  <si>
    <t>-0.5-0.3+0</t>
    <phoneticPr fontId="56" type="noConversion"/>
  </si>
  <si>
    <t>-+0+0.3</t>
    <phoneticPr fontId="56" type="noConversion"/>
  </si>
  <si>
    <t>宝蓝</t>
    <phoneticPr fontId="56" type="noConversion"/>
  </si>
  <si>
    <t>-0.5+1-0.5</t>
    <phoneticPr fontId="56" type="noConversion"/>
  </si>
  <si>
    <t>-1+2+0</t>
    <phoneticPr fontId="56" type="noConversion"/>
  </si>
  <si>
    <t>-+2+2</t>
    <phoneticPr fontId="56" type="noConversion"/>
  </si>
  <si>
    <t>+0.4+0.8+0.8</t>
    <phoneticPr fontId="56" type="noConversion"/>
  </si>
  <si>
    <t>-+0-0.9</t>
    <phoneticPr fontId="56" type="noConversion"/>
  </si>
  <si>
    <t>-+0.2+0</t>
    <phoneticPr fontId="56" type="noConversion"/>
  </si>
  <si>
    <t>宇宙紫</t>
    <phoneticPr fontId="56" type="noConversion"/>
  </si>
  <si>
    <t>-0.6+0.5+0</t>
    <phoneticPr fontId="56" type="noConversion"/>
  </si>
  <si>
    <t>-1+0+0</t>
    <phoneticPr fontId="56" type="noConversion"/>
  </si>
  <si>
    <t>+0.8+2+2</t>
    <phoneticPr fontId="56" type="noConversion"/>
  </si>
  <si>
    <t>-+0.4+-。9</t>
    <phoneticPr fontId="56" type="noConversion"/>
  </si>
  <si>
    <t>+0.3-0.4-0.2</t>
    <phoneticPr fontId="56" type="noConversion"/>
  </si>
  <si>
    <t>+0.3+0=0</t>
    <phoneticPr fontId="56" type="noConversion"/>
  </si>
  <si>
    <t>+1-0.5+0.5</t>
    <phoneticPr fontId="56" type="noConversion"/>
  </si>
  <si>
    <t>-1.5+0+1</t>
    <phoneticPr fontId="56" type="noConversion"/>
  </si>
  <si>
    <t>+1+2+2</t>
    <phoneticPr fontId="56" type="noConversion"/>
  </si>
  <si>
    <t>-1-1+1</t>
    <phoneticPr fontId="56" type="noConversion"/>
  </si>
  <si>
    <t>--0.2-0.5</t>
    <phoneticPr fontId="56" type="noConversion"/>
  </si>
  <si>
    <t>-0.5+0+0.7</t>
    <phoneticPr fontId="56" type="noConversion"/>
  </si>
  <si>
    <t>-0.5+0.5+0.5</t>
    <phoneticPr fontId="56" type="noConversion"/>
  </si>
  <si>
    <t>--1+1</t>
    <phoneticPr fontId="56" type="noConversion"/>
  </si>
  <si>
    <t>+1+1+2</t>
    <phoneticPr fontId="56" type="noConversion"/>
  </si>
  <si>
    <t>-0.3+0.5+0.6</t>
    <phoneticPr fontId="56" type="noConversion"/>
  </si>
  <si>
    <t>-0.3-0.3-0.3</t>
    <phoneticPr fontId="56" type="noConversion"/>
  </si>
  <si>
    <t>-0.2+0+0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</si>
</sst>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_ "/>
    <numFmt numFmtId="179" formatCode="0.00_ "/>
    <numFmt numFmtId="180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仿宋_GB2312"/>
      <family val="1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0" fontId="6" fillId="0" borderId="2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3" fillId="4" borderId="2" xfId="0" applyNumberFormat="1" applyFont="1" applyFill="1" applyBorder="1" applyAlignment="1">
      <alignment horizontal="center"/>
    </xf>
    <xf numFmtId="0" fontId="22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0" fontId="25" fillId="0" borderId="2" xfId="0" applyNumberFormat="1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vertical="center"/>
    </xf>
    <xf numFmtId="177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shrinkToFit="1"/>
    </xf>
    <xf numFmtId="0" fontId="25" fillId="0" borderId="2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30" fillId="0" borderId="0" xfId="3" applyNumberFormat="1" applyFont="1" applyFill="1" applyBorder="1" applyAlignment="1">
      <alignment horizontal="center" vertical="center"/>
    </xf>
    <xf numFmtId="179" fontId="25" fillId="0" borderId="0" xfId="0" applyNumberFormat="1" applyFont="1" applyFill="1" applyBorder="1" applyAlignment="1">
      <alignment horizontal="center" vertical="center"/>
    </xf>
    <xf numFmtId="0" fontId="31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80" fontId="32" fillId="0" borderId="3" xfId="0" applyNumberFormat="1" applyFont="1" applyFill="1" applyBorder="1" applyAlignment="1">
      <alignment horizontal="center" vertical="center"/>
    </xf>
    <xf numFmtId="0" fontId="33" fillId="5" borderId="19" xfId="0" applyFont="1" applyFill="1" applyBorder="1" applyAlignment="1">
      <alignment horizontal="center" vertical="center"/>
    </xf>
    <xf numFmtId="0" fontId="33" fillId="5" borderId="20" xfId="0" applyFont="1" applyFill="1" applyBorder="1" applyAlignment="1">
      <alignment horizontal="center" vertical="center"/>
    </xf>
    <xf numFmtId="180" fontId="32" fillId="0" borderId="2" xfId="0" applyNumberFormat="1" applyFont="1" applyFill="1" applyBorder="1" applyAlignment="1">
      <alignment horizontal="center" vertical="center"/>
    </xf>
    <xf numFmtId="49" fontId="31" fillId="6" borderId="21" xfId="6" applyNumberFormat="1" applyFont="1" applyFill="1" applyBorder="1" applyAlignment="1">
      <alignment horizontal="center" vertical="center"/>
    </xf>
    <xf numFmtId="49" fontId="34" fillId="6" borderId="21" xfId="6" applyNumberFormat="1" applyFont="1" applyFill="1" applyBorder="1" applyAlignment="1">
      <alignment horizontal="center" vertical="center"/>
    </xf>
    <xf numFmtId="49" fontId="31" fillId="6" borderId="22" xfId="6" applyNumberFormat="1" applyFont="1" applyFill="1" applyBorder="1" applyAlignment="1">
      <alignment horizontal="center" vertical="center"/>
    </xf>
    <xf numFmtId="49" fontId="31" fillId="6" borderId="23" xfId="6" applyNumberFormat="1" applyFont="1" applyFill="1" applyBorder="1" applyAlignment="1">
      <alignment horizontal="center" vertical="center"/>
    </xf>
    <xf numFmtId="49" fontId="31" fillId="6" borderId="24" xfId="6" applyNumberFormat="1" applyFont="1" applyFill="1" applyBorder="1" applyAlignment="1">
      <alignment horizontal="center" vertical="center"/>
    </xf>
    <xf numFmtId="49" fontId="13" fillId="6" borderId="25" xfId="5" applyNumberFormat="1" applyFont="1" applyFill="1" applyBorder="1" applyAlignment="1">
      <alignment horizontal="center"/>
    </xf>
    <xf numFmtId="49" fontId="31" fillId="6" borderId="25" xfId="6" applyNumberFormat="1" applyFont="1" applyFill="1" applyBorder="1" applyAlignment="1">
      <alignment horizontal="center" vertical="center"/>
    </xf>
    <xf numFmtId="49" fontId="31" fillId="6" borderId="26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20" fillId="0" borderId="0" xfId="5" applyFont="1" applyFill="1" applyAlignment="1">
      <alignment horizontal="right"/>
    </xf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6" fillId="0" borderId="28" xfId="4" applyFont="1" applyFill="1" applyBorder="1" applyAlignment="1">
      <alignment horizontal="left" vertical="center"/>
    </xf>
    <xf numFmtId="0" fontId="36" fillId="0" borderId="29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vertical="center"/>
    </xf>
    <xf numFmtId="0" fontId="36" fillId="0" borderId="29" xfId="4" applyFont="1" applyFill="1" applyBorder="1" applyAlignment="1">
      <alignment horizontal="right" vertical="center"/>
    </xf>
    <xf numFmtId="0" fontId="36" fillId="0" borderId="30" xfId="4" applyFont="1" applyFill="1" applyBorder="1" applyAlignment="1">
      <alignment vertical="center"/>
    </xf>
    <xf numFmtId="0" fontId="29" fillId="0" borderId="23" xfId="4" applyFont="1" applyFill="1" applyBorder="1" applyAlignment="1">
      <alignment horizontal="left" vertical="center"/>
    </xf>
    <xf numFmtId="0" fontId="36" fillId="0" borderId="23" xfId="4" applyFont="1" applyFill="1" applyBorder="1" applyAlignment="1">
      <alignment vertical="center"/>
    </xf>
    <xf numFmtId="0" fontId="21" fillId="0" borderId="23" xfId="4" applyFont="1" applyFill="1" applyBorder="1" applyAlignment="1">
      <alignment horizontal="left" vertical="center"/>
    </xf>
    <xf numFmtId="0" fontId="36" fillId="0" borderId="30" xfId="4" applyFont="1" applyFill="1" applyBorder="1" applyAlignment="1">
      <alignment horizontal="left" vertical="center"/>
    </xf>
    <xf numFmtId="0" fontId="36" fillId="0" borderId="23" xfId="4" applyFont="1" applyFill="1" applyBorder="1" applyAlignment="1">
      <alignment horizontal="left" vertical="center"/>
    </xf>
    <xf numFmtId="0" fontId="36" fillId="0" borderId="31" xfId="4" applyFont="1" applyFill="1" applyBorder="1" applyAlignment="1">
      <alignment vertical="center"/>
    </xf>
    <xf numFmtId="0" fontId="36" fillId="0" borderId="32" xfId="4" applyFont="1" applyFill="1" applyBorder="1" applyAlignment="1">
      <alignment vertical="center"/>
    </xf>
    <xf numFmtId="0" fontId="21" fillId="0" borderId="32" xfId="4" applyFont="1" applyFill="1" applyBorder="1" applyAlignment="1">
      <alignment horizontal="left" vertical="center"/>
    </xf>
    <xf numFmtId="0" fontId="36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6" fillId="0" borderId="28" xfId="4" applyFont="1" applyFill="1" applyBorder="1" applyAlignment="1">
      <alignment vertical="center"/>
    </xf>
    <xf numFmtId="0" fontId="36" fillId="0" borderId="29" xfId="4" applyFont="1" applyFill="1" applyBorder="1" applyAlignment="1">
      <alignment vertical="center"/>
    </xf>
    <xf numFmtId="0" fontId="21" fillId="0" borderId="23" xfId="4" applyFont="1" applyFill="1" applyBorder="1" applyAlignment="1">
      <alignment vertical="center"/>
    </xf>
    <xf numFmtId="0" fontId="21" fillId="0" borderId="32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6" fillId="0" borderId="29" xfId="4" applyFont="1" applyFill="1" applyBorder="1" applyAlignment="1">
      <alignment horizontal="left" vertical="center"/>
    </xf>
    <xf numFmtId="0" fontId="36" fillId="0" borderId="31" xfId="4" applyFont="1" applyFill="1" applyBorder="1" applyAlignment="1">
      <alignment horizontal="left" vertical="center"/>
    </xf>
    <xf numFmtId="58" fontId="21" fillId="0" borderId="32" xfId="4" applyNumberFormat="1" applyFont="1" applyFill="1" applyBorder="1" applyAlignment="1">
      <alignment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32" fillId="0" borderId="2" xfId="0" applyNumberFormat="1" applyFont="1" applyFill="1" applyBorder="1" applyAlignment="1">
      <alignment horizontal="center"/>
    </xf>
    <xf numFmtId="0" fontId="27" fillId="0" borderId="49" xfId="0" applyFont="1" applyFill="1" applyBorder="1" applyAlignment="1">
      <alignment vertical="center"/>
    </xf>
    <xf numFmtId="177" fontId="28" fillId="0" borderId="4" xfId="0" applyNumberFormat="1" applyFont="1" applyFill="1" applyBorder="1" applyAlignment="1">
      <alignment horizontal="center" vertical="center"/>
    </xf>
    <xf numFmtId="0" fontId="28" fillId="0" borderId="4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32" fillId="0" borderId="50" xfId="0" applyNumberFormat="1" applyFont="1" applyFill="1" applyBorder="1" applyAlignment="1">
      <alignment horizontal="center" vertical="center"/>
    </xf>
    <xf numFmtId="0" fontId="32" fillId="0" borderId="51" xfId="0" applyNumberFormat="1" applyFont="1" applyFill="1" applyBorder="1" applyAlignment="1">
      <alignment horizontal="center" vertical="center"/>
    </xf>
    <xf numFmtId="0" fontId="32" fillId="0" borderId="52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37" fillId="0" borderId="54" xfId="4" applyFont="1" applyBorder="1" applyAlignment="1">
      <alignment horizontal="left" vertical="center"/>
    </xf>
    <xf numFmtId="0" fontId="37" fillId="0" borderId="28" xfId="4" applyFont="1" applyBorder="1" applyAlignment="1">
      <alignment horizontal="center" vertical="center"/>
    </xf>
    <xf numFmtId="0" fontId="37" fillId="0" borderId="29" xfId="4" applyFont="1" applyBorder="1" applyAlignment="1">
      <alignment horizontal="center" vertical="center"/>
    </xf>
    <xf numFmtId="0" fontId="37" fillId="0" borderId="30" xfId="4" applyFont="1" applyBorder="1" applyAlignment="1">
      <alignment horizontal="left" vertical="center"/>
    </xf>
    <xf numFmtId="0" fontId="29" fillId="0" borderId="23" xfId="4" applyFont="1" applyBorder="1" applyAlignment="1">
      <alignment horizontal="center" vertical="center"/>
    </xf>
    <xf numFmtId="0" fontId="37" fillId="0" borderId="23" xfId="4" applyFont="1" applyBorder="1" applyAlignment="1">
      <alignment horizontal="left" vertical="center"/>
    </xf>
    <xf numFmtId="0" fontId="37" fillId="0" borderId="30" xfId="4" applyFont="1" applyBorder="1" applyAlignment="1">
      <alignment vertical="center"/>
    </xf>
    <xf numFmtId="0" fontId="29" fillId="0" borderId="30" xfId="4" applyFont="1" applyBorder="1" applyAlignment="1">
      <alignment horizontal="left" vertical="center"/>
    </xf>
    <xf numFmtId="0" fontId="38" fillId="0" borderId="31" xfId="4" applyFont="1" applyBorder="1" applyAlignment="1">
      <alignment vertical="center"/>
    </xf>
    <xf numFmtId="0" fontId="37" fillId="0" borderId="28" xfId="4" applyFont="1" applyBorder="1" applyAlignment="1">
      <alignment vertical="center"/>
    </xf>
    <xf numFmtId="0" fontId="14" fillId="0" borderId="29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14" fillId="0" borderId="29" xfId="4" applyFont="1" applyBorder="1" applyAlignment="1">
      <alignment vertical="center"/>
    </xf>
    <xf numFmtId="0" fontId="37" fillId="0" borderId="29" xfId="4" applyFont="1" applyBorder="1" applyAlignment="1">
      <alignment vertical="center"/>
    </xf>
    <xf numFmtId="0" fontId="14" fillId="0" borderId="23" xfId="4" applyFont="1" applyBorder="1" applyAlignment="1">
      <alignment horizontal="left" vertical="center"/>
    </xf>
    <xf numFmtId="0" fontId="29" fillId="0" borderId="23" xfId="4" applyFont="1" applyBorder="1" applyAlignment="1">
      <alignment horizontal="left" vertical="center"/>
    </xf>
    <xf numFmtId="0" fontId="14" fillId="0" borderId="23" xfId="4" applyFont="1" applyBorder="1" applyAlignment="1">
      <alignment vertical="center"/>
    </xf>
    <xf numFmtId="0" fontId="37" fillId="0" borderId="23" xfId="4" applyFont="1" applyBorder="1" applyAlignment="1">
      <alignment vertical="center"/>
    </xf>
    <xf numFmtId="0" fontId="29" fillId="0" borderId="32" xfId="4" applyFont="1" applyBorder="1" applyAlignment="1">
      <alignment horizontal="left" vertical="center"/>
    </xf>
    <xf numFmtId="0" fontId="37" fillId="0" borderId="30" xfId="4" applyFont="1" applyBorder="1" applyAlignment="1">
      <alignment horizontal="center" vertical="center"/>
    </xf>
    <xf numFmtId="0" fontId="37" fillId="0" borderId="23" xfId="4" applyFont="1" applyBorder="1" applyAlignment="1">
      <alignment horizontal="center" vertical="center"/>
    </xf>
    <xf numFmtId="0" fontId="22" fillId="0" borderId="55" xfId="4" applyFont="1" applyBorder="1" applyAlignment="1">
      <alignment vertical="center"/>
    </xf>
    <xf numFmtId="0" fontId="22" fillId="0" borderId="56" xfId="4" applyFont="1" applyBorder="1" applyAlignment="1">
      <alignment vertical="center"/>
    </xf>
    <xf numFmtId="0" fontId="29" fillId="0" borderId="56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29" fillId="0" borderId="44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13" fillId="0" borderId="0" xfId="5" applyFont="1" applyFill="1" applyAlignment="1">
      <alignment horizontal="center"/>
    </xf>
    <xf numFmtId="0" fontId="39" fillId="0" borderId="10" xfId="7" applyFont="1" applyFill="1" applyBorder="1" applyAlignment="1"/>
    <xf numFmtId="0" fontId="22" fillId="7" borderId="2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shrinkToFit="1"/>
    </xf>
    <xf numFmtId="177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3" fillId="0" borderId="2" xfId="5" applyFont="1" applyFill="1" applyBorder="1" applyAlignment="1"/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22" fillId="0" borderId="2" xfId="7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left"/>
    </xf>
    <xf numFmtId="0" fontId="25" fillId="0" borderId="13" xfId="0" applyNumberFormat="1" applyFont="1" applyFill="1" applyBorder="1" applyAlignment="1">
      <alignment horizontal="center"/>
    </xf>
    <xf numFmtId="0" fontId="26" fillId="0" borderId="13" xfId="0" applyNumberFormat="1" applyFont="1" applyFill="1" applyBorder="1" applyAlignment="1">
      <alignment horizontal="center" vertical="center"/>
    </xf>
    <xf numFmtId="0" fontId="39" fillId="0" borderId="63" xfId="7" applyFont="1" applyFill="1" applyBorder="1" applyAlignment="1">
      <alignment horizontal="center"/>
    </xf>
    <xf numFmtId="0" fontId="32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32" fillId="0" borderId="17" xfId="0" applyNumberFormat="1" applyFont="1" applyFill="1" applyBorder="1" applyAlignment="1">
      <alignment horizontal="center"/>
    </xf>
    <xf numFmtId="0" fontId="25" fillId="0" borderId="64" xfId="0" applyNumberFormat="1" applyFont="1" applyFill="1" applyBorder="1" applyAlignment="1">
      <alignment horizontal="center"/>
    </xf>
    <xf numFmtId="0" fontId="20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29" fillId="0" borderId="23" xfId="4" applyNumberFormat="1" applyFont="1" applyBorder="1" applyAlignment="1">
      <alignment vertical="center"/>
    </xf>
    <xf numFmtId="0" fontId="37" fillId="0" borderId="58" xfId="4" applyFont="1" applyBorder="1" applyAlignment="1">
      <alignment vertical="center"/>
    </xf>
    <xf numFmtId="0" fontId="14" fillId="0" borderId="21" xfId="4" applyFont="1" applyBorder="1" applyAlignment="1">
      <alignment horizontal="left" vertical="center"/>
    </xf>
    <xf numFmtId="0" fontId="29" fillId="0" borderId="21" xfId="4" applyFont="1" applyBorder="1" applyAlignment="1">
      <alignment horizontal="left" vertical="center"/>
    </xf>
    <xf numFmtId="0" fontId="14" fillId="0" borderId="21" xfId="4" applyFont="1" applyBorder="1" applyAlignment="1">
      <alignment vertical="center"/>
    </xf>
    <xf numFmtId="0" fontId="37" fillId="0" borderId="21" xfId="4" applyFont="1" applyBorder="1" applyAlignment="1">
      <alignment vertical="center"/>
    </xf>
    <xf numFmtId="0" fontId="37" fillId="0" borderId="58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0" fontId="37" fillId="0" borderId="21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41" fillId="0" borderId="66" xfId="4" applyFont="1" applyBorder="1" applyAlignment="1">
      <alignment horizontal="left" vertical="center" wrapText="1"/>
    </xf>
    <xf numFmtId="0" fontId="42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29" fillId="0" borderId="23" xfId="4" applyNumberFormat="1" applyFont="1" applyBorder="1" applyAlignment="1">
      <alignment horizontal="center" vertical="center"/>
    </xf>
    <xf numFmtId="0" fontId="22" fillId="0" borderId="53" xfId="4" applyFont="1" applyBorder="1" applyAlignment="1">
      <alignment vertical="center"/>
    </xf>
    <xf numFmtId="0" fontId="22" fillId="0" borderId="54" xfId="4" applyFont="1" applyBorder="1" applyAlignment="1">
      <alignment vertical="center"/>
    </xf>
    <xf numFmtId="0" fontId="29" fillId="0" borderId="70" xfId="4" applyFont="1" applyBorder="1" applyAlignment="1">
      <alignment vertical="center"/>
    </xf>
    <xf numFmtId="0" fontId="22" fillId="0" borderId="70" xfId="4" applyFont="1" applyBorder="1" applyAlignment="1">
      <alignment vertical="center"/>
    </xf>
    <xf numFmtId="58" fontId="14" fillId="0" borderId="54" xfId="4" applyNumberFormat="1" applyFont="1" applyBorder="1" applyAlignment="1">
      <alignment vertical="center"/>
    </xf>
    <xf numFmtId="0" fontId="29" fillId="0" borderId="62" xfId="4" applyFont="1" applyBorder="1" applyAlignment="1">
      <alignment horizontal="left" vertical="center"/>
    </xf>
    <xf numFmtId="0" fontId="37" fillId="0" borderId="0" xfId="4" applyFont="1" applyBorder="1" applyAlignment="1">
      <alignment vertical="center"/>
    </xf>
    <xf numFmtId="0" fontId="44" fillId="0" borderId="44" xfId="4" applyFont="1" applyBorder="1" applyAlignment="1">
      <alignment horizontal="left" vertical="center" wrapText="1"/>
    </xf>
    <xf numFmtId="0" fontId="44" fillId="0" borderId="44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46" fillId="0" borderId="75" xfId="0" applyFont="1" applyBorder="1"/>
    <xf numFmtId="0" fontId="46" fillId="0" borderId="2" xfId="0" applyFont="1" applyBorder="1"/>
    <xf numFmtId="0" fontId="46" fillId="8" borderId="2" xfId="0" applyFont="1" applyFill="1" applyBorder="1"/>
    <xf numFmtId="0" fontId="0" fillId="0" borderId="75" xfId="0" applyBorder="1"/>
    <xf numFmtId="0" fontId="0" fillId="8" borderId="2" xfId="0" applyFill="1" applyBorder="1"/>
    <xf numFmtId="0" fontId="0" fillId="0" borderId="76" xfId="0" applyBorder="1"/>
    <xf numFmtId="0" fontId="0" fillId="0" borderId="51" xfId="0" applyBorder="1"/>
    <xf numFmtId="0" fontId="0" fillId="8" borderId="51" xfId="0" applyFill="1" applyBorder="1"/>
    <xf numFmtId="0" fontId="0" fillId="9" borderId="0" xfId="0" applyFill="1"/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7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6" fillId="10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4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8" borderId="5" xfId="0" applyFont="1" applyFill="1" applyBorder="1" applyAlignment="1">
      <alignment horizontal="center" vertical="center"/>
    </xf>
    <xf numFmtId="0" fontId="46" fillId="8" borderId="7" xfId="0" applyFont="1" applyFill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top"/>
    </xf>
    <xf numFmtId="0" fontId="29" fillId="0" borderId="54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37" fillId="0" borderId="28" xfId="4" applyFont="1" applyBorder="1" applyAlignment="1">
      <alignment horizontal="center" vertical="center"/>
    </xf>
    <xf numFmtId="0" fontId="37" fillId="0" borderId="29" xfId="4" applyFont="1" applyBorder="1" applyAlignment="1">
      <alignment horizontal="center" vertical="center"/>
    </xf>
    <xf numFmtId="0" fontId="37" fillId="0" borderId="43" xfId="4" applyFont="1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29" fillId="0" borderId="44" xfId="4" applyFont="1" applyBorder="1" applyAlignment="1">
      <alignment horizontal="left" vertical="center"/>
    </xf>
    <xf numFmtId="0" fontId="37" fillId="0" borderId="30" xfId="4" applyFont="1" applyBorder="1" applyAlignment="1">
      <alignment horizontal="left" vertical="center"/>
    </xf>
    <xf numFmtId="0" fontId="37" fillId="0" borderId="23" xfId="4" applyFont="1" applyBorder="1" applyAlignment="1">
      <alignment horizontal="left" vertical="center"/>
    </xf>
    <xf numFmtId="14" fontId="29" fillId="0" borderId="23" xfId="4" applyNumberFormat="1" applyFont="1" applyBorder="1" applyAlignment="1">
      <alignment horizontal="center" vertical="center"/>
    </xf>
    <xf numFmtId="14" fontId="29" fillId="0" borderId="44" xfId="4" applyNumberFormat="1" applyFont="1" applyBorder="1" applyAlignment="1">
      <alignment horizontal="center" vertical="center"/>
    </xf>
    <xf numFmtId="0" fontId="29" fillId="0" borderId="35" xfId="4" applyFont="1" applyBorder="1" applyAlignment="1">
      <alignment horizontal="left" vertical="center"/>
    </xf>
    <xf numFmtId="0" fontId="29" fillId="0" borderId="47" xfId="4" applyFont="1" applyBorder="1" applyAlignment="1">
      <alignment horizontal="left" vertical="center"/>
    </xf>
    <xf numFmtId="0" fontId="29" fillId="0" borderId="32" xfId="4" applyFont="1" applyBorder="1" applyAlignment="1">
      <alignment horizontal="center" vertical="center"/>
    </xf>
    <xf numFmtId="0" fontId="29" fillId="0" borderId="45" xfId="4" applyFont="1" applyBorder="1" applyAlignment="1">
      <alignment horizontal="center" vertical="center"/>
    </xf>
    <xf numFmtId="0" fontId="37" fillId="0" borderId="31" xfId="4" applyFont="1" applyBorder="1" applyAlignment="1">
      <alignment horizontal="left" vertical="center"/>
    </xf>
    <xf numFmtId="0" fontId="37" fillId="0" borderId="32" xfId="4" applyFont="1" applyBorder="1" applyAlignment="1">
      <alignment horizontal="left" vertical="center"/>
    </xf>
    <xf numFmtId="14" fontId="29" fillId="0" borderId="32" xfId="4" applyNumberFormat="1" applyFont="1" applyBorder="1" applyAlignment="1">
      <alignment horizontal="center" vertical="center"/>
    </xf>
    <xf numFmtId="14" fontId="29" fillId="0" borderId="45" xfId="4" applyNumberFormat="1" applyFont="1" applyBorder="1" applyAlignment="1">
      <alignment horizontal="center" vertical="center"/>
    </xf>
    <xf numFmtId="0" fontId="37" fillId="0" borderId="65" xfId="4" applyFont="1" applyBorder="1" applyAlignment="1">
      <alignment horizontal="left" vertical="center"/>
    </xf>
    <xf numFmtId="0" fontId="37" fillId="0" borderId="38" xfId="4" applyFont="1" applyBorder="1" applyAlignment="1">
      <alignment horizontal="left" vertical="center"/>
    </xf>
    <xf numFmtId="0" fontId="37" fillId="0" borderId="71" xfId="4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56" xfId="4" applyFont="1" applyBorder="1" applyAlignment="1">
      <alignment horizontal="left" vertical="center"/>
    </xf>
    <xf numFmtId="0" fontId="22" fillId="0" borderId="61" xfId="4" applyFont="1" applyBorder="1" applyAlignment="1">
      <alignment horizontal="left" vertical="center"/>
    </xf>
    <xf numFmtId="0" fontId="37" fillId="0" borderId="45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 wrapText="1"/>
    </xf>
    <xf numFmtId="0" fontId="37" fillId="0" borderId="41" xfId="4" applyFont="1" applyBorder="1" applyAlignment="1">
      <alignment horizontal="left" vertical="center" wrapText="1"/>
    </xf>
    <xf numFmtId="0" fontId="37" fillId="0" borderId="48" xfId="4" applyFont="1" applyBorder="1" applyAlignment="1">
      <alignment horizontal="left" vertical="center" wrapText="1"/>
    </xf>
    <xf numFmtId="0" fontId="37" fillId="0" borderId="58" xfId="4" applyFont="1" applyBorder="1" applyAlignment="1">
      <alignment horizontal="left" vertical="center"/>
    </xf>
    <xf numFmtId="0" fontId="37" fillId="0" borderId="21" xfId="4" applyFont="1" applyBorder="1" applyAlignment="1">
      <alignment horizontal="left" vertical="center"/>
    </xf>
    <xf numFmtId="0" fontId="37" fillId="0" borderId="62" xfId="4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29" fillId="0" borderId="39" xfId="4" applyNumberFormat="1" applyFont="1" applyBorder="1" applyAlignment="1">
      <alignment horizontal="left" vertical="center"/>
    </xf>
    <xf numFmtId="9" fontId="29" fillId="0" borderId="34" xfId="4" applyNumberFormat="1" applyFont="1" applyBorder="1" applyAlignment="1">
      <alignment horizontal="left" vertical="center"/>
    </xf>
    <xf numFmtId="9" fontId="29" fillId="0" borderId="46" xfId="4" applyNumberFormat="1" applyFont="1" applyBorder="1" applyAlignment="1">
      <alignment horizontal="left" vertical="center"/>
    </xf>
    <xf numFmtId="9" fontId="29" fillId="0" borderId="40" xfId="4" applyNumberFormat="1" applyFont="1" applyBorder="1" applyAlignment="1">
      <alignment horizontal="left" vertical="center"/>
    </xf>
    <xf numFmtId="9" fontId="29" fillId="0" borderId="41" xfId="4" applyNumberFormat="1" applyFont="1" applyBorder="1" applyAlignment="1">
      <alignment horizontal="left" vertical="center"/>
    </xf>
    <xf numFmtId="9" fontId="29" fillId="0" borderId="48" xfId="4" applyNumberFormat="1" applyFont="1" applyBorder="1" applyAlignment="1">
      <alignment horizontal="left" vertical="center"/>
    </xf>
    <xf numFmtId="0" fontId="36" fillId="0" borderId="58" xfId="4" applyFont="1" applyFill="1" applyBorder="1" applyAlignment="1">
      <alignment horizontal="left" vertical="center"/>
    </xf>
    <xf numFmtId="0" fontId="36" fillId="0" borderId="21" xfId="4" applyFont="1" applyFill="1" applyBorder="1" applyAlignment="1">
      <alignment horizontal="left" vertical="center"/>
    </xf>
    <xf numFmtId="0" fontId="36" fillId="0" borderId="62" xfId="4" applyFont="1" applyFill="1" applyBorder="1" applyAlignment="1">
      <alignment horizontal="left" vertical="center"/>
    </xf>
    <xf numFmtId="0" fontId="36" fillId="0" borderId="30" xfId="4" applyFont="1" applyFill="1" applyBorder="1" applyAlignment="1">
      <alignment horizontal="left" vertical="center"/>
    </xf>
    <xf numFmtId="0" fontId="36" fillId="0" borderId="23" xfId="4" applyFont="1" applyFill="1" applyBorder="1" applyAlignment="1">
      <alignment horizontal="left" vertical="center"/>
    </xf>
    <xf numFmtId="0" fontId="36" fillId="0" borderId="67" xfId="4" applyFont="1" applyFill="1" applyBorder="1" applyAlignment="1">
      <alignment horizontal="left" vertical="center"/>
    </xf>
    <xf numFmtId="0" fontId="36" fillId="0" borderId="41" xfId="4" applyFont="1" applyFill="1" applyBorder="1" applyAlignment="1">
      <alignment horizontal="left" vertical="center"/>
    </xf>
    <xf numFmtId="0" fontId="36" fillId="0" borderId="48" xfId="4" applyFont="1" applyFill="1" applyBorder="1" applyAlignment="1">
      <alignment horizontal="left" vertical="center"/>
    </xf>
    <xf numFmtId="0" fontId="22" fillId="0" borderId="38" xfId="4" applyFont="1" applyFill="1" applyBorder="1" applyAlignment="1">
      <alignment horizontal="left" vertical="center"/>
    </xf>
    <xf numFmtId="0" fontId="29" fillId="0" borderId="68" xfId="4" applyFont="1" applyFill="1" applyBorder="1" applyAlignment="1">
      <alignment horizontal="left" vertical="center"/>
    </xf>
    <xf numFmtId="0" fontId="29" fillId="0" borderId="69" xfId="4" applyFont="1" applyFill="1" applyBorder="1" applyAlignment="1">
      <alignment horizontal="left" vertical="center"/>
    </xf>
    <xf numFmtId="0" fontId="29" fillId="0" borderId="72" xfId="4" applyFont="1" applyFill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29" fillId="0" borderId="47" xfId="4" applyFont="1" applyFill="1" applyBorder="1" applyAlignment="1">
      <alignment horizontal="left" vertical="center"/>
    </xf>
    <xf numFmtId="0" fontId="37" fillId="0" borderId="40" xfId="4" applyFont="1" applyFill="1" applyBorder="1" applyAlignment="1">
      <alignment horizontal="left" vertical="center"/>
    </xf>
    <xf numFmtId="0" fontId="37" fillId="0" borderId="41" xfId="4" applyFont="1" applyFill="1" applyBorder="1" applyAlignment="1">
      <alignment horizontal="left" vertical="center"/>
    </xf>
    <xf numFmtId="0" fontId="37" fillId="0" borderId="48" xfId="4" applyFont="1" applyFill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29" fillId="0" borderId="70" xfId="4" applyFont="1" applyBorder="1" applyAlignment="1">
      <alignment horizontal="center" vertical="center"/>
    </xf>
    <xf numFmtId="0" fontId="29" fillId="0" borderId="71" xfId="4" applyFont="1" applyBorder="1" applyAlignment="1">
      <alignment horizontal="center" vertical="center"/>
    </xf>
    <xf numFmtId="0" fontId="29" fillId="0" borderId="65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29" fillId="0" borderId="71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17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35" fillId="0" borderId="27" xfId="4" applyFont="1" applyBorder="1" applyAlignment="1">
      <alignment horizontal="center" vertical="top"/>
    </xf>
    <xf numFmtId="0" fontId="29" fillId="0" borderId="23" xfId="4" applyFont="1" applyBorder="1" applyAlignment="1">
      <alignment horizontal="center" vertical="center"/>
    </xf>
    <xf numFmtId="0" fontId="29" fillId="0" borderId="44" xfId="4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37" fillId="0" borderId="44" xfId="4" applyFont="1" applyBorder="1" applyAlignment="1">
      <alignment horizontal="left" vertical="center"/>
    </xf>
    <xf numFmtId="0" fontId="29" fillId="0" borderId="30" xfId="4" applyFont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37" fillId="0" borderId="0" xfId="4" applyFont="1" applyBorder="1" applyAlignment="1">
      <alignment horizontal="left" vertical="center"/>
    </xf>
    <xf numFmtId="0" fontId="21" fillId="0" borderId="28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/>
    </xf>
    <xf numFmtId="0" fontId="36" fillId="0" borderId="29" xfId="4" applyFont="1" applyBorder="1" applyAlignment="1">
      <alignment horizontal="left" vertical="center"/>
    </xf>
    <xf numFmtId="0" fontId="36" fillId="0" borderId="43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36" fillId="0" borderId="35" xfId="4" applyFont="1" applyBorder="1" applyAlignment="1">
      <alignment horizontal="left" vertical="center"/>
    </xf>
    <xf numFmtId="0" fontId="36" fillId="0" borderId="36" xfId="4" applyFont="1" applyBorder="1" applyAlignment="1">
      <alignment horizontal="left" vertical="center"/>
    </xf>
    <xf numFmtId="0" fontId="36" fillId="0" borderId="47" xfId="4" applyFont="1" applyBorder="1" applyAlignment="1">
      <alignment horizontal="left" vertical="center"/>
    </xf>
    <xf numFmtId="0" fontId="29" fillId="0" borderId="31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29" fillId="0" borderId="45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6" fillId="0" borderId="28" xfId="4" applyFont="1" applyFill="1" applyBorder="1" applyAlignment="1">
      <alignment horizontal="left" vertical="center"/>
    </xf>
    <xf numFmtId="0" fontId="36" fillId="0" borderId="29" xfId="4" applyFont="1" applyFill="1" applyBorder="1" applyAlignment="1">
      <alignment horizontal="left" vertical="center"/>
    </xf>
    <xf numFmtId="0" fontId="36" fillId="0" borderId="43" xfId="4" applyFont="1" applyFill="1" applyBorder="1" applyAlignment="1">
      <alignment horizontal="left" vertical="center"/>
    </xf>
    <xf numFmtId="0" fontId="36" fillId="0" borderId="23" xfId="4" applyFont="1" applyFill="1" applyBorder="1" applyAlignment="1">
      <alignment horizontal="center" vertical="center"/>
    </xf>
    <xf numFmtId="0" fontId="36" fillId="0" borderId="44" xfId="4" applyFont="1" applyFill="1" applyBorder="1" applyAlignment="1">
      <alignment horizontal="center" vertical="center"/>
    </xf>
    <xf numFmtId="0" fontId="37" fillId="0" borderId="30" xfId="4" applyFont="1" applyFill="1" applyBorder="1" applyAlignment="1">
      <alignment horizontal="left" vertical="center"/>
    </xf>
    <xf numFmtId="0" fontId="29" fillId="0" borderId="23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37" fillId="0" borderId="31" xfId="4" applyFont="1" applyBorder="1" applyAlignment="1">
      <alignment horizontal="center" vertical="center"/>
    </xf>
    <xf numFmtId="0" fontId="37" fillId="0" borderId="32" xfId="4" applyFont="1" applyBorder="1" applyAlignment="1">
      <alignment horizontal="center" vertical="center"/>
    </xf>
    <xf numFmtId="0" fontId="37" fillId="0" borderId="45" xfId="4" applyFont="1" applyBorder="1" applyAlignment="1">
      <alignment horizontal="center" vertical="center"/>
    </xf>
    <xf numFmtId="0" fontId="36" fillId="0" borderId="23" xfId="4" applyFont="1" applyBorder="1" applyAlignment="1">
      <alignment horizontal="left" vertical="center"/>
    </xf>
    <xf numFmtId="0" fontId="36" fillId="0" borderId="44" xfId="4" applyFont="1" applyBorder="1" applyAlignment="1">
      <alignment horizontal="left" vertical="center"/>
    </xf>
    <xf numFmtId="0" fontId="22" fillId="0" borderId="0" xfId="4" applyFont="1" applyFill="1" applyBorder="1" applyAlignment="1">
      <alignment horizontal="left" vertical="center"/>
    </xf>
    <xf numFmtId="0" fontId="29" fillId="0" borderId="39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0" fontId="29" fillId="0" borderId="46" xfId="4" applyFont="1" applyFill="1" applyBorder="1" applyAlignment="1">
      <alignment horizontal="left" vertical="center"/>
    </xf>
    <xf numFmtId="0" fontId="37" fillId="0" borderId="37" xfId="4" applyFont="1" applyBorder="1" applyAlignment="1">
      <alignment horizontal="left" vertical="center"/>
    </xf>
    <xf numFmtId="0" fontId="37" fillId="0" borderId="36" xfId="4" applyFont="1" applyBorder="1" applyAlignment="1">
      <alignment horizontal="left" vertical="center"/>
    </xf>
    <xf numFmtId="0" fontId="37" fillId="0" borderId="47" xfId="4" applyFont="1" applyBorder="1" applyAlignment="1">
      <alignment horizontal="left" vertical="center"/>
    </xf>
    <xf numFmtId="0" fontId="29" fillId="0" borderId="56" xfId="4" applyFont="1" applyBorder="1" applyAlignment="1">
      <alignment horizontal="center" vertical="center"/>
    </xf>
    <xf numFmtId="0" fontId="22" fillId="0" borderId="56" xfId="4" applyFont="1" applyBorder="1" applyAlignment="1">
      <alignment horizontal="center" vertical="center"/>
    </xf>
    <xf numFmtId="0" fontId="29" fillId="0" borderId="60" xfId="4" applyFont="1" applyBorder="1" applyAlignment="1">
      <alignment horizontal="center" vertical="center"/>
    </xf>
    <xf numFmtId="0" fontId="22" fillId="0" borderId="57" xfId="4" applyFont="1" applyFill="1" applyBorder="1" applyAlignment="1">
      <alignment horizontal="left" vertical="center"/>
    </xf>
    <xf numFmtId="0" fontId="22" fillId="0" borderId="56" xfId="4" applyFont="1" applyFill="1" applyBorder="1" applyAlignment="1">
      <alignment horizontal="left" vertical="center"/>
    </xf>
    <xf numFmtId="0" fontId="22" fillId="0" borderId="61" xfId="4" applyFont="1" applyFill="1" applyBorder="1" applyAlignment="1">
      <alignment horizontal="left" vertical="center"/>
    </xf>
    <xf numFmtId="0" fontId="22" fillId="0" borderId="58" xfId="4" applyFont="1" applyFill="1" applyBorder="1" applyAlignment="1">
      <alignment horizontal="center" vertical="center"/>
    </xf>
    <xf numFmtId="0" fontId="22" fillId="0" borderId="21" xfId="4" applyFont="1" applyFill="1" applyBorder="1" applyAlignment="1">
      <alignment horizontal="center" vertical="center"/>
    </xf>
    <xf numFmtId="0" fontId="22" fillId="0" borderId="62" xfId="4" applyFont="1" applyFill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center" vertical="center"/>
    </xf>
    <xf numFmtId="0" fontId="22" fillId="0" borderId="45" xfId="4" applyFont="1" applyFill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4" xfId="5" applyFont="1" applyFill="1" applyBorder="1" applyAlignment="1">
      <alignment horizontal="center"/>
    </xf>
    <xf numFmtId="0" fontId="29" fillId="0" borderId="29" xfId="4" applyFont="1" applyFill="1" applyBorder="1" applyAlignment="1">
      <alignment horizontal="center" vertical="center"/>
    </xf>
    <xf numFmtId="0" fontId="21" fillId="0" borderId="29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58" fontId="21" fillId="0" borderId="23" xfId="4" applyNumberFormat="1" applyFont="1" applyFill="1" applyBorder="1" applyAlignment="1">
      <alignment horizontal="left" vertical="center"/>
    </xf>
    <xf numFmtId="0" fontId="21" fillId="0" borderId="23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left" vertical="center"/>
    </xf>
    <xf numFmtId="0" fontId="36" fillId="0" borderId="32" xfId="4" applyFont="1" applyFill="1" applyBorder="1" applyAlignment="1">
      <alignment horizontal="left" vertical="center"/>
    </xf>
    <xf numFmtId="0" fontId="36" fillId="0" borderId="33" xfId="4" applyFont="1" applyFill="1" applyBorder="1" applyAlignment="1">
      <alignment horizontal="left" vertical="center"/>
    </xf>
    <xf numFmtId="0" fontId="36" fillId="0" borderId="34" xfId="4" applyFont="1" applyFill="1" applyBorder="1" applyAlignment="1">
      <alignment horizontal="left" vertical="center"/>
    </xf>
    <xf numFmtId="0" fontId="36" fillId="0" borderId="46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center" vertical="center"/>
    </xf>
    <xf numFmtId="0" fontId="21" fillId="0" borderId="36" xfId="4" applyFont="1" applyFill="1" applyBorder="1" applyAlignment="1">
      <alignment horizontal="center" vertical="center"/>
    </xf>
    <xf numFmtId="0" fontId="21" fillId="0" borderId="47" xfId="4" applyFont="1" applyFill="1" applyBorder="1" applyAlignment="1">
      <alignment horizontal="center" vertical="center"/>
    </xf>
    <xf numFmtId="0" fontId="37" fillId="0" borderId="37" xfId="4" applyFont="1" applyFill="1" applyBorder="1" applyAlignment="1">
      <alignment horizontal="left" vertical="center"/>
    </xf>
    <xf numFmtId="0" fontId="37" fillId="0" borderId="36" xfId="4" applyFont="1" applyFill="1" applyBorder="1" applyAlignment="1">
      <alignment horizontal="left" vertical="center"/>
    </xf>
    <xf numFmtId="0" fontId="37" fillId="0" borderId="47" xfId="4" applyFont="1" applyFill="1" applyBorder="1" applyAlignment="1">
      <alignment horizontal="left" vertical="center"/>
    </xf>
    <xf numFmtId="0" fontId="36" fillId="0" borderId="44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/>
    </xf>
    <xf numFmtId="0" fontId="21" fillId="0" borderId="44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left" vertical="center"/>
    </xf>
    <xf numFmtId="0" fontId="21" fillId="0" borderId="36" xfId="4" applyFont="1" applyFill="1" applyBorder="1" applyAlignment="1">
      <alignment horizontal="left" vertical="center"/>
    </xf>
    <xf numFmtId="0" fontId="21" fillId="0" borderId="47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left" vertical="center" wrapText="1"/>
    </xf>
    <xf numFmtId="0" fontId="21" fillId="0" borderId="23" xfId="4" applyFont="1" applyFill="1" applyBorder="1" applyAlignment="1">
      <alignment horizontal="left" vertical="center" wrapText="1"/>
    </xf>
    <xf numFmtId="0" fontId="21" fillId="0" borderId="44" xfId="4" applyFont="1" applyFill="1" applyBorder="1" applyAlignment="1">
      <alignment horizontal="left" vertical="center" wrapText="1"/>
    </xf>
    <xf numFmtId="0" fontId="14" fillId="0" borderId="32" xfId="4" applyFill="1" applyBorder="1" applyAlignment="1">
      <alignment horizontal="center" vertical="center"/>
    </xf>
    <xf numFmtId="0" fontId="14" fillId="0" borderId="45" xfId="4" applyFill="1" applyBorder="1" applyAlignment="1">
      <alignment horizontal="center" vertical="center"/>
    </xf>
    <xf numFmtId="0" fontId="36" fillId="0" borderId="38" xfId="4" applyFont="1" applyFill="1" applyBorder="1" applyAlignment="1">
      <alignment horizontal="center" vertical="center"/>
    </xf>
    <xf numFmtId="0" fontId="36" fillId="0" borderId="39" xfId="4" applyFont="1" applyFill="1" applyBorder="1" applyAlignment="1">
      <alignment horizontal="left" vertical="center"/>
    </xf>
    <xf numFmtId="0" fontId="14" fillId="0" borderId="37" xfId="4" applyFont="1" applyFill="1" applyBorder="1" applyAlignment="1">
      <alignment horizontal="left" vertical="center"/>
    </xf>
    <xf numFmtId="0" fontId="14" fillId="0" borderId="36" xfId="4" applyFont="1" applyFill="1" applyBorder="1" applyAlignment="1">
      <alignment horizontal="left" vertical="center"/>
    </xf>
    <xf numFmtId="0" fontId="14" fillId="0" borderId="47" xfId="4" applyFont="1" applyFill="1" applyBorder="1" applyAlignment="1">
      <alignment horizontal="left" vertical="center"/>
    </xf>
    <xf numFmtId="0" fontId="22" fillId="0" borderId="37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37" fillId="0" borderId="28" xfId="4" applyFont="1" applyFill="1" applyBorder="1" applyAlignment="1">
      <alignment horizontal="left" vertical="center"/>
    </xf>
    <xf numFmtId="0" fontId="37" fillId="0" borderId="29" xfId="4" applyFont="1" applyFill="1" applyBorder="1" applyAlignment="1">
      <alignment horizontal="left" vertical="center"/>
    </xf>
    <xf numFmtId="0" fontId="37" fillId="0" borderId="43" xfId="4" applyFont="1" applyFill="1" applyBorder="1" applyAlignment="1">
      <alignment horizontal="left" vertical="center"/>
    </xf>
    <xf numFmtId="0" fontId="36" fillId="0" borderId="35" xfId="4" applyFont="1" applyFill="1" applyBorder="1" applyAlignment="1">
      <alignment horizontal="left" vertical="center"/>
    </xf>
    <xf numFmtId="0" fontId="36" fillId="0" borderId="42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center" vertical="center"/>
    </xf>
    <xf numFmtId="0" fontId="36" fillId="0" borderId="32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2" fillId="3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7" fillId="5" borderId="20" xfId="0" applyFont="1" applyFill="1" applyBorder="1" applyAlignment="1">
      <alignment horizontal="center" vertical="center"/>
    </xf>
    <xf numFmtId="0" fontId="57" fillId="5" borderId="19" xfId="0" applyFont="1" applyFill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32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8" customWidth="1"/>
    <col min="3" max="3" width="10.125" customWidth="1"/>
  </cols>
  <sheetData>
    <row r="1" spans="1:2" ht="21" customHeight="1">
      <c r="A1" s="209"/>
      <c r="B1" s="210" t="s">
        <v>0</v>
      </c>
    </row>
    <row r="2" spans="1:2">
      <c r="A2" s="6">
        <v>1</v>
      </c>
      <c r="B2" s="211" t="s">
        <v>1</v>
      </c>
    </row>
    <row r="3" spans="1:2">
      <c r="A3" s="6">
        <v>2</v>
      </c>
      <c r="B3" s="211" t="s">
        <v>2</v>
      </c>
    </row>
    <row r="4" spans="1:2">
      <c r="A4" s="6">
        <v>3</v>
      </c>
      <c r="B4" s="211" t="s">
        <v>3</v>
      </c>
    </row>
    <row r="5" spans="1:2">
      <c r="A5" s="6">
        <v>4</v>
      </c>
      <c r="B5" s="211" t="s">
        <v>4</v>
      </c>
    </row>
    <row r="6" spans="1:2">
      <c r="A6" s="6">
        <v>5</v>
      </c>
      <c r="B6" s="211" t="s">
        <v>5</v>
      </c>
    </row>
    <row r="7" spans="1:2">
      <c r="A7" s="6">
        <v>6</v>
      </c>
      <c r="B7" s="211" t="s">
        <v>6</v>
      </c>
    </row>
    <row r="8" spans="1:2" s="207" customFormat="1" ht="15" customHeight="1">
      <c r="A8" s="212">
        <v>7</v>
      </c>
      <c r="B8" s="213" t="s">
        <v>7</v>
      </c>
    </row>
    <row r="9" spans="1:2" ht="18.95" customHeight="1">
      <c r="A9" s="209"/>
      <c r="B9" s="214" t="s">
        <v>8</v>
      </c>
    </row>
    <row r="10" spans="1:2" ht="15.95" customHeight="1">
      <c r="A10" s="6">
        <v>1</v>
      </c>
      <c r="B10" s="215" t="s">
        <v>9</v>
      </c>
    </row>
    <row r="11" spans="1:2">
      <c r="A11" s="6">
        <v>2</v>
      </c>
      <c r="B11" s="211" t="s">
        <v>10</v>
      </c>
    </row>
    <row r="12" spans="1:2">
      <c r="A12" s="6">
        <v>3</v>
      </c>
      <c r="B12" s="213" t="s">
        <v>11</v>
      </c>
    </row>
    <row r="13" spans="1:2">
      <c r="A13" s="6">
        <v>4</v>
      </c>
      <c r="B13" s="211" t="s">
        <v>12</v>
      </c>
    </row>
    <row r="14" spans="1:2">
      <c r="A14" s="6">
        <v>5</v>
      </c>
      <c r="B14" s="211" t="s">
        <v>13</v>
      </c>
    </row>
    <row r="15" spans="1:2">
      <c r="A15" s="6">
        <v>6</v>
      </c>
      <c r="B15" s="211" t="s">
        <v>14</v>
      </c>
    </row>
    <row r="16" spans="1:2">
      <c r="A16" s="6">
        <v>7</v>
      </c>
      <c r="B16" s="211" t="s">
        <v>15</v>
      </c>
    </row>
    <row r="17" spans="1:2">
      <c r="A17" s="6">
        <v>8</v>
      </c>
      <c r="B17" s="211" t="s">
        <v>16</v>
      </c>
    </row>
    <row r="18" spans="1:2">
      <c r="A18" s="6">
        <v>9</v>
      </c>
      <c r="B18" s="211" t="s">
        <v>17</v>
      </c>
    </row>
    <row r="19" spans="1:2">
      <c r="A19" s="6"/>
      <c r="B19" s="211"/>
    </row>
    <row r="20" spans="1:2" ht="20.25">
      <c r="A20" s="209"/>
      <c r="B20" s="210" t="s">
        <v>18</v>
      </c>
    </row>
    <row r="21" spans="1:2">
      <c r="A21" s="6">
        <v>1</v>
      </c>
      <c r="B21" s="216" t="s">
        <v>19</v>
      </c>
    </row>
    <row r="22" spans="1:2">
      <c r="A22" s="6">
        <v>2</v>
      </c>
      <c r="B22" s="211" t="s">
        <v>20</v>
      </c>
    </row>
    <row r="23" spans="1:2">
      <c r="A23" s="6">
        <v>3</v>
      </c>
      <c r="B23" s="211" t="s">
        <v>21</v>
      </c>
    </row>
    <row r="24" spans="1:2">
      <c r="A24" s="6">
        <v>4</v>
      </c>
      <c r="B24" s="211" t="s">
        <v>22</v>
      </c>
    </row>
    <row r="25" spans="1:2">
      <c r="A25" s="6">
        <v>5</v>
      </c>
      <c r="B25" s="211" t="s">
        <v>23</v>
      </c>
    </row>
    <row r="26" spans="1:2">
      <c r="A26" s="6">
        <v>6</v>
      </c>
      <c r="B26" s="211" t="s">
        <v>24</v>
      </c>
    </row>
    <row r="27" spans="1:2">
      <c r="A27" s="6">
        <v>7</v>
      </c>
      <c r="B27" s="211" t="s">
        <v>25</v>
      </c>
    </row>
    <row r="28" spans="1:2">
      <c r="A28" s="6"/>
      <c r="B28" s="211"/>
    </row>
    <row r="29" spans="1:2" ht="20.25">
      <c r="A29" s="209"/>
      <c r="B29" s="210" t="s">
        <v>26</v>
      </c>
    </row>
    <row r="30" spans="1:2">
      <c r="A30" s="6">
        <v>1</v>
      </c>
      <c r="B30" s="216" t="s">
        <v>27</v>
      </c>
    </row>
    <row r="31" spans="1:2">
      <c r="A31" s="6">
        <v>2</v>
      </c>
      <c r="B31" s="211" t="s">
        <v>28</v>
      </c>
    </row>
    <row r="32" spans="1:2">
      <c r="A32" s="6">
        <v>3</v>
      </c>
      <c r="B32" s="211" t="s">
        <v>29</v>
      </c>
    </row>
    <row r="33" spans="1:2" ht="28.5">
      <c r="A33" s="6">
        <v>4</v>
      </c>
      <c r="B33" s="211" t="s">
        <v>30</v>
      </c>
    </row>
    <row r="34" spans="1:2">
      <c r="A34" s="6">
        <v>5</v>
      </c>
      <c r="B34" s="211" t="s">
        <v>31</v>
      </c>
    </row>
    <row r="35" spans="1:2">
      <c r="A35" s="6">
        <v>6</v>
      </c>
      <c r="B35" s="211" t="s">
        <v>32</v>
      </c>
    </row>
    <row r="36" spans="1:2">
      <c r="A36" s="6">
        <v>7</v>
      </c>
      <c r="B36" s="211" t="s">
        <v>33</v>
      </c>
    </row>
    <row r="37" spans="1:2">
      <c r="A37" s="6"/>
      <c r="B37" s="211"/>
    </row>
    <row r="39" spans="1:2">
      <c r="A39" s="217" t="s">
        <v>34</v>
      </c>
      <c r="B39" s="218"/>
    </row>
  </sheetData>
  <phoneticPr fontId="5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0" t="s">
        <v>270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s="1" customFormat="1" ht="16.5">
      <c r="A2" s="429" t="s">
        <v>238</v>
      </c>
      <c r="B2" s="430" t="s">
        <v>243</v>
      </c>
      <c r="C2" s="430" t="s">
        <v>239</v>
      </c>
      <c r="D2" s="430" t="s">
        <v>240</v>
      </c>
      <c r="E2" s="430" t="s">
        <v>241</v>
      </c>
      <c r="F2" s="430" t="s">
        <v>242</v>
      </c>
      <c r="G2" s="429" t="s">
        <v>271</v>
      </c>
      <c r="H2" s="429"/>
      <c r="I2" s="429" t="s">
        <v>272</v>
      </c>
      <c r="J2" s="429"/>
      <c r="K2" s="435" t="s">
        <v>273</v>
      </c>
      <c r="L2" s="437" t="s">
        <v>274</v>
      </c>
      <c r="M2" s="439" t="s">
        <v>275</v>
      </c>
    </row>
    <row r="3" spans="1:13" s="1" customFormat="1" ht="16.5">
      <c r="A3" s="429"/>
      <c r="B3" s="431"/>
      <c r="C3" s="431"/>
      <c r="D3" s="431"/>
      <c r="E3" s="431"/>
      <c r="F3" s="431"/>
      <c r="G3" s="3" t="s">
        <v>276</v>
      </c>
      <c r="H3" s="3" t="s">
        <v>277</v>
      </c>
      <c r="I3" s="3" t="s">
        <v>276</v>
      </c>
      <c r="J3" s="3" t="s">
        <v>277</v>
      </c>
      <c r="K3" s="436"/>
      <c r="L3" s="438"/>
      <c r="M3" s="440"/>
    </row>
    <row r="4" spans="1:13">
      <c r="A4" s="5">
        <v>1</v>
      </c>
      <c r="B4" s="12" t="s">
        <v>257</v>
      </c>
      <c r="C4" s="8" t="s">
        <v>254</v>
      </c>
      <c r="D4" s="13" t="s">
        <v>255</v>
      </c>
      <c r="E4" s="8" t="s">
        <v>111</v>
      </c>
      <c r="F4" s="8" t="s">
        <v>256</v>
      </c>
      <c r="G4" s="23">
        <v>-2.1999999999999999E-2</v>
      </c>
      <c r="H4" s="23">
        <v>-8.0000000000000002E-3</v>
      </c>
      <c r="I4" s="24">
        <v>-0.02</v>
      </c>
      <c r="J4" s="23">
        <v>-8.0000000000000002E-3</v>
      </c>
      <c r="K4" s="25">
        <f>SUM(G4:J4)</f>
        <v>-5.8000000000000003E-2</v>
      </c>
      <c r="L4" s="5"/>
      <c r="M4" s="5" t="s">
        <v>278</v>
      </c>
    </row>
    <row r="5" spans="1:13">
      <c r="A5" s="5">
        <v>2</v>
      </c>
      <c r="B5" s="12" t="s">
        <v>257</v>
      </c>
      <c r="C5" s="8" t="s">
        <v>258</v>
      </c>
      <c r="D5" s="13" t="s">
        <v>255</v>
      </c>
      <c r="E5" s="8" t="s">
        <v>259</v>
      </c>
      <c r="F5" s="8" t="s">
        <v>256</v>
      </c>
      <c r="G5" s="23">
        <v>-5.0000000000000001E-3</v>
      </c>
      <c r="H5" s="23">
        <v>-6.0000000000000001E-3</v>
      </c>
      <c r="I5" s="26">
        <v>-5.0000000000000001E-3</v>
      </c>
      <c r="J5" s="23">
        <v>-5.0000000000000001E-3</v>
      </c>
      <c r="K5" s="25">
        <f>SUM(G5:J5)</f>
        <v>-2.1000000000000001E-2</v>
      </c>
      <c r="L5" s="5"/>
      <c r="M5" s="5" t="s">
        <v>278</v>
      </c>
    </row>
    <row r="6" spans="1:13">
      <c r="A6" s="5">
        <v>3</v>
      </c>
      <c r="B6" s="12" t="s">
        <v>257</v>
      </c>
      <c r="C6" s="8" t="s">
        <v>260</v>
      </c>
      <c r="D6" s="13" t="s">
        <v>255</v>
      </c>
      <c r="E6" s="8" t="s">
        <v>112</v>
      </c>
      <c r="F6" s="8" t="s">
        <v>256</v>
      </c>
      <c r="G6" s="23">
        <v>-1.2999999999999999E-2</v>
      </c>
      <c r="H6" s="24">
        <v>0</v>
      </c>
      <c r="I6" s="24">
        <v>-0.03</v>
      </c>
      <c r="J6" s="16" t="s">
        <v>279</v>
      </c>
      <c r="K6" s="25">
        <f>SUM(G6:J6)</f>
        <v>-4.2999999999999997E-2</v>
      </c>
      <c r="L6" s="5"/>
      <c r="M6" s="5" t="s">
        <v>278</v>
      </c>
    </row>
    <row r="7" spans="1:13">
      <c r="A7" s="5">
        <v>4</v>
      </c>
      <c r="B7" s="12" t="s">
        <v>257</v>
      </c>
      <c r="C7" s="8" t="s">
        <v>261</v>
      </c>
      <c r="D7" s="13" t="s">
        <v>255</v>
      </c>
      <c r="E7" s="8" t="s">
        <v>262</v>
      </c>
      <c r="F7" s="8" t="s">
        <v>256</v>
      </c>
      <c r="G7" s="23">
        <v>-5.0000000000000001E-3</v>
      </c>
      <c r="H7" s="23">
        <v>-2E-3</v>
      </c>
      <c r="I7" s="23">
        <v>-8.0000000000000002E-3</v>
      </c>
      <c r="J7" s="16" t="s">
        <v>279</v>
      </c>
      <c r="K7" s="25">
        <f>SUM(G7:J7)</f>
        <v>-1.4999999999999999E-2</v>
      </c>
      <c r="L7" s="5"/>
      <c r="M7" s="5" t="s">
        <v>278</v>
      </c>
    </row>
    <row r="8" spans="1:13">
      <c r="A8" s="5">
        <v>5</v>
      </c>
      <c r="B8" s="12" t="s">
        <v>257</v>
      </c>
      <c r="C8" s="8" t="s">
        <v>263</v>
      </c>
      <c r="D8" s="13" t="s">
        <v>255</v>
      </c>
      <c r="E8" s="8" t="s">
        <v>264</v>
      </c>
      <c r="F8" s="8" t="s">
        <v>256</v>
      </c>
      <c r="G8" s="23">
        <v>-1.4999999999999999E-2</v>
      </c>
      <c r="H8" s="23">
        <v>-5.0000000000000001E-3</v>
      </c>
      <c r="I8" s="24">
        <v>-0.02</v>
      </c>
      <c r="J8" s="16" t="s">
        <v>279</v>
      </c>
      <c r="K8" s="25">
        <f>SUM(G8:J8)</f>
        <v>-0.04</v>
      </c>
      <c r="L8" s="6"/>
      <c r="M8" s="5" t="s">
        <v>278</v>
      </c>
    </row>
    <row r="9" spans="1:13">
      <c r="A9" s="5">
        <v>6</v>
      </c>
      <c r="B9" s="12" t="s">
        <v>257</v>
      </c>
      <c r="C9" s="8" t="s">
        <v>265</v>
      </c>
      <c r="D9" s="13" t="s">
        <v>255</v>
      </c>
      <c r="E9" s="8" t="s">
        <v>266</v>
      </c>
      <c r="F9" s="8" t="s">
        <v>256</v>
      </c>
      <c r="G9" s="6"/>
      <c r="H9" s="6"/>
      <c r="I9" s="6"/>
      <c r="J9" s="6"/>
      <c r="K9" s="25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21" t="s">
        <v>280</v>
      </c>
      <c r="B12" s="422"/>
      <c r="C12" s="422"/>
      <c r="D12" s="422"/>
      <c r="E12" s="423"/>
      <c r="F12" s="424"/>
      <c r="G12" s="426"/>
      <c r="H12" s="421" t="s">
        <v>268</v>
      </c>
      <c r="I12" s="422"/>
      <c r="J12" s="422"/>
      <c r="K12" s="423"/>
      <c r="L12" s="432"/>
      <c r="M12" s="433"/>
    </row>
    <row r="13" spans="1:13" ht="16.5">
      <c r="A13" s="434" t="s">
        <v>281</v>
      </c>
      <c r="B13" s="434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6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V12" sqref="V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0" t="s">
        <v>282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1" customFormat="1" ht="15.95" customHeight="1">
      <c r="A2" s="430" t="s">
        <v>283</v>
      </c>
      <c r="B2" s="430" t="s">
        <v>243</v>
      </c>
      <c r="C2" s="430" t="s">
        <v>239</v>
      </c>
      <c r="D2" s="430" t="s">
        <v>240</v>
      </c>
      <c r="E2" s="430" t="s">
        <v>241</v>
      </c>
      <c r="F2" s="430" t="s">
        <v>242</v>
      </c>
      <c r="G2" s="441" t="s">
        <v>284</v>
      </c>
      <c r="H2" s="442"/>
      <c r="I2" s="443"/>
      <c r="J2" s="441" t="s">
        <v>285</v>
      </c>
      <c r="K2" s="442"/>
      <c r="L2" s="443"/>
      <c r="M2" s="441" t="s">
        <v>286</v>
      </c>
      <c r="N2" s="442"/>
      <c r="O2" s="443"/>
      <c r="P2" s="441" t="s">
        <v>287</v>
      </c>
      <c r="Q2" s="442"/>
      <c r="R2" s="443"/>
      <c r="S2" s="442" t="s">
        <v>288</v>
      </c>
      <c r="T2" s="442"/>
      <c r="U2" s="443"/>
      <c r="V2" s="456" t="s">
        <v>289</v>
      </c>
      <c r="W2" s="456" t="s">
        <v>252</v>
      </c>
    </row>
    <row r="3" spans="1:23" s="1" customFormat="1" ht="16.5">
      <c r="A3" s="431"/>
      <c r="B3" s="449"/>
      <c r="C3" s="449"/>
      <c r="D3" s="449"/>
      <c r="E3" s="449"/>
      <c r="F3" s="449"/>
      <c r="G3" s="3" t="s">
        <v>290</v>
      </c>
      <c r="H3" s="3" t="s">
        <v>67</v>
      </c>
      <c r="I3" s="3" t="s">
        <v>243</v>
      </c>
      <c r="J3" s="3" t="s">
        <v>290</v>
      </c>
      <c r="K3" s="3" t="s">
        <v>67</v>
      </c>
      <c r="L3" s="3" t="s">
        <v>243</v>
      </c>
      <c r="M3" s="3" t="s">
        <v>290</v>
      </c>
      <c r="N3" s="3" t="s">
        <v>67</v>
      </c>
      <c r="O3" s="3" t="s">
        <v>243</v>
      </c>
      <c r="P3" s="3" t="s">
        <v>290</v>
      </c>
      <c r="Q3" s="3" t="s">
        <v>67</v>
      </c>
      <c r="R3" s="3" t="s">
        <v>243</v>
      </c>
      <c r="S3" s="3" t="s">
        <v>290</v>
      </c>
      <c r="T3" s="3" t="s">
        <v>67</v>
      </c>
      <c r="U3" s="3" t="s">
        <v>243</v>
      </c>
      <c r="V3" s="457"/>
      <c r="W3" s="457"/>
    </row>
    <row r="4" spans="1:23">
      <c r="A4" s="444" t="s">
        <v>291</v>
      </c>
      <c r="B4" s="444" t="s">
        <v>257</v>
      </c>
      <c r="C4" s="450" t="s">
        <v>292</v>
      </c>
      <c r="D4" s="444" t="s">
        <v>255</v>
      </c>
      <c r="E4" s="451" t="s">
        <v>293</v>
      </c>
      <c r="F4" s="450" t="s">
        <v>256</v>
      </c>
      <c r="G4" s="5" t="s">
        <v>255</v>
      </c>
      <c r="H4" s="5"/>
      <c r="I4" s="5" t="s">
        <v>257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294</v>
      </c>
      <c r="W4" s="5"/>
    </row>
    <row r="5" spans="1:23" ht="16.5">
      <c r="A5" s="445"/>
      <c r="B5" s="445"/>
      <c r="C5" s="445"/>
      <c r="D5" s="445"/>
      <c r="E5" s="452"/>
      <c r="F5" s="445"/>
      <c r="G5" s="441" t="s">
        <v>295</v>
      </c>
      <c r="H5" s="442"/>
      <c r="I5" s="443"/>
      <c r="J5" s="441" t="s">
        <v>296</v>
      </c>
      <c r="K5" s="442"/>
      <c r="L5" s="443"/>
      <c r="M5" s="441" t="s">
        <v>297</v>
      </c>
      <c r="N5" s="442"/>
      <c r="O5" s="443"/>
      <c r="P5" s="441" t="s">
        <v>298</v>
      </c>
      <c r="Q5" s="442"/>
      <c r="R5" s="443"/>
      <c r="S5" s="442" t="s">
        <v>299</v>
      </c>
      <c r="T5" s="442"/>
      <c r="U5" s="443"/>
      <c r="V5" s="5"/>
      <c r="W5" s="5"/>
    </row>
    <row r="6" spans="1:23" ht="16.5">
      <c r="A6" s="445"/>
      <c r="B6" s="445"/>
      <c r="C6" s="445"/>
      <c r="D6" s="445"/>
      <c r="E6" s="452"/>
      <c r="F6" s="445"/>
      <c r="G6" s="3" t="s">
        <v>290</v>
      </c>
      <c r="H6" s="3" t="s">
        <v>67</v>
      </c>
      <c r="I6" s="3" t="s">
        <v>243</v>
      </c>
      <c r="J6" s="3" t="s">
        <v>290</v>
      </c>
      <c r="K6" s="3" t="s">
        <v>67</v>
      </c>
      <c r="L6" s="3" t="s">
        <v>243</v>
      </c>
      <c r="M6" s="3" t="s">
        <v>290</v>
      </c>
      <c r="N6" s="3" t="s">
        <v>67</v>
      </c>
      <c r="O6" s="3" t="s">
        <v>243</v>
      </c>
      <c r="P6" s="3" t="s">
        <v>290</v>
      </c>
      <c r="Q6" s="3" t="s">
        <v>67</v>
      </c>
      <c r="R6" s="3" t="s">
        <v>243</v>
      </c>
      <c r="S6" s="3" t="s">
        <v>290</v>
      </c>
      <c r="T6" s="3" t="s">
        <v>67</v>
      </c>
      <c r="U6" s="3" t="s">
        <v>243</v>
      </c>
      <c r="V6" s="5"/>
      <c r="W6" s="5"/>
    </row>
    <row r="7" spans="1:23">
      <c r="A7" s="446"/>
      <c r="B7" s="446"/>
      <c r="C7" s="446"/>
      <c r="D7" s="446"/>
      <c r="E7" s="453"/>
      <c r="F7" s="44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4" t="s">
        <v>291</v>
      </c>
      <c r="B8" s="444" t="s">
        <v>257</v>
      </c>
      <c r="C8" s="450" t="s">
        <v>300</v>
      </c>
      <c r="D8" s="444" t="s">
        <v>255</v>
      </c>
      <c r="E8" s="454" t="s">
        <v>301</v>
      </c>
      <c r="F8" s="450" t="s">
        <v>256</v>
      </c>
      <c r="G8" s="5" t="s">
        <v>255</v>
      </c>
      <c r="H8" s="5"/>
      <c r="I8" s="5" t="s">
        <v>257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294</v>
      </c>
      <c r="W8" s="5"/>
    </row>
    <row r="9" spans="1:23" ht="27" customHeight="1">
      <c r="A9" s="446"/>
      <c r="B9" s="446"/>
      <c r="C9" s="446"/>
      <c r="D9" s="446"/>
      <c r="E9" s="455"/>
      <c r="F9" s="44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7"/>
      <c r="B10" s="447"/>
      <c r="C10" s="447"/>
      <c r="D10" s="447"/>
      <c r="E10" s="447"/>
      <c r="F10" s="44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8"/>
      <c r="B11" s="448"/>
      <c r="C11" s="448"/>
      <c r="D11" s="448"/>
      <c r="E11" s="448"/>
      <c r="F11" s="44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7"/>
      <c r="B12" s="447"/>
      <c r="C12" s="447"/>
      <c r="D12" s="447"/>
      <c r="E12" s="447"/>
      <c r="F12" s="44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8"/>
      <c r="B13" s="448"/>
      <c r="C13" s="448"/>
      <c r="D13" s="448"/>
      <c r="E13" s="448"/>
      <c r="F13" s="44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7"/>
      <c r="B14" s="447"/>
      <c r="C14" s="447"/>
      <c r="D14" s="447"/>
      <c r="E14" s="447"/>
      <c r="F14" s="44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8"/>
      <c r="B15" s="448"/>
      <c r="C15" s="448"/>
      <c r="D15" s="448"/>
      <c r="E15" s="448"/>
      <c r="F15" s="44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1" t="s">
        <v>302</v>
      </c>
      <c r="B17" s="422"/>
      <c r="C17" s="422"/>
      <c r="D17" s="422"/>
      <c r="E17" s="423"/>
      <c r="F17" s="424"/>
      <c r="G17" s="426"/>
      <c r="H17" s="22"/>
      <c r="I17" s="22"/>
      <c r="J17" s="421" t="s">
        <v>268</v>
      </c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3"/>
      <c r="V17" s="9"/>
      <c r="W17" s="11"/>
    </row>
    <row r="18" spans="1:23" ht="16.5">
      <c r="A18" s="427" t="s">
        <v>303</v>
      </c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0" t="s">
        <v>304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1" customFormat="1" ht="16.5">
      <c r="A2" s="18" t="s">
        <v>305</v>
      </c>
      <c r="B2" s="19" t="s">
        <v>239</v>
      </c>
      <c r="C2" s="19" t="s">
        <v>240</v>
      </c>
      <c r="D2" s="19" t="s">
        <v>241</v>
      </c>
      <c r="E2" s="19" t="s">
        <v>242</v>
      </c>
      <c r="F2" s="19" t="s">
        <v>243</v>
      </c>
      <c r="G2" s="18" t="s">
        <v>306</v>
      </c>
      <c r="H2" s="18" t="s">
        <v>307</v>
      </c>
      <c r="I2" s="18" t="s">
        <v>308</v>
      </c>
      <c r="J2" s="18" t="s">
        <v>307</v>
      </c>
      <c r="K2" s="18" t="s">
        <v>309</v>
      </c>
      <c r="L2" s="18" t="s">
        <v>307</v>
      </c>
      <c r="M2" s="19" t="s">
        <v>289</v>
      </c>
      <c r="N2" s="19" t="s">
        <v>252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305</v>
      </c>
      <c r="B4" s="21" t="s">
        <v>310</v>
      </c>
      <c r="C4" s="21" t="s">
        <v>290</v>
      </c>
      <c r="D4" s="21" t="s">
        <v>241</v>
      </c>
      <c r="E4" s="19" t="s">
        <v>242</v>
      </c>
      <c r="F4" s="19" t="s">
        <v>243</v>
      </c>
      <c r="G4" s="18" t="s">
        <v>306</v>
      </c>
      <c r="H4" s="18" t="s">
        <v>307</v>
      </c>
      <c r="I4" s="18" t="s">
        <v>308</v>
      </c>
      <c r="J4" s="18" t="s">
        <v>307</v>
      </c>
      <c r="K4" s="18" t="s">
        <v>309</v>
      </c>
      <c r="L4" s="18" t="s">
        <v>307</v>
      </c>
      <c r="M4" s="19" t="s">
        <v>289</v>
      </c>
      <c r="N4" s="19" t="s">
        <v>252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1" t="s">
        <v>311</v>
      </c>
      <c r="B11" s="422"/>
      <c r="C11" s="422"/>
      <c r="D11" s="423"/>
      <c r="E11" s="424"/>
      <c r="F11" s="425"/>
      <c r="G11" s="426"/>
      <c r="H11" s="22"/>
      <c r="I11" s="421" t="s">
        <v>312</v>
      </c>
      <c r="J11" s="422"/>
      <c r="K11" s="422"/>
      <c r="L11" s="9"/>
      <c r="M11" s="9"/>
      <c r="N11" s="11"/>
    </row>
    <row r="12" spans="1:14" ht="16.5">
      <c r="A12" s="427" t="s">
        <v>313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5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4" sqref="I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0" t="s">
        <v>314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" customFormat="1" ht="16.5">
      <c r="A2" s="3" t="s">
        <v>283</v>
      </c>
      <c r="B2" s="4" t="s">
        <v>243</v>
      </c>
      <c r="C2" s="4" t="s">
        <v>239</v>
      </c>
      <c r="D2" s="4" t="s">
        <v>240</v>
      </c>
      <c r="E2" s="4" t="s">
        <v>241</v>
      </c>
      <c r="F2" s="4" t="s">
        <v>242</v>
      </c>
      <c r="G2" s="3" t="s">
        <v>315</v>
      </c>
      <c r="H2" s="3" t="s">
        <v>316</v>
      </c>
      <c r="I2" s="3" t="s">
        <v>317</v>
      </c>
      <c r="J2" s="3" t="s">
        <v>318</v>
      </c>
      <c r="K2" s="4" t="s">
        <v>289</v>
      </c>
      <c r="L2" s="4" t="s">
        <v>252</v>
      </c>
    </row>
    <row r="3" spans="1:12">
      <c r="A3" s="6" t="s">
        <v>291</v>
      </c>
      <c r="B3" s="12" t="s">
        <v>257</v>
      </c>
      <c r="C3" s="8" t="s">
        <v>254</v>
      </c>
      <c r="D3" s="13" t="s">
        <v>255</v>
      </c>
      <c r="E3" s="8" t="s">
        <v>111</v>
      </c>
      <c r="F3" s="8" t="s">
        <v>256</v>
      </c>
      <c r="G3" s="5" t="s">
        <v>319</v>
      </c>
      <c r="H3" s="14" t="s">
        <v>320</v>
      </c>
      <c r="I3" s="17"/>
      <c r="J3" s="5"/>
      <c r="K3" s="5"/>
      <c r="L3" s="5" t="s">
        <v>278</v>
      </c>
    </row>
    <row r="4" spans="1:12">
      <c r="A4" s="6" t="s">
        <v>291</v>
      </c>
      <c r="B4" s="12" t="s">
        <v>257</v>
      </c>
      <c r="C4" s="8" t="s">
        <v>258</v>
      </c>
      <c r="D4" s="13" t="s">
        <v>255</v>
      </c>
      <c r="E4" s="8" t="s">
        <v>259</v>
      </c>
      <c r="F4" s="8" t="s">
        <v>256</v>
      </c>
      <c r="G4" s="5" t="s">
        <v>319</v>
      </c>
      <c r="H4" s="14" t="s">
        <v>320</v>
      </c>
      <c r="I4" s="17"/>
      <c r="J4" s="5"/>
      <c r="K4" s="5"/>
      <c r="L4" s="5" t="s">
        <v>278</v>
      </c>
    </row>
    <row r="5" spans="1:12">
      <c r="A5" s="6" t="s">
        <v>321</v>
      </c>
      <c r="B5" s="12" t="s">
        <v>257</v>
      </c>
      <c r="C5" s="8" t="s">
        <v>263</v>
      </c>
      <c r="D5" s="13" t="s">
        <v>255</v>
      </c>
      <c r="E5" s="8" t="s">
        <v>264</v>
      </c>
      <c r="F5" s="8" t="s">
        <v>256</v>
      </c>
      <c r="G5" s="5" t="s">
        <v>319</v>
      </c>
      <c r="H5" s="14" t="s">
        <v>320</v>
      </c>
      <c r="I5" s="5"/>
      <c r="J5" s="5"/>
      <c r="K5" s="5"/>
      <c r="L5" s="5" t="s">
        <v>278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1" t="s">
        <v>322</v>
      </c>
      <c r="B10" s="422"/>
      <c r="C10" s="422"/>
      <c r="D10" s="422"/>
      <c r="E10" s="423"/>
      <c r="F10" s="424"/>
      <c r="G10" s="426"/>
      <c r="H10" s="421" t="s">
        <v>323</v>
      </c>
      <c r="I10" s="422"/>
      <c r="J10" s="422"/>
      <c r="K10" s="9"/>
      <c r="L10" s="11"/>
    </row>
    <row r="11" spans="1:12" ht="16.5">
      <c r="A11" s="427" t="s">
        <v>324</v>
      </c>
      <c r="B11" s="427"/>
      <c r="C11" s="428"/>
      <c r="D11" s="428"/>
      <c r="E11" s="428"/>
      <c r="F11" s="428"/>
      <c r="G11" s="428"/>
      <c r="H11" s="428"/>
      <c r="I11" s="428"/>
      <c r="J11" s="428"/>
      <c r="K11" s="428"/>
      <c r="L11" s="428"/>
    </row>
  </sheetData>
  <mergeCells count="5">
    <mergeCell ref="A1:J1"/>
    <mergeCell ref="A10:E10"/>
    <mergeCell ref="F10:G10"/>
    <mergeCell ref="H10:J10"/>
    <mergeCell ref="A11:L11"/>
  </mergeCells>
  <phoneticPr fontId="56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L13" sqref="L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0" t="s">
        <v>325</v>
      </c>
      <c r="B1" s="420"/>
      <c r="C1" s="420"/>
      <c r="D1" s="420"/>
      <c r="E1" s="420"/>
      <c r="F1" s="420"/>
      <c r="G1" s="420"/>
      <c r="H1" s="420"/>
      <c r="I1" s="420"/>
    </row>
    <row r="2" spans="1:9" s="1" customFormat="1" ht="16.5">
      <c r="A2" s="429" t="s">
        <v>238</v>
      </c>
      <c r="B2" s="430" t="s">
        <v>243</v>
      </c>
      <c r="C2" s="430" t="s">
        <v>290</v>
      </c>
      <c r="D2" s="430" t="s">
        <v>241</v>
      </c>
      <c r="E2" s="430" t="s">
        <v>242</v>
      </c>
      <c r="F2" s="3" t="s">
        <v>326</v>
      </c>
      <c r="G2" s="3" t="s">
        <v>272</v>
      </c>
      <c r="H2" s="435" t="s">
        <v>273</v>
      </c>
      <c r="I2" s="439" t="s">
        <v>275</v>
      </c>
    </row>
    <row r="3" spans="1:9" s="1" customFormat="1" ht="16.5">
      <c r="A3" s="429"/>
      <c r="B3" s="431"/>
      <c r="C3" s="431"/>
      <c r="D3" s="431"/>
      <c r="E3" s="431"/>
      <c r="F3" s="3" t="s">
        <v>327</v>
      </c>
      <c r="G3" s="3" t="s">
        <v>276</v>
      </c>
      <c r="H3" s="436"/>
      <c r="I3" s="440"/>
    </row>
    <row r="4" spans="1:9">
      <c r="A4" s="5">
        <v>1</v>
      </c>
      <c r="B4" s="6" t="s">
        <v>328</v>
      </c>
      <c r="C4" s="5" t="s">
        <v>329</v>
      </c>
      <c r="D4" s="7" t="s">
        <v>262</v>
      </c>
      <c r="E4" s="8" t="s">
        <v>256</v>
      </c>
      <c r="F4" s="5">
        <v>-2.5</v>
      </c>
      <c r="G4" s="5">
        <v>-2</v>
      </c>
      <c r="H4" s="5">
        <f>SUM(F4:G4)</f>
        <v>-4.5</v>
      </c>
      <c r="I4" s="5" t="s">
        <v>278</v>
      </c>
    </row>
    <row r="5" spans="1:9">
      <c r="A5" s="5">
        <v>2</v>
      </c>
      <c r="B5" s="6" t="s">
        <v>328</v>
      </c>
      <c r="C5" s="5" t="s">
        <v>329</v>
      </c>
      <c r="D5" s="7" t="s">
        <v>266</v>
      </c>
      <c r="E5" s="8" t="s">
        <v>256</v>
      </c>
      <c r="F5" s="5">
        <v>-2.5</v>
      </c>
      <c r="G5" s="5">
        <v>-2</v>
      </c>
      <c r="H5" s="5">
        <f>SUM(F5:G5)</f>
        <v>-4.5</v>
      </c>
      <c r="I5" s="5" t="s">
        <v>278</v>
      </c>
    </row>
    <row r="6" spans="1:9">
      <c r="A6" s="5">
        <v>3</v>
      </c>
      <c r="B6" s="6" t="s">
        <v>328</v>
      </c>
      <c r="C6" s="5" t="s">
        <v>329</v>
      </c>
      <c r="D6" s="7" t="s">
        <v>266</v>
      </c>
      <c r="E6" s="8" t="s">
        <v>256</v>
      </c>
      <c r="F6" s="5">
        <v>-2.5</v>
      </c>
      <c r="G6" s="5">
        <v>-2</v>
      </c>
      <c r="H6" s="5">
        <f>SUM(F6:G6)</f>
        <v>-4.5</v>
      </c>
      <c r="I6" s="5" t="s">
        <v>278</v>
      </c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1" t="s">
        <v>330</v>
      </c>
      <c r="B12" s="422"/>
      <c r="C12" s="422"/>
      <c r="D12" s="423"/>
      <c r="E12" s="10"/>
      <c r="F12" s="421" t="s">
        <v>331</v>
      </c>
      <c r="G12" s="422"/>
      <c r="H12" s="423"/>
      <c r="I12" s="11"/>
    </row>
    <row r="13" spans="1:9" ht="16.5">
      <c r="A13" s="427" t="s">
        <v>332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6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9" t="s">
        <v>35</v>
      </c>
      <c r="C2" s="220"/>
      <c r="D2" s="220"/>
      <c r="E2" s="220"/>
      <c r="F2" s="220"/>
      <c r="G2" s="220"/>
      <c r="H2" s="220"/>
      <c r="I2" s="221"/>
    </row>
    <row r="3" spans="2:9" ht="27.95" customHeight="1">
      <c r="B3" s="195"/>
      <c r="C3" s="196"/>
      <c r="D3" s="222" t="s">
        <v>36</v>
      </c>
      <c r="E3" s="223"/>
      <c r="F3" s="224" t="s">
        <v>37</v>
      </c>
      <c r="G3" s="225"/>
      <c r="H3" s="222" t="s">
        <v>38</v>
      </c>
      <c r="I3" s="226"/>
    </row>
    <row r="4" spans="2:9" ht="27.95" customHeight="1">
      <c r="B4" s="195" t="s">
        <v>39</v>
      </c>
      <c r="C4" s="196" t="s">
        <v>40</v>
      </c>
      <c r="D4" s="196" t="s">
        <v>41</v>
      </c>
      <c r="E4" s="196" t="s">
        <v>42</v>
      </c>
      <c r="F4" s="197" t="s">
        <v>41</v>
      </c>
      <c r="G4" s="197" t="s">
        <v>42</v>
      </c>
      <c r="H4" s="196" t="s">
        <v>41</v>
      </c>
      <c r="I4" s="204" t="s">
        <v>42</v>
      </c>
    </row>
    <row r="5" spans="2:9" ht="27.95" customHeight="1">
      <c r="B5" s="198" t="s">
        <v>43</v>
      </c>
      <c r="C5" s="6">
        <v>13</v>
      </c>
      <c r="D5" s="6">
        <v>0</v>
      </c>
      <c r="E5" s="6">
        <v>1</v>
      </c>
      <c r="F5" s="199">
        <v>0</v>
      </c>
      <c r="G5" s="199">
        <v>1</v>
      </c>
      <c r="H5" s="6">
        <v>1</v>
      </c>
      <c r="I5" s="205">
        <v>2</v>
      </c>
    </row>
    <row r="6" spans="2:9" ht="27.95" customHeight="1">
      <c r="B6" s="198" t="s">
        <v>44</v>
      </c>
      <c r="C6" s="6">
        <v>20</v>
      </c>
      <c r="D6" s="6">
        <v>0</v>
      </c>
      <c r="E6" s="6">
        <v>1</v>
      </c>
      <c r="F6" s="199">
        <v>1</v>
      </c>
      <c r="G6" s="199">
        <v>2</v>
      </c>
      <c r="H6" s="6">
        <v>2</v>
      </c>
      <c r="I6" s="205">
        <v>3</v>
      </c>
    </row>
    <row r="7" spans="2:9" ht="27.95" customHeight="1">
      <c r="B7" s="198" t="s">
        <v>45</v>
      </c>
      <c r="C7" s="6">
        <v>32</v>
      </c>
      <c r="D7" s="6">
        <v>0</v>
      </c>
      <c r="E7" s="6">
        <v>1</v>
      </c>
      <c r="F7" s="199">
        <v>2</v>
      </c>
      <c r="G7" s="199">
        <v>3</v>
      </c>
      <c r="H7" s="6">
        <v>3</v>
      </c>
      <c r="I7" s="205">
        <v>4</v>
      </c>
    </row>
    <row r="8" spans="2:9" ht="27.95" customHeight="1">
      <c r="B8" s="198" t="s">
        <v>46</v>
      </c>
      <c r="C8" s="6">
        <v>50</v>
      </c>
      <c r="D8" s="6">
        <v>1</v>
      </c>
      <c r="E8" s="6">
        <v>2</v>
      </c>
      <c r="F8" s="199">
        <v>3</v>
      </c>
      <c r="G8" s="199">
        <v>4</v>
      </c>
      <c r="H8" s="6">
        <v>5</v>
      </c>
      <c r="I8" s="205">
        <v>6</v>
      </c>
    </row>
    <row r="9" spans="2:9" ht="27.95" customHeight="1">
      <c r="B9" s="198" t="s">
        <v>47</v>
      </c>
      <c r="C9" s="6">
        <v>80</v>
      </c>
      <c r="D9" s="6">
        <v>2</v>
      </c>
      <c r="E9" s="6">
        <v>3</v>
      </c>
      <c r="F9" s="199">
        <v>5</v>
      </c>
      <c r="G9" s="199">
        <v>6</v>
      </c>
      <c r="H9" s="6">
        <v>7</v>
      </c>
      <c r="I9" s="205">
        <v>8</v>
      </c>
    </row>
    <row r="10" spans="2:9" ht="27.95" customHeight="1">
      <c r="B10" s="198" t="s">
        <v>48</v>
      </c>
      <c r="C10" s="6">
        <v>125</v>
      </c>
      <c r="D10" s="6">
        <v>3</v>
      </c>
      <c r="E10" s="6">
        <v>4</v>
      </c>
      <c r="F10" s="199">
        <v>7</v>
      </c>
      <c r="G10" s="199">
        <v>8</v>
      </c>
      <c r="H10" s="6">
        <v>10</v>
      </c>
      <c r="I10" s="205">
        <v>11</v>
      </c>
    </row>
    <row r="11" spans="2:9" ht="27.95" customHeight="1">
      <c r="B11" s="198" t="s">
        <v>49</v>
      </c>
      <c r="C11" s="6">
        <v>200</v>
      </c>
      <c r="D11" s="6">
        <v>5</v>
      </c>
      <c r="E11" s="6">
        <v>6</v>
      </c>
      <c r="F11" s="199">
        <v>10</v>
      </c>
      <c r="G11" s="199">
        <v>11</v>
      </c>
      <c r="H11" s="6">
        <v>14</v>
      </c>
      <c r="I11" s="205">
        <v>15</v>
      </c>
    </row>
    <row r="12" spans="2:9" ht="27.95" customHeight="1">
      <c r="B12" s="200" t="s">
        <v>50</v>
      </c>
      <c r="C12" s="201">
        <v>315</v>
      </c>
      <c r="D12" s="201">
        <v>7</v>
      </c>
      <c r="E12" s="201">
        <v>8</v>
      </c>
      <c r="F12" s="202">
        <v>14</v>
      </c>
      <c r="G12" s="202">
        <v>15</v>
      </c>
      <c r="H12" s="201">
        <v>21</v>
      </c>
      <c r="I12" s="206">
        <v>22</v>
      </c>
    </row>
    <row r="14" spans="2:9">
      <c r="B14" s="203" t="s">
        <v>51</v>
      </c>
      <c r="C14" s="203"/>
      <c r="D14" s="203"/>
    </row>
  </sheetData>
  <mergeCells count="4">
    <mergeCell ref="B2:I2"/>
    <mergeCell ref="D3:E3"/>
    <mergeCell ref="F3:G3"/>
    <mergeCell ref="H3:I3"/>
  </mergeCells>
  <phoneticPr fontId="5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I27" sqref="I27"/>
    </sheetView>
  </sheetViews>
  <sheetFormatPr defaultColWidth="10.375" defaultRowHeight="16.5" customHeight="1"/>
  <cols>
    <col min="1" max="1" width="11.125" style="113" customWidth="1"/>
    <col min="2" max="9" width="10.375" style="113"/>
    <col min="10" max="10" width="8.875" style="113" customWidth="1"/>
    <col min="11" max="11" width="12" style="113" customWidth="1"/>
    <col min="12" max="16384" width="10.375" style="113"/>
  </cols>
  <sheetData>
    <row r="1" spans="1:11" ht="20.25">
      <c r="A1" s="227" t="s">
        <v>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4.25">
      <c r="A2" s="114" t="s">
        <v>53</v>
      </c>
      <c r="B2" s="228" t="s">
        <v>54</v>
      </c>
      <c r="C2" s="228"/>
      <c r="D2" s="229" t="s">
        <v>55</v>
      </c>
      <c r="E2" s="229"/>
      <c r="F2" s="228"/>
      <c r="G2" s="228"/>
      <c r="H2" s="115" t="s">
        <v>56</v>
      </c>
      <c r="I2" s="230" t="s">
        <v>57</v>
      </c>
      <c r="J2" s="230"/>
      <c r="K2" s="231"/>
    </row>
    <row r="3" spans="1:11" ht="14.25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spans="1:11" ht="14.25">
      <c r="A4" s="118" t="s">
        <v>61</v>
      </c>
      <c r="B4" s="238" t="s">
        <v>62</v>
      </c>
      <c r="C4" s="239"/>
      <c r="D4" s="240" t="s">
        <v>63</v>
      </c>
      <c r="E4" s="241"/>
      <c r="F4" s="242">
        <v>44737</v>
      </c>
      <c r="G4" s="243"/>
      <c r="H4" s="240" t="s">
        <v>64</v>
      </c>
      <c r="I4" s="241"/>
      <c r="J4" s="130" t="s">
        <v>65</v>
      </c>
      <c r="K4" s="140" t="s">
        <v>66</v>
      </c>
    </row>
    <row r="5" spans="1:11" ht="14.25">
      <c r="A5" s="121" t="s">
        <v>67</v>
      </c>
      <c r="B5" s="238" t="s">
        <v>68</v>
      </c>
      <c r="C5" s="239"/>
      <c r="D5" s="240" t="s">
        <v>69</v>
      </c>
      <c r="E5" s="241"/>
      <c r="F5" s="242">
        <v>44701</v>
      </c>
      <c r="G5" s="243"/>
      <c r="H5" s="240" t="s">
        <v>70</v>
      </c>
      <c r="I5" s="241"/>
      <c r="J5" s="130" t="s">
        <v>65</v>
      </c>
      <c r="K5" s="140" t="s">
        <v>66</v>
      </c>
    </row>
    <row r="6" spans="1:11" ht="14.25">
      <c r="A6" s="118" t="s">
        <v>71</v>
      </c>
      <c r="B6" s="170" t="s">
        <v>72</v>
      </c>
      <c r="C6" s="140">
        <v>6</v>
      </c>
      <c r="D6" s="121" t="s">
        <v>73</v>
      </c>
      <c r="E6" s="132"/>
      <c r="F6" s="242">
        <v>44706</v>
      </c>
      <c r="G6" s="243"/>
      <c r="H6" s="240" t="s">
        <v>74</v>
      </c>
      <c r="I6" s="241"/>
      <c r="J6" s="130" t="s">
        <v>65</v>
      </c>
      <c r="K6" s="140" t="s">
        <v>66</v>
      </c>
    </row>
    <row r="7" spans="1:11" ht="14.25">
      <c r="A7" s="118" t="s">
        <v>75</v>
      </c>
      <c r="B7" s="244">
        <v>1673</v>
      </c>
      <c r="C7" s="245"/>
      <c r="D7" s="121" t="s">
        <v>76</v>
      </c>
      <c r="E7" s="131"/>
      <c r="F7" s="242">
        <v>44709</v>
      </c>
      <c r="G7" s="243"/>
      <c r="H7" s="240" t="s">
        <v>77</v>
      </c>
      <c r="I7" s="241"/>
      <c r="J7" s="130" t="s">
        <v>65</v>
      </c>
      <c r="K7" s="140" t="s">
        <v>66</v>
      </c>
    </row>
    <row r="8" spans="1:11" ht="14.25">
      <c r="A8" s="123" t="s">
        <v>78</v>
      </c>
      <c r="B8" s="246" t="s">
        <v>79</v>
      </c>
      <c r="C8" s="247"/>
      <c r="D8" s="248" t="s">
        <v>80</v>
      </c>
      <c r="E8" s="249"/>
      <c r="F8" s="250">
        <v>44732</v>
      </c>
      <c r="G8" s="251"/>
      <c r="H8" s="248" t="s">
        <v>81</v>
      </c>
      <c r="I8" s="249"/>
      <c r="J8" s="133" t="s">
        <v>65</v>
      </c>
      <c r="K8" s="142" t="s">
        <v>66</v>
      </c>
    </row>
    <row r="9" spans="1:11" ht="14.25">
      <c r="A9" s="252" t="s">
        <v>82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spans="1:11" ht="14.25">
      <c r="A10" s="255" t="s">
        <v>83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spans="1:11" ht="14.25">
      <c r="A11" s="171" t="s">
        <v>84</v>
      </c>
      <c r="B11" s="172" t="s">
        <v>85</v>
      </c>
      <c r="C11" s="173" t="s">
        <v>86</v>
      </c>
      <c r="D11" s="174"/>
      <c r="E11" s="175" t="s">
        <v>87</v>
      </c>
      <c r="F11" s="172" t="s">
        <v>85</v>
      </c>
      <c r="G11" s="173" t="s">
        <v>86</v>
      </c>
      <c r="H11" s="173" t="s">
        <v>88</v>
      </c>
      <c r="I11" s="175" t="s">
        <v>89</v>
      </c>
      <c r="J11" s="172" t="s">
        <v>85</v>
      </c>
      <c r="K11" s="190" t="s">
        <v>86</v>
      </c>
    </row>
    <row r="12" spans="1:11" ht="14.25">
      <c r="A12" s="121" t="s">
        <v>90</v>
      </c>
      <c r="B12" s="129" t="s">
        <v>85</v>
      </c>
      <c r="C12" s="130" t="s">
        <v>86</v>
      </c>
      <c r="D12" s="131"/>
      <c r="E12" s="132" t="s">
        <v>91</v>
      </c>
      <c r="F12" s="129" t="s">
        <v>85</v>
      </c>
      <c r="G12" s="130" t="s">
        <v>86</v>
      </c>
      <c r="H12" s="130" t="s">
        <v>88</v>
      </c>
      <c r="I12" s="132" t="s">
        <v>92</v>
      </c>
      <c r="J12" s="129" t="s">
        <v>85</v>
      </c>
      <c r="K12" s="140" t="s">
        <v>86</v>
      </c>
    </row>
    <row r="13" spans="1:11" ht="14.25">
      <c r="A13" s="121" t="s">
        <v>93</v>
      </c>
      <c r="B13" s="129" t="s">
        <v>85</v>
      </c>
      <c r="C13" s="130" t="s">
        <v>86</v>
      </c>
      <c r="D13" s="131"/>
      <c r="E13" s="132" t="s">
        <v>94</v>
      </c>
      <c r="F13" s="130" t="s">
        <v>95</v>
      </c>
      <c r="G13" s="130" t="s">
        <v>96</v>
      </c>
      <c r="H13" s="130" t="s">
        <v>88</v>
      </c>
      <c r="I13" s="132" t="s">
        <v>97</v>
      </c>
      <c r="J13" s="129" t="s">
        <v>85</v>
      </c>
      <c r="K13" s="140" t="s">
        <v>86</v>
      </c>
    </row>
    <row r="14" spans="1:11" ht="14.25">
      <c r="A14" s="248" t="s">
        <v>98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58"/>
    </row>
    <row r="15" spans="1:11" ht="14.25">
      <c r="A15" s="255" t="s">
        <v>99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spans="1:11" ht="14.25">
      <c r="A16" s="176" t="s">
        <v>100</v>
      </c>
      <c r="B16" s="173" t="s">
        <v>95</v>
      </c>
      <c r="C16" s="173" t="s">
        <v>96</v>
      </c>
      <c r="D16" s="177"/>
      <c r="E16" s="178" t="s">
        <v>101</v>
      </c>
      <c r="F16" s="173" t="s">
        <v>95</v>
      </c>
      <c r="G16" s="173" t="s">
        <v>96</v>
      </c>
      <c r="H16" s="179"/>
      <c r="I16" s="178" t="s">
        <v>102</v>
      </c>
      <c r="J16" s="173" t="s">
        <v>95</v>
      </c>
      <c r="K16" s="190" t="s">
        <v>96</v>
      </c>
    </row>
    <row r="17" spans="1:22" ht="16.5" customHeight="1">
      <c r="A17" s="134" t="s">
        <v>103</v>
      </c>
      <c r="B17" s="130" t="s">
        <v>95</v>
      </c>
      <c r="C17" s="130" t="s">
        <v>96</v>
      </c>
      <c r="D17" s="119"/>
      <c r="E17" s="135" t="s">
        <v>104</v>
      </c>
      <c r="F17" s="130" t="s">
        <v>95</v>
      </c>
      <c r="G17" s="130" t="s">
        <v>96</v>
      </c>
      <c r="H17" s="180"/>
      <c r="I17" s="135" t="s">
        <v>105</v>
      </c>
      <c r="J17" s="130" t="s">
        <v>95</v>
      </c>
      <c r="K17" s="140" t="s">
        <v>96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18" customHeight="1">
      <c r="A18" s="259" t="s">
        <v>106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22" s="169" customFormat="1" ht="18" customHeight="1">
      <c r="A19" s="255" t="s">
        <v>107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spans="1:22" ht="16.5" customHeight="1">
      <c r="A20" s="262" t="s">
        <v>108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22" ht="21.75" customHeight="1">
      <c r="A21" s="181" t="s">
        <v>109</v>
      </c>
      <c r="B21" s="135"/>
      <c r="C21" s="182">
        <v>120</v>
      </c>
      <c r="D21" s="182">
        <v>130</v>
      </c>
      <c r="E21" s="182">
        <v>140</v>
      </c>
      <c r="F21" s="182">
        <v>150</v>
      </c>
      <c r="G21" s="182">
        <v>160</v>
      </c>
      <c r="H21" s="182">
        <v>170</v>
      </c>
      <c r="J21" s="135"/>
      <c r="K21" s="143" t="s">
        <v>110</v>
      </c>
    </row>
    <row r="22" spans="1:22" ht="23.1" customHeight="1">
      <c r="A22" s="183" t="s">
        <v>111</v>
      </c>
      <c r="B22" s="184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8"/>
      <c r="J22" s="184"/>
      <c r="K22" s="192"/>
    </row>
    <row r="23" spans="1:22" ht="23.1" customHeight="1">
      <c r="A23" s="183" t="s">
        <v>112</v>
      </c>
      <c r="B23" s="184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8"/>
      <c r="J23" s="184"/>
      <c r="K23" s="193"/>
    </row>
    <row r="24" spans="1:22" ht="23.1" customHeight="1">
      <c r="A24" s="183" t="s">
        <v>113</v>
      </c>
      <c r="B24" s="184"/>
      <c r="C24" s="8" t="s">
        <v>95</v>
      </c>
      <c r="D24" s="8" t="s">
        <v>95</v>
      </c>
      <c r="E24" s="8" t="s">
        <v>95</v>
      </c>
      <c r="F24" s="8" t="s">
        <v>95</v>
      </c>
      <c r="G24" s="8" t="s">
        <v>95</v>
      </c>
      <c r="H24" s="8" t="s">
        <v>95</v>
      </c>
      <c r="I24" s="184"/>
      <c r="J24" s="184"/>
      <c r="K24" s="193"/>
    </row>
    <row r="25" spans="1:22" ht="23.1" customHeight="1">
      <c r="A25" s="122"/>
      <c r="B25" s="184"/>
      <c r="C25" s="184"/>
      <c r="D25" s="184"/>
      <c r="E25" s="184"/>
      <c r="F25" s="184"/>
      <c r="G25" s="184"/>
      <c r="H25" s="184"/>
      <c r="I25" s="184"/>
      <c r="J25" s="184"/>
      <c r="K25" s="194"/>
    </row>
    <row r="26" spans="1:22" ht="23.1" customHeight="1">
      <c r="A26" s="122"/>
      <c r="B26" s="184"/>
      <c r="C26" s="184"/>
      <c r="D26" s="184"/>
      <c r="E26" s="184"/>
      <c r="F26" s="184"/>
      <c r="G26" s="184"/>
      <c r="H26" s="184"/>
      <c r="I26" s="184"/>
      <c r="J26" s="184"/>
      <c r="K26" s="194"/>
    </row>
    <row r="27" spans="1:22" ht="23.1" customHeight="1">
      <c r="A27" s="122"/>
      <c r="B27" s="184"/>
      <c r="C27" s="184"/>
      <c r="D27" s="184"/>
      <c r="E27" s="184"/>
      <c r="F27" s="184"/>
      <c r="G27" s="184"/>
      <c r="H27" s="184"/>
      <c r="I27" s="184"/>
      <c r="J27" s="184"/>
      <c r="K27" s="194"/>
    </row>
    <row r="28" spans="1:22" ht="23.1" customHeight="1">
      <c r="A28" s="122"/>
      <c r="B28" s="184"/>
      <c r="C28" s="184"/>
      <c r="D28" s="184"/>
      <c r="E28" s="184"/>
      <c r="F28" s="184"/>
      <c r="G28" s="184"/>
      <c r="H28" s="184"/>
      <c r="I28" s="184"/>
      <c r="J28" s="184"/>
      <c r="K28" s="194"/>
    </row>
    <row r="29" spans="1:22" ht="18" customHeight="1">
      <c r="A29" s="265" t="s">
        <v>114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68" t="s">
        <v>115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22" ht="18.75" customHeight="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22" ht="18" customHeight="1">
      <c r="A32" s="265" t="s">
        <v>116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4.25">
      <c r="A33" s="274" t="s">
        <v>117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14.25">
      <c r="A34" s="277" t="s">
        <v>118</v>
      </c>
      <c r="B34" s="278"/>
      <c r="C34" s="130" t="s">
        <v>65</v>
      </c>
      <c r="D34" s="130" t="s">
        <v>66</v>
      </c>
      <c r="E34" s="279" t="s">
        <v>119</v>
      </c>
      <c r="F34" s="280"/>
      <c r="G34" s="280"/>
      <c r="H34" s="280"/>
      <c r="I34" s="280"/>
      <c r="J34" s="280"/>
      <c r="K34" s="281"/>
    </row>
    <row r="35" spans="1:11" ht="14.25">
      <c r="A35" s="282" t="s">
        <v>120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</row>
    <row r="36" spans="1:11" ht="21" customHeight="1">
      <c r="A36" s="283">
        <v>1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88"/>
    </row>
    <row r="38" spans="1:11" ht="21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8"/>
    </row>
    <row r="39" spans="1:11" ht="21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8"/>
    </row>
    <row r="40" spans="1:11" ht="21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88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88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4.25">
      <c r="A43" s="289" t="s">
        <v>121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55" t="s">
        <v>122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4.25">
      <c r="A45" s="176" t="s">
        <v>123</v>
      </c>
      <c r="B45" s="173" t="s">
        <v>95</v>
      </c>
      <c r="C45" s="173" t="s">
        <v>96</v>
      </c>
      <c r="D45" s="173" t="s">
        <v>88</v>
      </c>
      <c r="E45" s="178" t="s">
        <v>124</v>
      </c>
      <c r="F45" s="173" t="s">
        <v>95</v>
      </c>
      <c r="G45" s="173" t="s">
        <v>96</v>
      </c>
      <c r="H45" s="173" t="s">
        <v>88</v>
      </c>
      <c r="I45" s="178" t="s">
        <v>125</v>
      </c>
      <c r="J45" s="173" t="s">
        <v>95</v>
      </c>
      <c r="K45" s="190" t="s">
        <v>96</v>
      </c>
    </row>
    <row r="46" spans="1:11" ht="14.25">
      <c r="A46" s="134" t="s">
        <v>87</v>
      </c>
      <c r="B46" s="130" t="s">
        <v>95</v>
      </c>
      <c r="C46" s="130" t="s">
        <v>96</v>
      </c>
      <c r="D46" s="130" t="s">
        <v>88</v>
      </c>
      <c r="E46" s="135" t="s">
        <v>94</v>
      </c>
      <c r="F46" s="130" t="s">
        <v>95</v>
      </c>
      <c r="G46" s="130" t="s">
        <v>96</v>
      </c>
      <c r="H46" s="130" t="s">
        <v>88</v>
      </c>
      <c r="I46" s="135" t="s">
        <v>105</v>
      </c>
      <c r="J46" s="130" t="s">
        <v>95</v>
      </c>
      <c r="K46" s="140" t="s">
        <v>96</v>
      </c>
    </row>
    <row r="47" spans="1:11" ht="14.25">
      <c r="A47" s="248" t="s">
        <v>98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58"/>
    </row>
    <row r="48" spans="1:11" ht="14.25">
      <c r="A48" s="282" t="s">
        <v>126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</row>
    <row r="49" spans="1:11" ht="14.25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4.25">
      <c r="A50" s="185" t="s">
        <v>127</v>
      </c>
      <c r="B50" s="292" t="s">
        <v>128</v>
      </c>
      <c r="C50" s="292"/>
      <c r="D50" s="186" t="s">
        <v>129</v>
      </c>
      <c r="E50" s="187" t="s">
        <v>130</v>
      </c>
      <c r="F50" s="188" t="s">
        <v>131</v>
      </c>
      <c r="G50" s="189">
        <v>44694</v>
      </c>
      <c r="H50" s="293" t="s">
        <v>132</v>
      </c>
      <c r="I50" s="294"/>
      <c r="J50" s="295" t="s">
        <v>133</v>
      </c>
      <c r="K50" s="296"/>
    </row>
    <row r="51" spans="1:11" ht="14.25">
      <c r="A51" s="282" t="s">
        <v>134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</row>
    <row r="52" spans="1:11" ht="14.25">
      <c r="A52" s="297" t="s">
        <v>135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9"/>
    </row>
    <row r="53" spans="1:11" ht="14.25">
      <c r="A53" s="185" t="s">
        <v>127</v>
      </c>
      <c r="B53" s="292" t="s">
        <v>128</v>
      </c>
      <c r="C53" s="292"/>
      <c r="D53" s="186" t="s">
        <v>129</v>
      </c>
      <c r="E53" s="187" t="s">
        <v>130</v>
      </c>
      <c r="F53" s="188" t="s">
        <v>136</v>
      </c>
      <c r="G53" s="189">
        <v>44695</v>
      </c>
      <c r="H53" s="293" t="s">
        <v>132</v>
      </c>
      <c r="I53" s="294"/>
      <c r="J53" s="295" t="s">
        <v>133</v>
      </c>
      <c r="K53" s="29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4"/>
  <sheetViews>
    <sheetView workbookViewId="0">
      <selection activeCell="E20" sqref="E20"/>
    </sheetView>
  </sheetViews>
  <sheetFormatPr defaultColWidth="9" defaultRowHeight="14.25"/>
  <cols>
    <col min="1" max="1" width="13.625" style="28" customWidth="1"/>
    <col min="2" max="2" width="9.75" style="28" customWidth="1"/>
    <col min="3" max="3" width="9.75" style="29" customWidth="1"/>
    <col min="4" max="8" width="9.75" style="28" customWidth="1"/>
    <col min="9" max="9" width="4.125" style="28" customWidth="1"/>
    <col min="10" max="10" width="10.75" style="28" customWidth="1"/>
    <col min="11" max="11" width="9.75" style="28" customWidth="1"/>
    <col min="12" max="12" width="9.75" style="144" customWidth="1"/>
    <col min="13" max="13" width="9.75" style="28" customWidth="1"/>
    <col min="14" max="14" width="9.75" style="144" customWidth="1"/>
    <col min="15" max="15" width="9.75" style="28" customWidth="1"/>
    <col min="16" max="16" width="9.75" style="30" customWidth="1"/>
    <col min="17" max="254" width="9" style="28"/>
    <col min="255" max="16384" width="9" style="31"/>
  </cols>
  <sheetData>
    <row r="1" spans="1:257" s="28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57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spans="1:257" s="28" customFormat="1" ht="20.100000000000001" customHeight="1">
      <c r="A2" s="32" t="s">
        <v>61</v>
      </c>
      <c r="B2" s="303"/>
      <c r="C2" s="304"/>
      <c r="D2" s="33" t="s">
        <v>67</v>
      </c>
      <c r="E2" s="305"/>
      <c r="F2" s="305"/>
      <c r="G2" s="305"/>
      <c r="H2" s="145"/>
      <c r="I2" s="163"/>
      <c r="J2" s="58" t="s">
        <v>56</v>
      </c>
      <c r="K2" s="306" t="s">
        <v>57</v>
      </c>
      <c r="L2" s="306"/>
      <c r="M2" s="306"/>
      <c r="N2" s="306"/>
      <c r="O2" s="307"/>
      <c r="P2" s="59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spans="1:257" s="28" customFormat="1" ht="17.25">
      <c r="A3" s="312" t="s">
        <v>138</v>
      </c>
      <c r="B3" s="308" t="s">
        <v>139</v>
      </c>
      <c r="C3" s="309"/>
      <c r="D3" s="308"/>
      <c r="E3" s="308"/>
      <c r="F3" s="308"/>
      <c r="G3" s="308"/>
      <c r="H3" s="105"/>
      <c r="I3" s="164"/>
      <c r="J3" s="310" t="s">
        <v>140</v>
      </c>
      <c r="K3" s="310"/>
      <c r="L3" s="310"/>
      <c r="M3" s="310"/>
      <c r="N3" s="310"/>
      <c r="O3" s="311"/>
      <c r="P3" s="6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spans="1:257" s="28" customFormat="1" ht="17.25">
      <c r="A4" s="312"/>
      <c r="B4" s="105"/>
      <c r="C4" s="105"/>
      <c r="D4" s="105"/>
      <c r="E4" s="105"/>
      <c r="F4" s="105"/>
      <c r="G4" s="105"/>
      <c r="H4" s="105"/>
      <c r="I4" s="164"/>
      <c r="J4" s="61" t="s">
        <v>141</v>
      </c>
      <c r="K4" s="62">
        <v>150</v>
      </c>
      <c r="L4" s="62">
        <v>150</v>
      </c>
      <c r="M4" s="62"/>
      <c r="N4" s="62"/>
      <c r="O4" s="62"/>
      <c r="P4" s="63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</row>
    <row r="5" spans="1:257" s="28" customFormat="1" ht="24" customHeight="1">
      <c r="A5" s="312"/>
      <c r="B5" s="146" t="s">
        <v>142</v>
      </c>
      <c r="C5" s="146" t="s">
        <v>143</v>
      </c>
      <c r="D5" s="146" t="s">
        <v>144</v>
      </c>
      <c r="E5" s="146" t="s">
        <v>145</v>
      </c>
      <c r="F5" s="146" t="s">
        <v>146</v>
      </c>
      <c r="G5" s="146" t="s">
        <v>147</v>
      </c>
      <c r="H5" s="40"/>
      <c r="I5" s="165"/>
      <c r="J5" s="64"/>
      <c r="K5" s="105" t="s">
        <v>148</v>
      </c>
      <c r="L5" s="105" t="s">
        <v>149</v>
      </c>
      <c r="M5" s="105"/>
      <c r="N5" s="105"/>
      <c r="O5" s="105"/>
      <c r="P5" s="166"/>
      <c r="Q5" s="31"/>
      <c r="R5" s="31"/>
      <c r="Y5" s="105" t="s">
        <v>150</v>
      </c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spans="1:257" s="28" customFormat="1" ht="24" customHeight="1">
      <c r="A6" s="147"/>
      <c r="B6" s="148"/>
      <c r="C6" s="149"/>
      <c r="D6" s="148"/>
      <c r="E6" s="148"/>
      <c r="F6" s="148"/>
      <c r="G6" s="148"/>
      <c r="H6" s="40"/>
      <c r="I6" s="165"/>
      <c r="J6" s="65"/>
      <c r="K6" s="65"/>
      <c r="L6" s="66"/>
      <c r="M6" s="65"/>
      <c r="N6" s="65"/>
      <c r="O6" s="65"/>
      <c r="P6" s="67"/>
      <c r="Q6" s="31"/>
      <c r="R6" s="31"/>
      <c r="Y6" s="105" t="s">
        <v>151</v>
      </c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  <c r="IW6" s="31"/>
    </row>
    <row r="7" spans="1:257" s="28" customFormat="1" ht="24" customHeight="1">
      <c r="A7" s="147"/>
      <c r="B7" s="148"/>
      <c r="C7" s="149"/>
      <c r="D7" s="148"/>
      <c r="E7" s="148"/>
      <c r="F7" s="148"/>
      <c r="G7" s="148"/>
      <c r="H7" s="40"/>
      <c r="I7" s="165"/>
      <c r="J7" s="68"/>
      <c r="K7" s="68"/>
      <c r="L7" s="68"/>
      <c r="M7" s="68"/>
      <c r="N7" s="68"/>
      <c r="O7" s="68"/>
      <c r="P7" s="69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/>
    </row>
    <row r="8" spans="1:257" s="28" customFormat="1" ht="24" customHeight="1">
      <c r="A8" s="147"/>
      <c r="B8" s="148"/>
      <c r="C8" s="149"/>
      <c r="D8" s="148"/>
      <c r="E8" s="148"/>
      <c r="F8" s="148"/>
      <c r="G8" s="148"/>
      <c r="H8" s="40"/>
      <c r="I8" s="165"/>
      <c r="J8" s="68"/>
      <c r="K8" s="68"/>
      <c r="L8" s="68"/>
      <c r="M8" s="68"/>
      <c r="N8" s="68"/>
      <c r="O8" s="68"/>
      <c r="P8" s="69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spans="1:257" s="28" customFormat="1" ht="24" customHeight="1">
      <c r="A9" s="147"/>
      <c r="B9" s="148"/>
      <c r="C9" s="149"/>
      <c r="D9" s="148"/>
      <c r="E9" s="148"/>
      <c r="F9" s="148"/>
      <c r="G9" s="148"/>
      <c r="H9" s="40"/>
      <c r="I9" s="165"/>
      <c r="J9" s="68"/>
      <c r="K9" s="68"/>
      <c r="L9" s="68"/>
      <c r="M9" s="68"/>
      <c r="N9" s="68"/>
      <c r="O9" s="68"/>
      <c r="P9" s="69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spans="1:257" s="28" customFormat="1" ht="24" customHeight="1">
      <c r="A10" s="150"/>
      <c r="B10" s="151"/>
      <c r="C10" s="148"/>
      <c r="D10" s="151"/>
      <c r="E10" s="151"/>
      <c r="F10" s="151"/>
      <c r="G10" s="151"/>
      <c r="H10" s="40"/>
      <c r="I10" s="165"/>
      <c r="J10" s="68"/>
      <c r="K10" s="68"/>
      <c r="L10" s="68"/>
      <c r="M10" s="68"/>
      <c r="N10" s="68"/>
      <c r="O10" s="68"/>
      <c r="P10" s="69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spans="1:257" s="28" customFormat="1" ht="24" customHeight="1">
      <c r="A11" s="150"/>
      <c r="B11" s="152"/>
      <c r="C11" s="149"/>
      <c r="D11" s="152"/>
      <c r="E11" s="152"/>
      <c r="F11" s="152"/>
      <c r="G11" s="152"/>
      <c r="H11" s="40"/>
      <c r="I11" s="165"/>
      <c r="J11" s="68"/>
      <c r="K11" s="68"/>
      <c r="L11" s="68"/>
      <c r="M11" s="68"/>
      <c r="N11" s="68"/>
      <c r="O11" s="68"/>
      <c r="P11" s="69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spans="1:257" s="28" customFormat="1" ht="24" customHeight="1">
      <c r="A12" s="153"/>
      <c r="B12" s="152"/>
      <c r="C12" s="149"/>
      <c r="D12" s="152"/>
      <c r="E12" s="152"/>
      <c r="F12" s="152"/>
      <c r="G12" s="152"/>
      <c r="H12" s="40"/>
      <c r="I12" s="165"/>
      <c r="J12" s="68"/>
      <c r="K12" s="68"/>
      <c r="L12" s="68"/>
      <c r="M12" s="68"/>
      <c r="N12" s="68"/>
      <c r="O12" s="68"/>
      <c r="P12" s="69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</row>
    <row r="13" spans="1:257" s="28" customFormat="1" ht="24" customHeight="1">
      <c r="A13" s="150"/>
      <c r="B13" s="151"/>
      <c r="C13" s="148"/>
      <c r="D13" s="151"/>
      <c r="E13" s="151"/>
      <c r="F13" s="151"/>
      <c r="G13" s="151"/>
      <c r="H13" s="40"/>
      <c r="I13" s="165"/>
      <c r="J13" s="68"/>
      <c r="K13" s="68"/>
      <c r="L13" s="68"/>
      <c r="M13" s="68"/>
      <c r="N13" s="68"/>
      <c r="O13" s="68"/>
      <c r="P13" s="69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  <c r="IW13" s="31"/>
    </row>
    <row r="14" spans="1:257" s="28" customFormat="1" ht="24" customHeight="1">
      <c r="A14" s="154"/>
      <c r="B14" s="155"/>
      <c r="C14" s="156"/>
      <c r="D14" s="155"/>
      <c r="E14" s="155"/>
      <c r="F14" s="155"/>
      <c r="G14" s="155"/>
      <c r="H14" s="40"/>
      <c r="I14" s="165"/>
      <c r="J14" s="68"/>
      <c r="K14" s="68"/>
      <c r="L14" s="68"/>
      <c r="M14" s="68"/>
      <c r="N14" s="68"/>
      <c r="O14" s="68"/>
      <c r="P14" s="69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  <c r="IW14" s="31"/>
    </row>
    <row r="15" spans="1:257" s="28" customFormat="1" ht="24" customHeight="1">
      <c r="A15" s="157"/>
      <c r="B15" s="157"/>
      <c r="C15" s="157"/>
      <c r="D15" s="157"/>
      <c r="E15" s="157"/>
      <c r="F15" s="157"/>
      <c r="G15" s="157"/>
      <c r="H15" s="40"/>
      <c r="I15" s="165"/>
      <c r="J15" s="68"/>
      <c r="K15" s="68"/>
      <c r="L15" s="68"/>
      <c r="M15" s="68"/>
      <c r="N15" s="68"/>
      <c r="O15" s="68"/>
      <c r="P15" s="69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  <c r="IW15" s="31"/>
    </row>
    <row r="16" spans="1:257" s="28" customFormat="1" ht="24" customHeight="1">
      <c r="A16" s="158"/>
      <c r="B16" s="148"/>
      <c r="C16" s="159"/>
      <c r="D16" s="148"/>
      <c r="E16" s="148"/>
      <c r="F16" s="148"/>
      <c r="G16" s="148"/>
      <c r="H16" s="40"/>
      <c r="I16" s="165"/>
      <c r="J16" s="68"/>
      <c r="K16" s="68"/>
      <c r="L16" s="68"/>
      <c r="M16" s="68"/>
      <c r="N16" s="68"/>
      <c r="O16" s="68"/>
      <c r="P16" s="69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spans="1:257" s="28" customFormat="1" ht="24" customHeight="1">
      <c r="A17" s="40"/>
      <c r="B17" s="40"/>
      <c r="C17" s="40"/>
      <c r="D17" s="41"/>
      <c r="E17" s="40"/>
      <c r="F17" s="40"/>
      <c r="G17" s="40"/>
      <c r="H17" s="40"/>
      <c r="I17" s="165"/>
      <c r="J17" s="68"/>
      <c r="K17" s="68"/>
      <c r="L17" s="68"/>
      <c r="M17" s="68"/>
      <c r="N17" s="68"/>
      <c r="O17" s="68"/>
      <c r="P17" s="69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  <c r="IW17" s="31"/>
    </row>
    <row r="18" spans="1:257" s="28" customFormat="1" ht="24" customHeight="1">
      <c r="A18" s="40"/>
      <c r="B18" s="40"/>
      <c r="C18" s="40"/>
      <c r="D18" s="41"/>
      <c r="E18" s="40"/>
      <c r="F18" s="40"/>
      <c r="G18" s="40"/>
      <c r="H18" s="40"/>
      <c r="I18" s="165"/>
      <c r="J18" s="68"/>
      <c r="K18" s="68"/>
      <c r="L18" s="68"/>
      <c r="M18" s="68"/>
      <c r="N18" s="68"/>
      <c r="O18" s="68"/>
      <c r="P18" s="6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spans="1:257" s="28" customFormat="1" ht="24" customHeight="1">
      <c r="A19" s="47"/>
      <c r="B19" s="40"/>
      <c r="C19" s="40"/>
      <c r="D19" s="41"/>
      <c r="E19" s="40"/>
      <c r="F19" s="40"/>
      <c r="G19" s="40"/>
      <c r="H19" s="40"/>
      <c r="I19" s="165"/>
      <c r="J19" s="68"/>
      <c r="K19" s="68"/>
      <c r="L19" s="68"/>
      <c r="M19" s="68"/>
      <c r="N19" s="68"/>
      <c r="O19" s="68"/>
      <c r="P19" s="6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  <c r="IW19" s="31"/>
    </row>
    <row r="20" spans="1:257" s="28" customFormat="1" ht="24" customHeight="1">
      <c r="A20" s="47"/>
      <c r="B20" s="40"/>
      <c r="C20" s="40"/>
      <c r="D20" s="41"/>
      <c r="E20" s="40"/>
      <c r="F20" s="40"/>
      <c r="G20" s="40"/>
      <c r="H20" s="40"/>
      <c r="I20" s="165"/>
      <c r="J20" s="68"/>
      <c r="K20" s="68"/>
      <c r="L20" s="68"/>
      <c r="M20" s="68"/>
      <c r="N20" s="68"/>
      <c r="O20" s="68"/>
      <c r="P20" s="69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  <c r="IW20" s="31"/>
    </row>
    <row r="21" spans="1:257" s="28" customFormat="1" ht="24" customHeight="1">
      <c r="A21" s="160"/>
      <c r="B21" s="161"/>
      <c r="C21" s="161"/>
      <c r="D21" s="162"/>
      <c r="E21" s="161"/>
      <c r="F21" s="161"/>
      <c r="G21" s="161"/>
      <c r="H21" s="161"/>
      <c r="I21" s="167"/>
      <c r="J21" s="70"/>
      <c r="K21" s="70"/>
      <c r="L21" s="71"/>
      <c r="M21" s="70"/>
      <c r="N21" s="70"/>
      <c r="O21" s="71"/>
      <c r="P21" s="7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  <c r="IW21" s="31"/>
    </row>
    <row r="22" spans="1:257" s="28" customFormat="1" ht="24" customHeight="1">
      <c r="A22" s="51"/>
      <c r="B22" s="52"/>
      <c r="C22" s="52"/>
      <c r="D22" s="53"/>
      <c r="E22" s="52"/>
      <c r="F22" s="52"/>
      <c r="G22" s="54"/>
      <c r="L22" s="144"/>
      <c r="N22" s="144"/>
      <c r="P22" s="57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  <c r="IW22" s="31"/>
    </row>
    <row r="23" spans="1:257" s="28" customFormat="1">
      <c r="A23" s="55" t="s">
        <v>152</v>
      </c>
      <c r="B23" s="55"/>
      <c r="C23" s="56"/>
      <c r="L23" s="144"/>
      <c r="N23" s="144"/>
      <c r="P23" s="57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  <c r="IW23" s="31"/>
    </row>
    <row r="24" spans="1:257" s="28" customFormat="1">
      <c r="C24" s="29"/>
      <c r="F24" s="73" t="s">
        <v>153</v>
      </c>
      <c r="G24" s="74">
        <v>44702</v>
      </c>
      <c r="J24" s="73" t="s">
        <v>154</v>
      </c>
      <c r="K24" s="73" t="s">
        <v>130</v>
      </c>
      <c r="L24" s="144"/>
      <c r="N24" s="168" t="s">
        <v>155</v>
      </c>
      <c r="O24" s="55" t="s">
        <v>133</v>
      </c>
      <c r="P24" s="57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  <c r="IW24" s="31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6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13" customWidth="1"/>
    <col min="2" max="16384" width="10" style="113"/>
  </cols>
  <sheetData>
    <row r="1" spans="1:11" ht="22.5" customHeight="1">
      <c r="A1" s="313" t="s">
        <v>156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114" t="s">
        <v>53</v>
      </c>
      <c r="B2" s="228"/>
      <c r="C2" s="228"/>
      <c r="D2" s="229" t="s">
        <v>55</v>
      </c>
      <c r="E2" s="229"/>
      <c r="F2" s="228"/>
      <c r="G2" s="228"/>
      <c r="H2" s="115" t="s">
        <v>56</v>
      </c>
      <c r="I2" s="230"/>
      <c r="J2" s="230"/>
      <c r="K2" s="231"/>
    </row>
    <row r="3" spans="1:11" ht="16.5" customHeight="1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spans="1:11" ht="16.5" customHeight="1">
      <c r="A4" s="118" t="s">
        <v>61</v>
      </c>
      <c r="B4" s="314"/>
      <c r="C4" s="315"/>
      <c r="D4" s="240" t="s">
        <v>63</v>
      </c>
      <c r="E4" s="241"/>
      <c r="F4" s="242"/>
      <c r="G4" s="243"/>
      <c r="H4" s="240" t="s">
        <v>157</v>
      </c>
      <c r="I4" s="241"/>
      <c r="J4" s="130" t="s">
        <v>65</v>
      </c>
      <c r="K4" s="140" t="s">
        <v>66</v>
      </c>
    </row>
    <row r="5" spans="1:11" ht="16.5" customHeight="1">
      <c r="A5" s="121" t="s">
        <v>67</v>
      </c>
      <c r="B5" s="316"/>
      <c r="C5" s="317"/>
      <c r="D5" s="240" t="s">
        <v>158</v>
      </c>
      <c r="E5" s="241"/>
      <c r="F5" s="314"/>
      <c r="G5" s="315"/>
      <c r="H5" s="240" t="s">
        <v>159</v>
      </c>
      <c r="I5" s="241"/>
      <c r="J5" s="130" t="s">
        <v>65</v>
      </c>
      <c r="K5" s="140" t="s">
        <v>66</v>
      </c>
    </row>
    <row r="6" spans="1:11" ht="16.5" customHeight="1">
      <c r="A6" s="118" t="s">
        <v>71</v>
      </c>
      <c r="B6" s="316"/>
      <c r="C6" s="317"/>
      <c r="D6" s="240" t="s">
        <v>160</v>
      </c>
      <c r="E6" s="241"/>
      <c r="F6" s="314"/>
      <c r="G6" s="315"/>
      <c r="H6" s="240" t="s">
        <v>161</v>
      </c>
      <c r="I6" s="241"/>
      <c r="J6" s="241"/>
      <c r="K6" s="318"/>
    </row>
    <row r="7" spans="1:11" ht="16.5" customHeight="1">
      <c r="A7" s="118" t="s">
        <v>75</v>
      </c>
      <c r="B7" s="314"/>
      <c r="C7" s="315"/>
      <c r="D7" s="118" t="s">
        <v>162</v>
      </c>
      <c r="E7" s="120"/>
      <c r="F7" s="314"/>
      <c r="G7" s="315"/>
      <c r="H7" s="319"/>
      <c r="I7" s="238"/>
      <c r="J7" s="238"/>
      <c r="K7" s="239"/>
    </row>
    <row r="8" spans="1:11" ht="16.5" customHeight="1">
      <c r="A8" s="123" t="s">
        <v>78</v>
      </c>
      <c r="B8" s="246" t="s">
        <v>163</v>
      </c>
      <c r="C8" s="247"/>
      <c r="D8" s="248" t="s">
        <v>80</v>
      </c>
      <c r="E8" s="249"/>
      <c r="F8" s="250"/>
      <c r="G8" s="251"/>
      <c r="H8" s="248"/>
      <c r="I8" s="249"/>
      <c r="J8" s="249"/>
      <c r="K8" s="258"/>
    </row>
    <row r="9" spans="1:11" ht="16.5" customHeight="1">
      <c r="A9" s="320" t="s">
        <v>164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24" t="s">
        <v>84</v>
      </c>
      <c r="B10" s="125" t="s">
        <v>85</v>
      </c>
      <c r="C10" s="126" t="s">
        <v>86</v>
      </c>
      <c r="D10" s="127"/>
      <c r="E10" s="128" t="s">
        <v>89</v>
      </c>
      <c r="F10" s="125" t="s">
        <v>85</v>
      </c>
      <c r="G10" s="126" t="s">
        <v>86</v>
      </c>
      <c r="H10" s="125"/>
      <c r="I10" s="128" t="s">
        <v>87</v>
      </c>
      <c r="J10" s="125" t="s">
        <v>85</v>
      </c>
      <c r="K10" s="141" t="s">
        <v>86</v>
      </c>
    </row>
    <row r="11" spans="1:11" ht="16.5" customHeight="1">
      <c r="A11" s="121" t="s">
        <v>90</v>
      </c>
      <c r="B11" s="129" t="s">
        <v>85</v>
      </c>
      <c r="C11" s="130" t="s">
        <v>86</v>
      </c>
      <c r="D11" s="131"/>
      <c r="E11" s="132" t="s">
        <v>92</v>
      </c>
      <c r="F11" s="129" t="s">
        <v>85</v>
      </c>
      <c r="G11" s="130" t="s">
        <v>86</v>
      </c>
      <c r="H11" s="129"/>
      <c r="I11" s="132" t="s">
        <v>97</v>
      </c>
      <c r="J11" s="129" t="s">
        <v>85</v>
      </c>
      <c r="K11" s="140" t="s">
        <v>86</v>
      </c>
    </row>
    <row r="12" spans="1:11" ht="16.5" customHeight="1">
      <c r="A12" s="248" t="s">
        <v>119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8"/>
    </row>
    <row r="13" spans="1:11" ht="16.5" customHeight="1">
      <c r="A13" s="321" t="s">
        <v>165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1" t="s">
        <v>166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116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337" t="s">
        <v>117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ht="16.5" customHeight="1">
      <c r="A23" s="277" t="s">
        <v>118</v>
      </c>
      <c r="B23" s="278"/>
      <c r="C23" s="130" t="s">
        <v>65</v>
      </c>
      <c r="D23" s="130" t="s">
        <v>66</v>
      </c>
      <c r="E23" s="340"/>
      <c r="F23" s="340"/>
      <c r="G23" s="340"/>
      <c r="H23" s="340"/>
      <c r="I23" s="340"/>
      <c r="J23" s="340"/>
      <c r="K23" s="341"/>
    </row>
    <row r="24" spans="1:11" ht="16.5" customHeight="1">
      <c r="A24" s="342" t="s">
        <v>167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4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0" t="s">
        <v>122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16" t="s">
        <v>123</v>
      </c>
      <c r="B27" s="126" t="s">
        <v>95</v>
      </c>
      <c r="C27" s="126" t="s">
        <v>96</v>
      </c>
      <c r="D27" s="126" t="s">
        <v>88</v>
      </c>
      <c r="E27" s="117" t="s">
        <v>124</v>
      </c>
      <c r="F27" s="126" t="s">
        <v>95</v>
      </c>
      <c r="G27" s="126" t="s">
        <v>96</v>
      </c>
      <c r="H27" s="126" t="s">
        <v>88</v>
      </c>
      <c r="I27" s="117" t="s">
        <v>125</v>
      </c>
      <c r="J27" s="126" t="s">
        <v>95</v>
      </c>
      <c r="K27" s="141" t="s">
        <v>96</v>
      </c>
    </row>
    <row r="28" spans="1:11" ht="16.5" customHeight="1">
      <c r="A28" s="134" t="s">
        <v>87</v>
      </c>
      <c r="B28" s="130" t="s">
        <v>95</v>
      </c>
      <c r="C28" s="130" t="s">
        <v>96</v>
      </c>
      <c r="D28" s="130" t="s">
        <v>88</v>
      </c>
      <c r="E28" s="135" t="s">
        <v>94</v>
      </c>
      <c r="F28" s="130" t="s">
        <v>95</v>
      </c>
      <c r="G28" s="130" t="s">
        <v>96</v>
      </c>
      <c r="H28" s="130" t="s">
        <v>88</v>
      </c>
      <c r="I28" s="135" t="s">
        <v>105</v>
      </c>
      <c r="J28" s="130" t="s">
        <v>95</v>
      </c>
      <c r="K28" s="140" t="s">
        <v>96</v>
      </c>
    </row>
    <row r="29" spans="1:11" ht="16.5" customHeight="1">
      <c r="A29" s="240" t="s">
        <v>98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ht="16.5" customHeight="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 ht="16.5" customHeight="1">
      <c r="A31" s="350" t="s">
        <v>168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1" ht="2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1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2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1" customHeight="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1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spans="1:11" ht="21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88"/>
    </row>
    <row r="38" spans="1:11" ht="21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8"/>
    </row>
    <row r="39" spans="1:11" ht="21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8"/>
    </row>
    <row r="40" spans="1:11" ht="21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88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88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7.25" customHeight="1">
      <c r="A43" s="289" t="s">
        <v>121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6.5" customHeight="1">
      <c r="A44" s="350" t="s">
        <v>169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</row>
    <row r="45" spans="1:11" ht="18" customHeight="1">
      <c r="A45" s="354" t="s">
        <v>119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8" customHeight="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36" t="s">
        <v>127</v>
      </c>
      <c r="B48" s="357" t="s">
        <v>128</v>
      </c>
      <c r="C48" s="357"/>
      <c r="D48" s="137" t="s">
        <v>129</v>
      </c>
      <c r="E48" s="138"/>
      <c r="F48" s="137" t="s">
        <v>131</v>
      </c>
      <c r="G48" s="139"/>
      <c r="H48" s="358" t="s">
        <v>132</v>
      </c>
      <c r="I48" s="358"/>
      <c r="J48" s="357"/>
      <c r="K48" s="359"/>
    </row>
    <row r="49" spans="1:11" ht="16.5" customHeight="1">
      <c r="A49" s="360" t="s">
        <v>134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spans="1:11" ht="16.5" customHeight="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5"/>
    </row>
    <row r="51" spans="1:11" ht="16.5" customHeight="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68"/>
    </row>
    <row r="52" spans="1:11" ht="21" customHeight="1">
      <c r="A52" s="136" t="s">
        <v>127</v>
      </c>
      <c r="B52" s="357" t="s">
        <v>128</v>
      </c>
      <c r="C52" s="357"/>
      <c r="D52" s="137" t="s">
        <v>129</v>
      </c>
      <c r="E52" s="137"/>
      <c r="F52" s="137" t="s">
        <v>131</v>
      </c>
      <c r="G52" s="137"/>
      <c r="H52" s="358" t="s">
        <v>132</v>
      </c>
      <c r="I52" s="358"/>
      <c r="J52" s="369"/>
      <c r="K52" s="37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31"/>
  </cols>
  <sheetData>
    <row r="1" spans="1:256" s="28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57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303"/>
      <c r="C2" s="304"/>
      <c r="D2" s="33" t="s">
        <v>67</v>
      </c>
      <c r="E2" s="305"/>
      <c r="F2" s="305"/>
      <c r="G2" s="305"/>
      <c r="H2" s="371"/>
      <c r="I2" s="58" t="s">
        <v>56</v>
      </c>
      <c r="J2" s="306" t="s">
        <v>57</v>
      </c>
      <c r="K2" s="306"/>
      <c r="L2" s="306"/>
      <c r="M2" s="306"/>
      <c r="N2" s="307"/>
      <c r="O2" s="59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12" t="s">
        <v>138</v>
      </c>
      <c r="B3" s="308" t="s">
        <v>139</v>
      </c>
      <c r="C3" s="309"/>
      <c r="D3" s="308"/>
      <c r="E3" s="308"/>
      <c r="F3" s="308"/>
      <c r="G3" s="308"/>
      <c r="H3" s="372"/>
      <c r="I3" s="310" t="s">
        <v>140</v>
      </c>
      <c r="J3" s="310"/>
      <c r="K3" s="310"/>
      <c r="L3" s="310"/>
      <c r="M3" s="310"/>
      <c r="N3" s="311"/>
      <c r="O3" s="60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7.25">
      <c r="A4" s="312"/>
      <c r="B4" s="105" t="s">
        <v>170</v>
      </c>
      <c r="C4" s="105" t="s">
        <v>171</v>
      </c>
      <c r="D4" s="105" t="s">
        <v>172</v>
      </c>
      <c r="E4" s="105" t="s">
        <v>173</v>
      </c>
      <c r="F4" s="105" t="s">
        <v>174</v>
      </c>
      <c r="G4" s="105" t="s">
        <v>175</v>
      </c>
      <c r="H4" s="372"/>
      <c r="I4" s="61" t="s">
        <v>141</v>
      </c>
      <c r="J4" s="62" t="s">
        <v>171</v>
      </c>
      <c r="K4" s="62" t="s">
        <v>172</v>
      </c>
      <c r="L4" s="62" t="s">
        <v>173</v>
      </c>
      <c r="M4" s="62" t="s">
        <v>174</v>
      </c>
      <c r="N4" s="62" t="s">
        <v>175</v>
      </c>
      <c r="O4" s="63" t="s">
        <v>150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20.100000000000001" customHeight="1">
      <c r="A5" s="312"/>
      <c r="B5" s="105"/>
      <c r="C5" s="105"/>
      <c r="D5" s="105"/>
      <c r="E5" s="105"/>
      <c r="F5" s="105"/>
      <c r="G5" s="105"/>
      <c r="H5" s="373"/>
      <c r="I5" s="64"/>
      <c r="J5" s="110"/>
      <c r="K5" s="111"/>
      <c r="L5" s="111"/>
      <c r="M5" s="111"/>
      <c r="N5" s="111"/>
      <c r="O5" s="112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0.100000000000001" customHeight="1">
      <c r="A6" s="106"/>
      <c r="B6" s="107"/>
      <c r="C6" s="107"/>
      <c r="D6" s="108"/>
      <c r="E6" s="107"/>
      <c r="F6" s="107"/>
      <c r="G6" s="107"/>
      <c r="H6" s="373"/>
      <c r="I6" s="65"/>
      <c r="J6" s="65"/>
      <c r="K6" s="66"/>
      <c r="L6" s="65"/>
      <c r="M6" s="65"/>
      <c r="N6" s="65"/>
      <c r="O6" s="67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0.100000000000001" customHeight="1">
      <c r="A7" s="42"/>
      <c r="B7" s="43"/>
      <c r="C7" s="43"/>
      <c r="D7" s="44"/>
      <c r="E7" s="43"/>
      <c r="F7" s="43"/>
      <c r="G7" s="43"/>
      <c r="H7" s="373"/>
      <c r="I7" s="68"/>
      <c r="J7" s="68"/>
      <c r="K7" s="68"/>
      <c r="L7" s="68"/>
      <c r="M7" s="68"/>
      <c r="N7" s="68"/>
      <c r="O7" s="69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0.100000000000001" customHeight="1">
      <c r="A8" s="42"/>
      <c r="B8" s="43"/>
      <c r="C8" s="43"/>
      <c r="D8" s="44"/>
      <c r="E8" s="43"/>
      <c r="F8" s="43"/>
      <c r="G8" s="43"/>
      <c r="H8" s="373"/>
      <c r="I8" s="68"/>
      <c r="J8" s="68"/>
      <c r="K8" s="68"/>
      <c r="L8" s="68"/>
      <c r="M8" s="68"/>
      <c r="N8" s="68"/>
      <c r="O8" s="69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0.100000000000001" customHeight="1">
      <c r="A9" s="42"/>
      <c r="B9" s="43"/>
      <c r="C9" s="43"/>
      <c r="D9" s="44"/>
      <c r="E9" s="43"/>
      <c r="F9" s="43"/>
      <c r="G9" s="43"/>
      <c r="H9" s="373"/>
      <c r="I9" s="68"/>
      <c r="J9" s="68"/>
      <c r="K9" s="68"/>
      <c r="L9" s="68"/>
      <c r="M9" s="68"/>
      <c r="N9" s="68"/>
      <c r="O9" s="69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0.100000000000001" customHeight="1">
      <c r="A10" s="42"/>
      <c r="B10" s="43"/>
      <c r="C10" s="43"/>
      <c r="D10" s="44"/>
      <c r="E10" s="43"/>
      <c r="F10" s="43"/>
      <c r="G10" s="43"/>
      <c r="H10" s="373"/>
      <c r="I10" s="68"/>
      <c r="J10" s="68"/>
      <c r="K10" s="68"/>
      <c r="L10" s="68"/>
      <c r="M10" s="68"/>
      <c r="N10" s="68"/>
      <c r="O10" s="69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0.100000000000001" customHeight="1">
      <c r="A11" s="42"/>
      <c r="B11" s="43"/>
      <c r="C11" s="43"/>
      <c r="D11" s="44"/>
      <c r="E11" s="43"/>
      <c r="F11" s="43"/>
      <c r="G11" s="43"/>
      <c r="H11" s="373"/>
      <c r="I11" s="68"/>
      <c r="J11" s="68"/>
      <c r="K11" s="68"/>
      <c r="L11" s="68"/>
      <c r="M11" s="68"/>
      <c r="N11" s="68"/>
      <c r="O11" s="69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0.100000000000001" customHeight="1">
      <c r="A12" s="42"/>
      <c r="B12" s="43"/>
      <c r="C12" s="43"/>
      <c r="D12" s="44"/>
      <c r="E12" s="43"/>
      <c r="F12" s="43"/>
      <c r="G12" s="43"/>
      <c r="H12" s="373"/>
      <c r="I12" s="68"/>
      <c r="J12" s="68"/>
      <c r="K12" s="68"/>
      <c r="L12" s="68"/>
      <c r="M12" s="68"/>
      <c r="N12" s="68"/>
      <c r="O12" s="69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0.100000000000001" customHeight="1">
      <c r="A13" s="42"/>
      <c r="B13" s="43"/>
      <c r="C13" s="43"/>
      <c r="D13" s="44"/>
      <c r="E13" s="43"/>
      <c r="F13" s="43"/>
      <c r="G13" s="43"/>
      <c r="H13" s="373"/>
      <c r="I13" s="68"/>
      <c r="J13" s="68"/>
      <c r="K13" s="68"/>
      <c r="L13" s="68"/>
      <c r="M13" s="68"/>
      <c r="N13" s="68"/>
      <c r="O13" s="69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0.100000000000001" customHeight="1">
      <c r="A14" s="42"/>
      <c r="B14" s="43"/>
      <c r="C14" s="43"/>
      <c r="D14" s="44"/>
      <c r="E14" s="43"/>
      <c r="F14" s="43"/>
      <c r="G14" s="43"/>
      <c r="H14" s="373"/>
      <c r="I14" s="68"/>
      <c r="J14" s="68"/>
      <c r="K14" s="68"/>
      <c r="L14" s="68"/>
      <c r="M14" s="68"/>
      <c r="N14" s="68"/>
      <c r="O14" s="69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0.100000000000001" customHeight="1">
      <c r="A15" s="42"/>
      <c r="B15" s="43"/>
      <c r="C15" s="43"/>
      <c r="D15" s="109"/>
      <c r="E15" s="43"/>
      <c r="F15" s="43"/>
      <c r="G15" s="43"/>
      <c r="H15" s="373"/>
      <c r="I15" s="68"/>
      <c r="J15" s="68"/>
      <c r="K15" s="68"/>
      <c r="L15" s="68"/>
      <c r="M15" s="68"/>
      <c r="N15" s="68"/>
      <c r="O15" s="69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0.100000000000001" customHeight="1">
      <c r="A16" s="42"/>
      <c r="B16" s="43"/>
      <c r="C16" s="43"/>
      <c r="D16" s="109"/>
      <c r="E16" s="43"/>
      <c r="F16" s="43"/>
      <c r="G16" s="43"/>
      <c r="H16" s="373"/>
      <c r="I16" s="68"/>
      <c r="J16" s="68"/>
      <c r="K16" s="68"/>
      <c r="L16" s="68"/>
      <c r="M16" s="68"/>
      <c r="N16" s="68"/>
      <c r="O16" s="69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0.100000000000001" customHeight="1">
      <c r="A17" s="42"/>
      <c r="B17" s="43"/>
      <c r="C17" s="43"/>
      <c r="D17" s="109"/>
      <c r="E17" s="43"/>
      <c r="F17" s="43"/>
      <c r="G17" s="43"/>
      <c r="H17" s="373"/>
      <c r="I17" s="68"/>
      <c r="J17" s="68"/>
      <c r="K17" s="68"/>
      <c r="L17" s="68"/>
      <c r="M17" s="68"/>
      <c r="N17" s="68"/>
      <c r="O17" s="69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20.100000000000001" customHeight="1">
      <c r="A18" s="42"/>
      <c r="B18" s="43"/>
      <c r="C18" s="43"/>
      <c r="D18" s="44"/>
      <c r="E18" s="43"/>
      <c r="F18" s="43"/>
      <c r="G18" s="43"/>
      <c r="H18" s="373"/>
      <c r="I18" s="68"/>
      <c r="J18" s="68"/>
      <c r="K18" s="68"/>
      <c r="L18" s="68"/>
      <c r="M18" s="68"/>
      <c r="N18" s="68"/>
      <c r="O18" s="69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 ht="20.100000000000001" customHeight="1">
      <c r="A19" s="45"/>
      <c r="B19" s="46"/>
      <c r="C19" s="46"/>
      <c r="D19" s="46"/>
      <c r="E19" s="46"/>
      <c r="F19" s="46"/>
      <c r="G19" s="46"/>
      <c r="H19" s="373"/>
      <c r="I19" s="68"/>
      <c r="J19" s="68"/>
      <c r="K19" s="68"/>
      <c r="L19" s="68"/>
      <c r="M19" s="68"/>
      <c r="N19" s="68"/>
      <c r="O19" s="69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 ht="20.100000000000001" customHeight="1">
      <c r="A20" s="47"/>
      <c r="B20" s="40"/>
      <c r="C20" s="40"/>
      <c r="D20" s="40"/>
      <c r="E20" s="40"/>
      <c r="F20" s="40"/>
      <c r="G20" s="40"/>
      <c r="H20" s="373"/>
      <c r="I20" s="68"/>
      <c r="J20" s="68"/>
      <c r="K20" s="68"/>
      <c r="L20" s="68"/>
      <c r="M20" s="68"/>
      <c r="N20" s="68"/>
      <c r="O20" s="6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  <row r="21" spans="1:256" s="28" customFormat="1" ht="20.100000000000001" customHeight="1">
      <c r="A21" s="48"/>
      <c r="B21" s="49"/>
      <c r="C21" s="49"/>
      <c r="D21" s="50"/>
      <c r="E21" s="49"/>
      <c r="F21" s="49"/>
      <c r="G21" s="49"/>
      <c r="H21" s="374"/>
      <c r="I21" s="70"/>
      <c r="J21" s="70"/>
      <c r="K21" s="71"/>
      <c r="L21" s="70"/>
      <c r="M21" s="70"/>
      <c r="N21" s="71"/>
      <c r="O21" s="72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  <c r="IV21" s="31"/>
    </row>
    <row r="22" spans="1:256" s="28" customFormat="1" ht="16.5">
      <c r="A22" s="51"/>
      <c r="B22" s="52"/>
      <c r="C22" s="52"/>
      <c r="D22" s="53"/>
      <c r="E22" s="52"/>
      <c r="F22" s="52"/>
      <c r="G22" s="54"/>
      <c r="O22" s="57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  <c r="IV22" s="31"/>
    </row>
    <row r="23" spans="1:256" s="28" customFormat="1">
      <c r="A23" s="55" t="s">
        <v>152</v>
      </c>
      <c r="B23" s="55"/>
      <c r="C23" s="56"/>
      <c r="O23" s="57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  <c r="IV23" s="31"/>
    </row>
    <row r="24" spans="1:256" s="28" customFormat="1">
      <c r="C24" s="29"/>
      <c r="I24" s="73" t="s">
        <v>153</v>
      </c>
      <c r="J24" s="74"/>
      <c r="K24" s="73" t="s">
        <v>154</v>
      </c>
      <c r="L24" s="73"/>
      <c r="M24" s="73" t="s">
        <v>155</v>
      </c>
      <c r="O24" s="57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  <c r="IV24" s="3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2.5">
      <c r="A1" s="313" t="s">
        <v>176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8" customHeight="1">
      <c r="A2" s="79" t="s">
        <v>53</v>
      </c>
      <c r="B2" s="375" t="s">
        <v>54</v>
      </c>
      <c r="C2" s="375"/>
      <c r="D2" s="80" t="s">
        <v>61</v>
      </c>
      <c r="E2" s="81" t="s">
        <v>62</v>
      </c>
      <c r="F2" s="82" t="s">
        <v>177</v>
      </c>
      <c r="G2" s="376" t="s">
        <v>68</v>
      </c>
      <c r="H2" s="376"/>
      <c r="I2" s="100" t="s">
        <v>56</v>
      </c>
      <c r="J2" s="376" t="s">
        <v>57</v>
      </c>
      <c r="K2" s="377"/>
    </row>
    <row r="3" spans="1:11" ht="18" customHeight="1">
      <c r="A3" s="83" t="s">
        <v>75</v>
      </c>
      <c r="B3" s="343">
        <v>1673</v>
      </c>
      <c r="C3" s="343"/>
      <c r="D3" s="85" t="s">
        <v>178</v>
      </c>
      <c r="E3" s="378">
        <v>44737</v>
      </c>
      <c r="F3" s="379"/>
      <c r="G3" s="379"/>
      <c r="H3" s="340" t="s">
        <v>179</v>
      </c>
      <c r="I3" s="340"/>
      <c r="J3" s="340"/>
      <c r="K3" s="341"/>
    </row>
    <row r="4" spans="1:11" ht="18" customHeight="1">
      <c r="A4" s="87" t="s">
        <v>71</v>
      </c>
      <c r="B4" s="84">
        <v>3</v>
      </c>
      <c r="C4" s="84">
        <v>6</v>
      </c>
      <c r="D4" s="88" t="s">
        <v>180</v>
      </c>
      <c r="E4" s="379" t="s">
        <v>181</v>
      </c>
      <c r="F4" s="379"/>
      <c r="G4" s="379"/>
      <c r="H4" s="278" t="s">
        <v>182</v>
      </c>
      <c r="I4" s="278"/>
      <c r="J4" s="86" t="s">
        <v>65</v>
      </c>
      <c r="K4" s="103" t="s">
        <v>66</v>
      </c>
    </row>
    <row r="5" spans="1:11" ht="18" customHeight="1">
      <c r="A5" s="87" t="s">
        <v>183</v>
      </c>
      <c r="B5" s="343">
        <v>3</v>
      </c>
      <c r="C5" s="343"/>
      <c r="D5" s="85" t="s">
        <v>184</v>
      </c>
      <c r="E5" s="85" t="s">
        <v>185</v>
      </c>
      <c r="F5" s="85"/>
      <c r="G5" s="85"/>
      <c r="H5" s="278" t="s">
        <v>186</v>
      </c>
      <c r="I5" s="278"/>
      <c r="J5" s="86" t="s">
        <v>65</v>
      </c>
      <c r="K5" s="103" t="s">
        <v>66</v>
      </c>
    </row>
    <row r="6" spans="1:11" ht="18" customHeight="1">
      <c r="A6" s="89" t="s">
        <v>187</v>
      </c>
      <c r="B6" s="380">
        <v>90</v>
      </c>
      <c r="C6" s="380"/>
      <c r="D6" s="90" t="s">
        <v>188</v>
      </c>
      <c r="E6" s="91">
        <v>1673</v>
      </c>
      <c r="F6" s="91"/>
      <c r="G6" s="90"/>
      <c r="H6" s="381" t="s">
        <v>189</v>
      </c>
      <c r="I6" s="381"/>
      <c r="J6" s="91" t="s">
        <v>65</v>
      </c>
      <c r="K6" s="104" t="s">
        <v>66</v>
      </c>
    </row>
    <row r="7" spans="1:11" ht="18" customHeight="1">
      <c r="A7" s="92"/>
      <c r="B7" s="93"/>
      <c r="C7" s="93"/>
      <c r="D7" s="92"/>
      <c r="E7" s="93"/>
      <c r="F7" s="94"/>
      <c r="G7" s="92"/>
      <c r="H7" s="94"/>
      <c r="I7" s="93"/>
      <c r="J7" s="93"/>
      <c r="K7" s="93"/>
    </row>
    <row r="8" spans="1:11" ht="18" customHeight="1">
      <c r="A8" s="95" t="s">
        <v>190</v>
      </c>
      <c r="B8" s="96" t="s">
        <v>191</v>
      </c>
      <c r="C8" s="96" t="s">
        <v>192</v>
      </c>
      <c r="D8" s="96" t="s">
        <v>193</v>
      </c>
      <c r="E8" s="96" t="s">
        <v>194</v>
      </c>
      <c r="F8" s="96" t="s">
        <v>195</v>
      </c>
      <c r="G8" s="382" t="s">
        <v>196</v>
      </c>
      <c r="H8" s="383"/>
      <c r="I8" s="383"/>
      <c r="J8" s="383"/>
      <c r="K8" s="384"/>
    </row>
    <row r="9" spans="1:11" ht="18" customHeight="1">
      <c r="A9" s="277" t="s">
        <v>197</v>
      </c>
      <c r="B9" s="278"/>
      <c r="C9" s="86" t="s">
        <v>65</v>
      </c>
      <c r="D9" s="86" t="s">
        <v>66</v>
      </c>
      <c r="E9" s="85" t="s">
        <v>198</v>
      </c>
      <c r="F9" s="97" t="s">
        <v>135</v>
      </c>
      <c r="G9" s="385"/>
      <c r="H9" s="386"/>
      <c r="I9" s="386"/>
      <c r="J9" s="386"/>
      <c r="K9" s="387"/>
    </row>
    <row r="10" spans="1:11" ht="18" customHeight="1">
      <c r="A10" s="277" t="s">
        <v>199</v>
      </c>
      <c r="B10" s="278"/>
      <c r="C10" s="86" t="s">
        <v>65</v>
      </c>
      <c r="D10" s="86" t="s">
        <v>66</v>
      </c>
      <c r="E10" s="85" t="s">
        <v>200</v>
      </c>
      <c r="F10" s="97" t="s">
        <v>201</v>
      </c>
      <c r="G10" s="385" t="s">
        <v>202</v>
      </c>
      <c r="H10" s="386"/>
      <c r="I10" s="386"/>
      <c r="J10" s="386"/>
      <c r="K10" s="387"/>
    </row>
    <row r="11" spans="1:11" ht="18" customHeight="1">
      <c r="A11" s="388" t="s">
        <v>164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ht="18" customHeight="1">
      <c r="A12" s="83" t="s">
        <v>89</v>
      </c>
      <c r="B12" s="86" t="s">
        <v>85</v>
      </c>
      <c r="C12" s="86" t="s">
        <v>86</v>
      </c>
      <c r="D12" s="97"/>
      <c r="E12" s="85" t="s">
        <v>87</v>
      </c>
      <c r="F12" s="86" t="s">
        <v>85</v>
      </c>
      <c r="G12" s="86" t="s">
        <v>86</v>
      </c>
      <c r="H12" s="86"/>
      <c r="I12" s="85" t="s">
        <v>203</v>
      </c>
      <c r="J12" s="86" t="s">
        <v>85</v>
      </c>
      <c r="K12" s="103" t="s">
        <v>86</v>
      </c>
    </row>
    <row r="13" spans="1:11" ht="18" customHeight="1">
      <c r="A13" s="83" t="s">
        <v>92</v>
      </c>
      <c r="B13" s="86" t="s">
        <v>85</v>
      </c>
      <c r="C13" s="86" t="s">
        <v>86</v>
      </c>
      <c r="D13" s="97"/>
      <c r="E13" s="85" t="s">
        <v>97</v>
      </c>
      <c r="F13" s="86" t="s">
        <v>85</v>
      </c>
      <c r="G13" s="86" t="s">
        <v>86</v>
      </c>
      <c r="H13" s="86"/>
      <c r="I13" s="85" t="s">
        <v>204</v>
      </c>
      <c r="J13" s="86" t="s">
        <v>85</v>
      </c>
      <c r="K13" s="103" t="s">
        <v>86</v>
      </c>
    </row>
    <row r="14" spans="1:11" ht="18" customHeight="1">
      <c r="A14" s="89" t="s">
        <v>205</v>
      </c>
      <c r="B14" s="91" t="s">
        <v>85</v>
      </c>
      <c r="C14" s="91" t="s">
        <v>86</v>
      </c>
      <c r="D14" s="98"/>
      <c r="E14" s="90" t="s">
        <v>206</v>
      </c>
      <c r="F14" s="91" t="s">
        <v>85</v>
      </c>
      <c r="G14" s="91" t="s">
        <v>86</v>
      </c>
      <c r="H14" s="91"/>
      <c r="I14" s="90" t="s">
        <v>207</v>
      </c>
      <c r="J14" s="91" t="s">
        <v>85</v>
      </c>
      <c r="K14" s="104" t="s">
        <v>86</v>
      </c>
    </row>
    <row r="15" spans="1:11" ht="18" customHeight="1">
      <c r="A15" s="92"/>
      <c r="B15" s="99"/>
      <c r="C15" s="99"/>
      <c r="D15" s="93"/>
      <c r="E15" s="92"/>
      <c r="F15" s="99"/>
      <c r="G15" s="99"/>
      <c r="H15" s="99"/>
      <c r="I15" s="92"/>
      <c r="J15" s="99"/>
      <c r="K15" s="99"/>
    </row>
    <row r="16" spans="1:11" s="76" customFormat="1" ht="18" customHeight="1">
      <c r="A16" s="337" t="s">
        <v>208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8" customHeight="1">
      <c r="A17" s="277" t="s">
        <v>209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91"/>
    </row>
    <row r="18" spans="1:11" ht="18" customHeight="1">
      <c r="A18" s="277" t="s">
        <v>210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91"/>
    </row>
    <row r="19" spans="1:11" ht="21.95" customHeight="1">
      <c r="A19" s="392" t="s">
        <v>211</v>
      </c>
      <c r="B19" s="379"/>
      <c r="C19" s="379"/>
      <c r="D19" s="379"/>
      <c r="E19" s="379"/>
      <c r="F19" s="379"/>
      <c r="G19" s="379"/>
      <c r="H19" s="379"/>
      <c r="I19" s="379"/>
      <c r="J19" s="379"/>
      <c r="K19" s="393"/>
    </row>
    <row r="20" spans="1:11" ht="21.95" customHeight="1">
      <c r="A20" s="394"/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spans="1:11" ht="21.95" customHeight="1">
      <c r="A21" s="394"/>
      <c r="B21" s="395"/>
      <c r="C21" s="395"/>
      <c r="D21" s="395"/>
      <c r="E21" s="395"/>
      <c r="F21" s="395"/>
      <c r="G21" s="395"/>
      <c r="H21" s="395"/>
      <c r="I21" s="395"/>
      <c r="J21" s="395"/>
      <c r="K21" s="396"/>
    </row>
    <row r="22" spans="1:11" ht="21.9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6"/>
    </row>
    <row r="23" spans="1:11" ht="21.95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>
      <c r="A24" s="277" t="s">
        <v>118</v>
      </c>
      <c r="B24" s="278"/>
      <c r="C24" s="86" t="s">
        <v>65</v>
      </c>
      <c r="D24" s="86" t="s">
        <v>66</v>
      </c>
      <c r="E24" s="340"/>
      <c r="F24" s="340"/>
      <c r="G24" s="340"/>
      <c r="H24" s="340"/>
      <c r="I24" s="340"/>
      <c r="J24" s="340"/>
      <c r="K24" s="341"/>
    </row>
    <row r="25" spans="1:11" ht="18" customHeight="1">
      <c r="A25" s="101" t="s">
        <v>212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 ht="20.100000000000001" customHeight="1">
      <c r="A27" s="403" t="s">
        <v>213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 ht="23.1" customHeight="1">
      <c r="A28" s="404" t="s">
        <v>214</v>
      </c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spans="1:11" ht="23.1" customHeight="1">
      <c r="A29" s="404" t="s">
        <v>215</v>
      </c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spans="1:11" ht="23.1" customHeight="1">
      <c r="A30" s="404" t="s">
        <v>216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 ht="23.1" customHeight="1">
      <c r="A31" s="404" t="s">
        <v>217</v>
      </c>
      <c r="B31" s="405"/>
      <c r="C31" s="405"/>
      <c r="D31" s="405"/>
      <c r="E31" s="405"/>
      <c r="F31" s="405"/>
      <c r="G31" s="405"/>
      <c r="H31" s="405"/>
      <c r="I31" s="405"/>
      <c r="J31" s="405"/>
      <c r="K31" s="406"/>
    </row>
    <row r="32" spans="1:11" ht="23.1" customHeight="1">
      <c r="A32" s="404" t="s">
        <v>218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6"/>
    </row>
    <row r="33" spans="1:13" ht="23.1" customHeight="1">
      <c r="A33" s="404"/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3" ht="23.1" customHeight="1">
      <c r="A34" s="394"/>
      <c r="B34" s="395"/>
      <c r="C34" s="395"/>
      <c r="D34" s="395"/>
      <c r="E34" s="395"/>
      <c r="F34" s="395"/>
      <c r="G34" s="395"/>
      <c r="H34" s="395"/>
      <c r="I34" s="395"/>
      <c r="J34" s="395"/>
      <c r="K34" s="396"/>
    </row>
    <row r="35" spans="1:13" ht="23.1" customHeight="1">
      <c r="A35" s="407"/>
      <c r="B35" s="395"/>
      <c r="C35" s="395"/>
      <c r="D35" s="395"/>
      <c r="E35" s="395"/>
      <c r="F35" s="395"/>
      <c r="G35" s="395"/>
      <c r="H35" s="395"/>
      <c r="I35" s="395"/>
      <c r="J35" s="395"/>
      <c r="K35" s="396"/>
    </row>
    <row r="36" spans="1:13" ht="23.1" customHeight="1">
      <c r="A36" s="408"/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spans="1:13" ht="18.75" customHeight="1">
      <c r="A37" s="411" t="s">
        <v>219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3" s="77" customFormat="1" ht="18.75" customHeight="1">
      <c r="A38" s="277" t="s">
        <v>220</v>
      </c>
      <c r="B38" s="278"/>
      <c r="C38" s="278"/>
      <c r="D38" s="340" t="s">
        <v>221</v>
      </c>
      <c r="E38" s="340"/>
      <c r="F38" s="414" t="s">
        <v>222</v>
      </c>
      <c r="G38" s="415"/>
      <c r="H38" s="278" t="s">
        <v>223</v>
      </c>
      <c r="I38" s="278"/>
      <c r="J38" s="278" t="s">
        <v>224</v>
      </c>
      <c r="K38" s="391"/>
    </row>
    <row r="39" spans="1:13" ht="18.75" customHeight="1">
      <c r="A39" s="87" t="s">
        <v>119</v>
      </c>
      <c r="B39" s="278" t="s">
        <v>225</v>
      </c>
      <c r="C39" s="278"/>
      <c r="D39" s="278"/>
      <c r="E39" s="278"/>
      <c r="F39" s="278"/>
      <c r="G39" s="278"/>
      <c r="H39" s="278"/>
      <c r="I39" s="278"/>
      <c r="J39" s="278"/>
      <c r="K39" s="391"/>
      <c r="M39" s="77"/>
    </row>
    <row r="40" spans="1:13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91"/>
    </row>
    <row r="41" spans="1:13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91"/>
    </row>
    <row r="42" spans="1:13" ht="32.1" customHeight="1">
      <c r="A42" s="89" t="s">
        <v>127</v>
      </c>
      <c r="B42" s="416" t="s">
        <v>226</v>
      </c>
      <c r="C42" s="416"/>
      <c r="D42" s="90" t="s">
        <v>227</v>
      </c>
      <c r="E42" s="98" t="s">
        <v>228</v>
      </c>
      <c r="F42" s="90" t="s">
        <v>131</v>
      </c>
      <c r="G42" s="102">
        <v>44702</v>
      </c>
      <c r="H42" s="417" t="s">
        <v>132</v>
      </c>
      <c r="I42" s="417"/>
      <c r="J42" s="416" t="s">
        <v>133</v>
      </c>
      <c r="K42" s="41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tabSelected="1" workbookViewId="0">
      <selection activeCell="L14" sqref="L14"/>
    </sheetView>
  </sheetViews>
  <sheetFormatPr defaultColWidth="9" defaultRowHeight="14.25"/>
  <cols>
    <col min="1" max="1" width="16.7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12.125" style="28" customWidth="1"/>
    <col min="15" max="15" width="12.125" style="30" customWidth="1"/>
    <col min="16" max="253" width="9" style="28"/>
    <col min="254" max="16384" width="9" style="31"/>
  </cols>
  <sheetData>
    <row r="1" spans="1:256" s="28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57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</row>
    <row r="2" spans="1:256" s="28" customFormat="1" ht="20.100000000000001" customHeight="1">
      <c r="A2" s="32" t="s">
        <v>61</v>
      </c>
      <c r="B2" s="303"/>
      <c r="C2" s="304"/>
      <c r="D2" s="33" t="s">
        <v>67</v>
      </c>
      <c r="E2" s="305"/>
      <c r="F2" s="305"/>
      <c r="G2" s="305"/>
      <c r="H2" s="371"/>
      <c r="I2" s="58" t="s">
        <v>56</v>
      </c>
      <c r="J2" s="306" t="s">
        <v>57</v>
      </c>
      <c r="K2" s="306"/>
      <c r="L2" s="306"/>
      <c r="M2" s="306"/>
      <c r="N2" s="307"/>
      <c r="O2" s="59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pans="1:256" s="28" customFormat="1">
      <c r="A3" s="312" t="s">
        <v>138</v>
      </c>
      <c r="B3" s="308" t="s">
        <v>139</v>
      </c>
      <c r="C3" s="309"/>
      <c r="D3" s="308"/>
      <c r="E3" s="308"/>
      <c r="F3" s="308"/>
      <c r="G3" s="308"/>
      <c r="H3" s="372"/>
      <c r="I3" s="310" t="s">
        <v>140</v>
      </c>
      <c r="J3" s="310"/>
      <c r="K3" s="310"/>
      <c r="L3" s="310"/>
      <c r="M3" s="310"/>
      <c r="N3" s="311"/>
      <c r="O3" s="60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</row>
    <row r="4" spans="1:256" s="28" customFormat="1" ht="16.5">
      <c r="A4" s="312"/>
      <c r="B4" s="419" t="s">
        <v>229</v>
      </c>
      <c r="C4" s="419"/>
      <c r="D4" s="419"/>
      <c r="E4" s="419"/>
      <c r="F4" s="419"/>
      <c r="G4" s="34" t="s">
        <v>230</v>
      </c>
      <c r="H4" s="372"/>
      <c r="I4" s="61" t="s">
        <v>141</v>
      </c>
      <c r="J4" s="459" t="s">
        <v>352</v>
      </c>
      <c r="K4" s="459" t="s">
        <v>345</v>
      </c>
      <c r="L4" s="459" t="s">
        <v>352</v>
      </c>
      <c r="M4" s="459" t="s">
        <v>345</v>
      </c>
      <c r="N4" s="459" t="s">
        <v>333</v>
      </c>
      <c r="O4" s="458" t="s">
        <v>333</v>
      </c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</row>
    <row r="5" spans="1:256" s="28" customFormat="1" ht="16.5">
      <c r="A5" s="312"/>
      <c r="B5" s="35" t="s">
        <v>142</v>
      </c>
      <c r="C5" s="35" t="s">
        <v>143</v>
      </c>
      <c r="D5" s="35" t="s">
        <v>144</v>
      </c>
      <c r="E5" s="35" t="s">
        <v>145</v>
      </c>
      <c r="F5" s="35" t="s">
        <v>146</v>
      </c>
      <c r="G5" s="35" t="s">
        <v>147</v>
      </c>
      <c r="H5" s="373"/>
      <c r="I5" s="64"/>
      <c r="J5" s="35" t="s">
        <v>142</v>
      </c>
      <c r="K5" s="35" t="s">
        <v>143</v>
      </c>
      <c r="L5" s="35" t="s">
        <v>144</v>
      </c>
      <c r="M5" s="35" t="s">
        <v>145</v>
      </c>
      <c r="N5" s="35" t="s">
        <v>146</v>
      </c>
      <c r="O5" s="35" t="s">
        <v>147</v>
      </c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pans="1:256" s="28" customFormat="1" ht="21" customHeight="1">
      <c r="A6" s="36" t="s">
        <v>231</v>
      </c>
      <c r="B6" s="35">
        <f>C6-4</f>
        <v>45</v>
      </c>
      <c r="C6" s="35">
        <v>49</v>
      </c>
      <c r="D6" s="35">
        <f t="shared" ref="D6:G6" si="0">C6+4</f>
        <v>53</v>
      </c>
      <c r="E6" s="35">
        <f t="shared" si="0"/>
        <v>57</v>
      </c>
      <c r="F6" s="35">
        <f t="shared" si="0"/>
        <v>61</v>
      </c>
      <c r="G6" s="35">
        <f t="shared" si="0"/>
        <v>65</v>
      </c>
      <c r="H6" s="373"/>
      <c r="I6" s="65"/>
      <c r="J6" s="65" t="s">
        <v>365</v>
      </c>
      <c r="K6" s="66" t="s">
        <v>359</v>
      </c>
      <c r="L6" s="65" t="s">
        <v>353</v>
      </c>
      <c r="M6" s="65" t="s">
        <v>346</v>
      </c>
      <c r="N6" s="65" t="s">
        <v>340</v>
      </c>
      <c r="O6" s="67" t="s">
        <v>334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pans="1:256" s="28" customFormat="1" ht="21" customHeight="1">
      <c r="A7" s="36" t="s">
        <v>232</v>
      </c>
      <c r="B7" s="35">
        <f>C7-4</f>
        <v>84</v>
      </c>
      <c r="C7" s="35">
        <v>88</v>
      </c>
      <c r="D7" s="35">
        <f>C7+4</f>
        <v>92</v>
      </c>
      <c r="E7" s="35">
        <f t="shared" ref="E7:G7" si="1">D7+6</f>
        <v>98</v>
      </c>
      <c r="F7" s="35">
        <f t="shared" si="1"/>
        <v>104</v>
      </c>
      <c r="G7" s="35">
        <f t="shared" si="1"/>
        <v>110</v>
      </c>
      <c r="H7" s="373"/>
      <c r="I7" s="68"/>
      <c r="J7" s="68" t="s">
        <v>366</v>
      </c>
      <c r="K7" s="68" t="s">
        <v>360</v>
      </c>
      <c r="L7" s="68" t="s">
        <v>354</v>
      </c>
      <c r="M7" s="68" t="s">
        <v>347</v>
      </c>
      <c r="N7" s="68" t="s">
        <v>340</v>
      </c>
      <c r="O7" s="69" t="s">
        <v>335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8" customFormat="1" ht="21" customHeight="1">
      <c r="A8" s="36" t="s">
        <v>233</v>
      </c>
      <c r="B8" s="35">
        <f>C8-4</f>
        <v>74</v>
      </c>
      <c r="C8" s="35">
        <v>78</v>
      </c>
      <c r="D8" s="35">
        <f>C8+4</f>
        <v>82</v>
      </c>
      <c r="E8" s="35">
        <f t="shared" ref="E8:G8" si="2">D8+6</f>
        <v>88</v>
      </c>
      <c r="F8" s="35">
        <f t="shared" si="2"/>
        <v>94</v>
      </c>
      <c r="G8" s="35">
        <f t="shared" si="2"/>
        <v>100</v>
      </c>
      <c r="H8" s="373"/>
      <c r="I8" s="68"/>
      <c r="J8" s="68" t="s">
        <v>367</v>
      </c>
      <c r="K8" s="68" t="s">
        <v>361</v>
      </c>
      <c r="L8" s="68" t="s">
        <v>355</v>
      </c>
      <c r="M8" s="68" t="s">
        <v>348</v>
      </c>
      <c r="N8" s="68" t="s">
        <v>341</v>
      </c>
      <c r="O8" s="69" t="s">
        <v>336</v>
      </c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28" customFormat="1" ht="21" customHeight="1">
      <c r="A9" s="36" t="s">
        <v>234</v>
      </c>
      <c r="B9" s="35">
        <f>C9-4.75</f>
        <v>57.25</v>
      </c>
      <c r="C9" s="35">
        <v>62</v>
      </c>
      <c r="D9" s="35">
        <f t="shared" ref="D9:G9" si="3">C9+4.1</f>
        <v>66.099999999999994</v>
      </c>
      <c r="E9" s="35">
        <f t="shared" si="3"/>
        <v>70.199999999999989</v>
      </c>
      <c r="F9" s="35">
        <f t="shared" si="3"/>
        <v>74.299999999999983</v>
      </c>
      <c r="G9" s="35">
        <f t="shared" si="3"/>
        <v>78.399999999999977</v>
      </c>
      <c r="H9" s="373"/>
      <c r="I9" s="68"/>
      <c r="J9" s="68" t="s">
        <v>368</v>
      </c>
      <c r="K9" s="68" t="s">
        <v>362</v>
      </c>
      <c r="L9" s="68" t="s">
        <v>356</v>
      </c>
      <c r="M9" s="68" t="s">
        <v>349</v>
      </c>
      <c r="N9" s="68" t="s">
        <v>342</v>
      </c>
      <c r="O9" s="69" t="s">
        <v>337</v>
      </c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</row>
    <row r="10" spans="1:256" s="28" customFormat="1" ht="21" customHeight="1">
      <c r="A10" s="36" t="s">
        <v>235</v>
      </c>
      <c r="B10" s="35">
        <f>C10-1.2</f>
        <v>15.3</v>
      </c>
      <c r="C10" s="35">
        <v>16.5</v>
      </c>
      <c r="D10" s="35">
        <f t="shared" ref="D10:G10" si="4">C10+1.2</f>
        <v>17.7</v>
      </c>
      <c r="E10" s="35">
        <f t="shared" si="4"/>
        <v>18.899999999999999</v>
      </c>
      <c r="F10" s="35">
        <f t="shared" si="4"/>
        <v>20.099999999999998</v>
      </c>
      <c r="G10" s="35">
        <f t="shared" si="4"/>
        <v>21.299999999999997</v>
      </c>
      <c r="H10" s="373"/>
      <c r="I10" s="68"/>
      <c r="J10" s="68" t="s">
        <v>369</v>
      </c>
      <c r="K10" s="68" t="s">
        <v>363</v>
      </c>
      <c r="L10" s="68" t="s">
        <v>357</v>
      </c>
      <c r="M10" s="68" t="s">
        <v>350</v>
      </c>
      <c r="N10" s="68" t="s">
        <v>343</v>
      </c>
      <c r="O10" s="69" t="s">
        <v>338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</row>
    <row r="11" spans="1:256" s="28" customFormat="1" ht="21" customHeight="1">
      <c r="A11" s="36" t="s">
        <v>236</v>
      </c>
      <c r="B11" s="37">
        <f>C11-0.2</f>
        <v>8.3000000000000007</v>
      </c>
      <c r="C11" s="37">
        <v>8.5</v>
      </c>
      <c r="D11" s="37">
        <f>C11+0.2</f>
        <v>8.6999999999999993</v>
      </c>
      <c r="E11" s="37">
        <f t="shared" ref="E11:G11" si="5">D11+0.4</f>
        <v>9.1</v>
      </c>
      <c r="F11" s="37">
        <f t="shared" si="5"/>
        <v>9.5</v>
      </c>
      <c r="G11" s="37">
        <f t="shared" si="5"/>
        <v>9.9</v>
      </c>
      <c r="H11" s="373"/>
      <c r="I11" s="68"/>
      <c r="J11" s="68" t="s">
        <v>370</v>
      </c>
      <c r="K11" s="68" t="s">
        <v>364</v>
      </c>
      <c r="L11" s="68" t="s">
        <v>358</v>
      </c>
      <c r="M11" s="68" t="s">
        <v>351</v>
      </c>
      <c r="N11" s="68" t="s">
        <v>344</v>
      </c>
      <c r="O11" s="69" t="s">
        <v>339</v>
      </c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</row>
    <row r="12" spans="1:256" s="28" customFormat="1" ht="21" customHeight="1">
      <c r="A12" s="38"/>
      <c r="B12" s="38"/>
      <c r="C12" s="38"/>
      <c r="D12" s="38"/>
      <c r="E12" s="38"/>
      <c r="F12" s="38"/>
      <c r="G12" s="38"/>
      <c r="H12" s="373"/>
      <c r="I12" s="68"/>
      <c r="J12" s="68"/>
      <c r="K12" s="68"/>
      <c r="L12" s="68"/>
      <c r="M12" s="68"/>
      <c r="N12" s="68"/>
      <c r="O12" s="69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</row>
    <row r="13" spans="1:256" s="28" customFormat="1" ht="21" customHeight="1">
      <c r="A13" s="39"/>
      <c r="B13" s="40"/>
      <c r="C13" s="40"/>
      <c r="D13" s="41"/>
      <c r="E13" s="40"/>
      <c r="F13" s="40"/>
      <c r="G13" s="40"/>
      <c r="H13" s="373"/>
      <c r="I13" s="68"/>
      <c r="J13" s="68"/>
      <c r="K13" s="68"/>
      <c r="L13" s="68"/>
      <c r="M13" s="68"/>
      <c r="N13" s="68"/>
      <c r="O13" s="69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  <c r="IU13" s="31"/>
      <c r="IV13" s="31"/>
    </row>
    <row r="14" spans="1:256" s="28" customFormat="1" ht="21" customHeight="1">
      <c r="A14" s="42"/>
      <c r="B14" s="43"/>
      <c r="C14" s="43"/>
      <c r="D14" s="44"/>
      <c r="E14" s="43"/>
      <c r="F14" s="43"/>
      <c r="G14" s="43"/>
      <c r="H14" s="373"/>
      <c r="I14" s="68"/>
      <c r="J14" s="68"/>
      <c r="K14" s="68"/>
      <c r="L14" s="68"/>
      <c r="M14" s="68"/>
      <c r="N14" s="68"/>
      <c r="O14" s="69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  <c r="IU14" s="31"/>
      <c r="IV14" s="31"/>
    </row>
    <row r="15" spans="1:256" s="28" customFormat="1" ht="21" customHeight="1">
      <c r="A15" s="45"/>
      <c r="B15" s="46"/>
      <c r="C15" s="46"/>
      <c r="D15" s="46"/>
      <c r="E15" s="46"/>
      <c r="F15" s="46"/>
      <c r="G15" s="46"/>
      <c r="H15" s="373"/>
      <c r="I15" s="68"/>
      <c r="J15" s="68"/>
      <c r="K15" s="68"/>
      <c r="L15" s="68"/>
      <c r="M15" s="68"/>
      <c r="N15" s="68"/>
      <c r="O15" s="69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  <c r="IU15" s="31"/>
      <c r="IV15" s="31"/>
    </row>
    <row r="16" spans="1:256" s="28" customFormat="1" ht="21" customHeight="1">
      <c r="A16" s="47"/>
      <c r="B16" s="40"/>
      <c r="C16" s="40"/>
      <c r="D16" s="40"/>
      <c r="E16" s="40"/>
      <c r="F16" s="40"/>
      <c r="G16" s="40"/>
      <c r="H16" s="373"/>
      <c r="I16" s="68"/>
      <c r="J16" s="68"/>
      <c r="K16" s="68"/>
      <c r="L16" s="68"/>
      <c r="M16" s="68"/>
      <c r="N16" s="68"/>
      <c r="O16" s="69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</row>
    <row r="17" spans="1:256" s="28" customFormat="1" ht="21" customHeight="1">
      <c r="A17" s="48"/>
      <c r="B17" s="49"/>
      <c r="C17" s="49"/>
      <c r="D17" s="50"/>
      <c r="E17" s="49"/>
      <c r="F17" s="49"/>
      <c r="G17" s="49"/>
      <c r="H17" s="374"/>
      <c r="I17" s="70"/>
      <c r="J17" s="70"/>
      <c r="K17" s="71"/>
      <c r="L17" s="70"/>
      <c r="M17" s="70"/>
      <c r="N17" s="71"/>
      <c r="O17" s="72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  <c r="IV17" s="31"/>
    </row>
    <row r="18" spans="1:256" s="28" customFormat="1" ht="16.5">
      <c r="A18" s="51"/>
      <c r="B18" s="52"/>
      <c r="C18" s="52"/>
      <c r="D18" s="53"/>
      <c r="E18" s="52"/>
      <c r="F18" s="52"/>
      <c r="G18" s="54"/>
      <c r="O18" s="57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28" customFormat="1">
      <c r="A19" s="55" t="s">
        <v>152</v>
      </c>
      <c r="B19" s="55"/>
      <c r="C19" s="56"/>
      <c r="O19" s="57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  <c r="IV19" s="31"/>
    </row>
    <row r="20" spans="1:256" s="28" customFormat="1">
      <c r="C20" s="29"/>
      <c r="I20" s="73" t="s">
        <v>153</v>
      </c>
      <c r="J20" s="74">
        <v>44700</v>
      </c>
      <c r="K20" s="73" t="s">
        <v>154</v>
      </c>
      <c r="L20" s="73" t="s">
        <v>228</v>
      </c>
      <c r="N20" s="75" t="s">
        <v>155</v>
      </c>
      <c r="O20" s="28" t="s">
        <v>133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  <c r="IV20" s="31"/>
    </row>
  </sheetData>
  <mergeCells count="9">
    <mergeCell ref="B4:F4"/>
    <mergeCell ref="A3:A5"/>
    <mergeCell ref="H2:H17"/>
    <mergeCell ref="A1:N1"/>
    <mergeCell ref="B2:C2"/>
    <mergeCell ref="E2:G2"/>
    <mergeCell ref="J2:N2"/>
    <mergeCell ref="B3:G3"/>
    <mergeCell ref="I3:N3"/>
  </mergeCells>
  <phoneticPr fontId="56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J24" sqref="J2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0" t="s">
        <v>237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1" customFormat="1" ht="16.5">
      <c r="A2" s="429" t="s">
        <v>238</v>
      </c>
      <c r="B2" s="430" t="s">
        <v>239</v>
      </c>
      <c r="C2" s="430" t="s">
        <v>240</v>
      </c>
      <c r="D2" s="430" t="s">
        <v>241</v>
      </c>
      <c r="E2" s="430" t="s">
        <v>242</v>
      </c>
      <c r="F2" s="430" t="s">
        <v>243</v>
      </c>
      <c r="G2" s="430" t="s">
        <v>244</v>
      </c>
      <c r="H2" s="430" t="s">
        <v>245</v>
      </c>
      <c r="I2" s="3" t="s">
        <v>246</v>
      </c>
      <c r="J2" s="3" t="s">
        <v>247</v>
      </c>
      <c r="K2" s="3" t="s">
        <v>248</v>
      </c>
      <c r="L2" s="3" t="s">
        <v>249</v>
      </c>
      <c r="M2" s="3" t="s">
        <v>250</v>
      </c>
      <c r="N2" s="430" t="s">
        <v>251</v>
      </c>
      <c r="O2" s="430" t="s">
        <v>252</v>
      </c>
    </row>
    <row r="3" spans="1:15" s="1" customFormat="1" ht="16.5">
      <c r="A3" s="429"/>
      <c r="B3" s="431"/>
      <c r="C3" s="431"/>
      <c r="D3" s="431"/>
      <c r="E3" s="431"/>
      <c r="F3" s="431"/>
      <c r="G3" s="431"/>
      <c r="H3" s="431"/>
      <c r="I3" s="3" t="s">
        <v>253</v>
      </c>
      <c r="J3" s="3" t="s">
        <v>253</v>
      </c>
      <c r="K3" s="3" t="s">
        <v>253</v>
      </c>
      <c r="L3" s="3" t="s">
        <v>253</v>
      </c>
      <c r="M3" s="3" t="s">
        <v>253</v>
      </c>
      <c r="N3" s="431"/>
      <c r="O3" s="431"/>
    </row>
    <row r="4" spans="1:15">
      <c r="A4" s="5">
        <v>1</v>
      </c>
      <c r="B4" s="8" t="s">
        <v>254</v>
      </c>
      <c r="C4" s="13" t="s">
        <v>255</v>
      </c>
      <c r="D4" s="8" t="s">
        <v>111</v>
      </c>
      <c r="E4" s="8" t="s">
        <v>256</v>
      </c>
      <c r="F4" s="8" t="s">
        <v>257</v>
      </c>
      <c r="G4" s="5"/>
      <c r="H4" s="5"/>
      <c r="I4" s="27">
        <v>1</v>
      </c>
      <c r="J4" s="27">
        <v>0</v>
      </c>
      <c r="K4" s="27">
        <v>1</v>
      </c>
      <c r="L4" s="5">
        <v>0</v>
      </c>
      <c r="M4" s="5">
        <v>0</v>
      </c>
      <c r="N4" s="5">
        <f t="shared" ref="N4:N9" si="0">SUM(I4:M4)</f>
        <v>2</v>
      </c>
      <c r="O4" s="5"/>
    </row>
    <row r="5" spans="1:15">
      <c r="A5" s="5">
        <v>2</v>
      </c>
      <c r="B5" s="8" t="s">
        <v>258</v>
      </c>
      <c r="C5" s="13" t="s">
        <v>255</v>
      </c>
      <c r="D5" s="8" t="s">
        <v>259</v>
      </c>
      <c r="E5" s="8" t="s">
        <v>256</v>
      </c>
      <c r="F5" s="8" t="s">
        <v>257</v>
      </c>
      <c r="G5" s="5"/>
      <c r="H5" s="5"/>
      <c r="I5" s="27">
        <v>0</v>
      </c>
      <c r="J5" s="27">
        <v>0</v>
      </c>
      <c r="K5" s="27">
        <v>2</v>
      </c>
      <c r="L5" s="27">
        <v>1</v>
      </c>
      <c r="M5" s="5">
        <v>0</v>
      </c>
      <c r="N5" s="5">
        <f t="shared" si="0"/>
        <v>3</v>
      </c>
      <c r="O5" s="5"/>
    </row>
    <row r="6" spans="1:15">
      <c r="A6" s="5">
        <v>3</v>
      </c>
      <c r="B6" s="8" t="s">
        <v>260</v>
      </c>
      <c r="C6" s="13" t="s">
        <v>255</v>
      </c>
      <c r="D6" s="8" t="s">
        <v>112</v>
      </c>
      <c r="E6" s="8" t="s">
        <v>256</v>
      </c>
      <c r="F6" s="8" t="s">
        <v>257</v>
      </c>
      <c r="G6" s="5"/>
      <c r="H6" s="5"/>
      <c r="I6" s="27">
        <v>1</v>
      </c>
      <c r="J6" s="27">
        <v>0</v>
      </c>
      <c r="K6" s="27">
        <v>0</v>
      </c>
      <c r="L6" s="5">
        <v>0</v>
      </c>
      <c r="M6" s="5">
        <v>1</v>
      </c>
      <c r="N6" s="5">
        <f t="shared" si="0"/>
        <v>2</v>
      </c>
      <c r="O6" s="5"/>
    </row>
    <row r="7" spans="1:15">
      <c r="A7" s="5">
        <v>4</v>
      </c>
      <c r="B7" s="8" t="s">
        <v>261</v>
      </c>
      <c r="C7" s="13" t="s">
        <v>255</v>
      </c>
      <c r="D7" s="8" t="s">
        <v>262</v>
      </c>
      <c r="E7" s="8" t="s">
        <v>256</v>
      </c>
      <c r="F7" s="8" t="s">
        <v>257</v>
      </c>
      <c r="G7" s="5"/>
      <c r="H7" s="5"/>
      <c r="I7" s="27">
        <v>0</v>
      </c>
      <c r="J7" s="27">
        <v>0</v>
      </c>
      <c r="K7" s="27">
        <v>2</v>
      </c>
      <c r="L7" s="27">
        <v>0</v>
      </c>
      <c r="M7" s="5">
        <v>0</v>
      </c>
      <c r="N7" s="5">
        <f t="shared" si="0"/>
        <v>2</v>
      </c>
      <c r="O7" s="5"/>
    </row>
    <row r="8" spans="1:15">
      <c r="A8" s="5">
        <v>5</v>
      </c>
      <c r="B8" s="8" t="s">
        <v>263</v>
      </c>
      <c r="C8" s="13" t="s">
        <v>255</v>
      </c>
      <c r="D8" s="8" t="s">
        <v>264</v>
      </c>
      <c r="E8" s="8" t="s">
        <v>256</v>
      </c>
      <c r="F8" s="8" t="s">
        <v>257</v>
      </c>
      <c r="G8" s="6"/>
      <c r="H8" s="6"/>
      <c r="I8" s="27">
        <v>2</v>
      </c>
      <c r="J8" s="27">
        <v>0</v>
      </c>
      <c r="K8" s="27">
        <v>1</v>
      </c>
      <c r="L8" s="5">
        <v>0</v>
      </c>
      <c r="M8" s="5">
        <v>0</v>
      </c>
      <c r="N8" s="5">
        <f t="shared" si="0"/>
        <v>3</v>
      </c>
      <c r="O8" s="6"/>
    </row>
    <row r="9" spans="1:15">
      <c r="A9" s="5">
        <v>6</v>
      </c>
      <c r="B9" s="8" t="s">
        <v>265</v>
      </c>
      <c r="C9" s="13" t="s">
        <v>255</v>
      </c>
      <c r="D9" s="8" t="s">
        <v>266</v>
      </c>
      <c r="E9" s="8" t="s">
        <v>256</v>
      </c>
      <c r="F9" s="8" t="s">
        <v>257</v>
      </c>
      <c r="G9" s="6"/>
      <c r="H9" s="6"/>
      <c r="I9" s="27">
        <v>1</v>
      </c>
      <c r="J9" s="27">
        <v>0</v>
      </c>
      <c r="K9" s="27">
        <v>2</v>
      </c>
      <c r="L9" s="27">
        <v>1</v>
      </c>
      <c r="M9" s="5">
        <v>0</v>
      </c>
      <c r="N9" s="5">
        <f t="shared" si="0"/>
        <v>4</v>
      </c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21" t="s">
        <v>267</v>
      </c>
      <c r="B12" s="422"/>
      <c r="C12" s="422"/>
      <c r="D12" s="423"/>
      <c r="E12" s="424"/>
      <c r="F12" s="425"/>
      <c r="G12" s="425"/>
      <c r="H12" s="425"/>
      <c r="I12" s="426"/>
      <c r="J12" s="421" t="s">
        <v>268</v>
      </c>
      <c r="K12" s="422"/>
      <c r="L12" s="422"/>
      <c r="M12" s="423"/>
      <c r="N12" s="9"/>
      <c r="O12" s="11"/>
    </row>
    <row r="13" spans="1:15" ht="16.5">
      <c r="A13" s="427" t="s">
        <v>269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2022-05-25T03:23:56Z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1DFC2DC7DEB34C3FAC3FB9FA8911B9F9</vt:lpwstr>
  </property>
  <property fmtid="{D5CDD505-2E9C-101B-9397-08002B2CF9AE}" pid="4" name="KSOReadingLayout">
    <vt:bool>true</vt:bool>
  </property>
</Properties>
</file>