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QAJJAK93631\5-24首期\"/>
    </mc:Choice>
  </mc:AlternateContent>
  <xr:revisionPtr revIDLastSave="0" documentId="13_ncr:1_{631C045B-1DDA-439F-AAC4-937054B3E9B6}" xr6:coauthVersionLast="47" xr6:coauthVersionMax="47" xr10:uidLastSave="{00000000-0000-0000-0000-000000000000}"/>
  <bookViews>
    <workbookView xWindow="-120" yWindow="-120" windowWidth="20730" windowHeight="11160" tabRatio="864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5" l="1"/>
  <c r="E11" i="15" s="1"/>
  <c r="F11" i="15" s="1"/>
  <c r="G11" i="15" s="1"/>
  <c r="B11" i="15"/>
  <c r="D10" i="15"/>
  <c r="E10" i="15" s="1"/>
  <c r="F10" i="15" s="1"/>
  <c r="G10" i="15" s="1"/>
  <c r="B10" i="15"/>
  <c r="D9" i="15"/>
  <c r="E9" i="15" s="1"/>
  <c r="F9" i="15" s="1"/>
  <c r="G9" i="15" s="1"/>
  <c r="B9" i="15"/>
  <c r="D8" i="15"/>
  <c r="E8" i="15" s="1"/>
  <c r="F8" i="15" s="1"/>
  <c r="G8" i="15" s="1"/>
  <c r="B8" i="15"/>
  <c r="D7" i="15"/>
  <c r="E7" i="15" s="1"/>
  <c r="F7" i="15" s="1"/>
  <c r="G7" i="15" s="1"/>
  <c r="B7" i="15"/>
  <c r="D6" i="15"/>
  <c r="E6" i="15" s="1"/>
  <c r="F6" i="15" s="1"/>
  <c r="G6" i="15" s="1"/>
  <c r="B6" i="15"/>
  <c r="N5" i="7"/>
  <c r="N4" i="7"/>
</calcChain>
</file>

<file path=xl/sharedStrings.xml><?xml version="1.0" encoding="utf-8"?>
<sst xmlns="http://schemas.openxmlformats.org/spreadsheetml/2006/main" count="761" uniqueCount="328">
  <si>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</si>
  <si>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</si>
  <si>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</si>
  <si>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</si>
  <si>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</si>
  <si>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</si>
  <si>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</si>
  <si>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</si>
  <si>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</si>
  <si>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</si>
  <si>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</si>
  <si>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</si>
  <si>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</si>
  <si>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</si>
  <si>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</si>
  <si>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</si>
  <si>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</si>
  <si>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</si>
  <si>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</si>
  <si>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</si>
  <si>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</si>
  <si>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</si>
  <si>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</si>
  <si>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</si>
  <si>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</si>
  <si>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</si>
  <si>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</si>
  <si>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</si>
  <si>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</si>
  <si>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</si>
  <si>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</si>
  <si>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</si>
  <si>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</si>
  <si>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</si>
  <si>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</si>
  <si>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</si>
  <si>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</si>
  <si>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</si>
  <si>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</si>
  <si>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</si>
  <si>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</si>
  <si>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</si>
  <si>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</si>
  <si>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</si>
  <si>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</si>
  <si>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</si>
  <si>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</si>
  <si>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</si>
  <si>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</si>
  <si>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</si>
  <si>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</si>
  <si>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</si>
  <si>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</si>
  <si>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</si>
  <si>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</si>
  <si>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</si>
  <si>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</si>
  <si>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</si>
  <si>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</si>
  <si>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</si>
  <si>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</si>
  <si>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</si>
  <si>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QAJJAK93631</t>
  </si>
  <si>
    <t>合同交期</t>
  </si>
  <si>
    <t>产前确认样</t>
  </si>
  <si>
    <t>有</t>
  </si>
  <si>
    <t>无</t>
  </si>
  <si>
    <t>品名</t>
  </si>
  <si>
    <t>儿童长袖T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</si>
  <si>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</si>
  <si>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</si>
  <si>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</si>
  <si>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</si>
  <si>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</si>
  <si>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</si>
  <si>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</si>
  <si>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</si>
  <si>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</si>
  <si>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</si>
  <si>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CGDD22042900082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</si>
  <si>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</si>
  <si>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</si>
  <si>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</si>
  <si>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</si>
  <si>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</si>
  <si>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</si>
  <si>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</si>
  <si>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</si>
  <si>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</si>
  <si>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</si>
  <si>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</si>
  <si>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</si>
  <si>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</si>
  <si>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</si>
  <si>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</si>
  <si>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</si>
  <si>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</si>
  <si>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</si>
  <si>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</si>
  <si>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</si>
  <si>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</si>
  <si>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</si>
  <si>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</si>
  <si>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</si>
  <si>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</si>
  <si>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</si>
  <si>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</si>
  <si>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</si>
  <si>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</si>
  <si>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</si>
  <si>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</si>
  <si>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宝蓝</t>
  </si>
  <si>
    <t>本白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</si>
  <si>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</si>
  <si>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</si>
  <si>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宝蓝色2件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</si>
  <si>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</si>
  <si>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</si>
  <si>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</si>
  <si>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</si>
  <si>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</si>
  <si>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1.后领包条都很有效果左右长短</t>
  </si>
  <si>
    <t>2.冚袖口骨位未对齐</t>
  </si>
  <si>
    <t>3.冚衫脚不平服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</si>
  <si>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</si>
  <si>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</si>
  <si>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</si>
  <si>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</si>
  <si>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</si>
  <si>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</si>
  <si>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</si>
  <si>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</si>
  <si>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</si>
  <si>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</si>
  <si>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</si>
  <si>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</si>
  <si>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</si>
  <si>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</si>
  <si>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</si>
  <si>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</si>
  <si>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</si>
  <si>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</si>
  <si>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</si>
  <si>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</si>
  <si>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</si>
  <si>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XXXL</t>
  </si>
  <si>
    <t>180/104B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</si>
  <si>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</si>
  <si>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</si>
  <si>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</si>
  <si>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</si>
  <si>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</si>
  <si>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</si>
  <si>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</si>
  <si>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</si>
  <si>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</si>
  <si>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</si>
  <si>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</si>
  <si>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</si>
  <si>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</si>
  <si>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</si>
  <si>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</si>
  <si>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</si>
  <si>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</si>
  <si>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</si>
  <si>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</si>
  <si>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</si>
  <si>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</si>
  <si>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</si>
  <si>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</si>
  <si>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</si>
  <si>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</si>
  <si>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</si>
  <si>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</si>
  <si>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</si>
  <si>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</si>
  <si>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</si>
  <si>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</si>
  <si>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</si>
  <si>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</si>
  <si>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</si>
  <si>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</si>
  <si>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</si>
  <si>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</si>
  <si>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</si>
  <si>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</si>
  <si>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</si>
  <si>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</si>
  <si>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</si>
  <si>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</si>
  <si>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</si>
  <si>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</si>
  <si>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</si>
  <si>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</si>
  <si>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</si>
  <si>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</si>
  <si>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</si>
  <si>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</si>
  <si>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</si>
  <si>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</si>
  <si>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</si>
  <si>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</si>
  <si>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</si>
  <si>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</si>
  <si>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</si>
  <si>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</si>
  <si>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</si>
  <si>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</si>
  <si>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</si>
  <si>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</si>
  <si>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</si>
  <si>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</si>
  <si>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</si>
  <si>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</si>
  <si>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</si>
  <si>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</si>
  <si>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</si>
  <si>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</si>
  <si>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</si>
  <si>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</si>
  <si>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</si>
  <si>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</si>
  <si>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</si>
  <si>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</si>
  <si>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</si>
  <si>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</si>
  <si>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</si>
  <si>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</si>
  <si>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</si>
  <si>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</si>
  <si>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</si>
  <si>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</si>
  <si>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</si>
  <si>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</si>
  <si>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F220214254</t>
  </si>
  <si>
    <t>G18FW1150</t>
  </si>
  <si>
    <t>宏港纺织</t>
  </si>
  <si>
    <t>F220214255</t>
  </si>
  <si>
    <t>F220214256</t>
  </si>
  <si>
    <t>藏蓝</t>
  </si>
  <si>
    <t>F220214257</t>
  </si>
  <si>
    <t>柠檬绿</t>
  </si>
  <si>
    <t>F220312185</t>
  </si>
  <si>
    <t>F220315052</t>
  </si>
  <si>
    <t>朱雀红</t>
  </si>
  <si>
    <t>制表时间：2022/3/31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</si>
  <si>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</si>
  <si>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</si>
  <si>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</si>
  <si>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</si>
  <si>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</si>
  <si>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</si>
  <si>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</si>
  <si>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</si>
  <si>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</si>
  <si>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</si>
  <si>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</si>
  <si>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制表时间：2022/3/30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</si>
  <si>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</si>
  <si>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</si>
  <si>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</si>
  <si>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</si>
  <si>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</si>
  <si>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</si>
  <si>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</si>
  <si>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</si>
  <si>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</si>
  <si>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</si>
  <si>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</si>
  <si>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F220214254
F220214255
F220214256</t>
  </si>
  <si>
    <t>宝蓝
黑色
藏蓝</t>
  </si>
  <si>
    <t>物料6</t>
  </si>
  <si>
    <t>物料7</t>
  </si>
  <si>
    <t>物料8</t>
  </si>
  <si>
    <t>物料9</t>
  </si>
  <si>
    <t>物料10</t>
  </si>
  <si>
    <t>F220214257
F220312185
F220315052</t>
  </si>
  <si>
    <t>柠檬绿
本白
朱雀红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</si>
  <si>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</si>
  <si>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</si>
  <si>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</si>
  <si>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</si>
  <si>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</si>
  <si>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</si>
  <si>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</si>
  <si>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</si>
  <si>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</si>
  <si>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</si>
  <si>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</si>
  <si>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</si>
  <si>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</si>
  <si>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</si>
  <si>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</si>
  <si>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</si>
  <si>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</si>
  <si>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</si>
  <si>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</si>
  <si>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洗测5次</t>
  </si>
  <si>
    <t>制表时间：2022/5/18</t>
  </si>
  <si>
    <t>测试人签名：朱志华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</si>
  <si>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</si>
  <si>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</si>
  <si>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</si>
  <si>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</si>
  <si>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</si>
  <si>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</si>
  <si>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制表时间：2022/4/30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</si>
  <si>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</si>
  <si>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</si>
  <si>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后中长</t>
  </si>
  <si>
    <t>胸围</t>
  </si>
  <si>
    <t>摆围</t>
  </si>
  <si>
    <t>后中袖长</t>
  </si>
  <si>
    <t>袖肥/2</t>
  </si>
  <si>
    <r>
      <t>袖口</t>
    </r>
    <r>
      <rPr>
        <b/>
        <sz val="12"/>
        <rFont val="宋体"/>
        <family val="3"/>
        <charset val="134"/>
      </rPr>
      <t xml:space="preserve"> </t>
    </r>
    <r>
      <rPr>
        <b/>
        <sz val="12"/>
        <rFont val="宋体"/>
        <family val="3"/>
        <charset val="134"/>
      </rPr>
      <t>松量</t>
    </r>
  </si>
  <si>
    <t>120/60</t>
  </si>
  <si>
    <t>130/64</t>
  </si>
  <si>
    <t>140/68</t>
  </si>
  <si>
    <t>150/72</t>
  </si>
  <si>
    <t>160/80</t>
  </si>
  <si>
    <t>170/88A</t>
  </si>
  <si>
    <t>宝蓝</t>
    <phoneticPr fontId="48" type="noConversion"/>
  </si>
  <si>
    <t>-0.5</t>
    <phoneticPr fontId="48" type="noConversion"/>
  </si>
  <si>
    <t>+1</t>
    <phoneticPr fontId="48" type="noConversion"/>
  </si>
  <si>
    <t>+0.8</t>
    <phoneticPr fontId="48" type="noConversion"/>
  </si>
  <si>
    <t>-0.4</t>
    <phoneticPr fontId="48" type="noConversion"/>
  </si>
  <si>
    <t>+0.4</t>
    <phoneticPr fontId="48" type="noConversion"/>
  </si>
  <si>
    <t>大货首件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</si>
</sst>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  <xf numFmtId="0" fontId="13" fillId="0" borderId="0"/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/>
    </xf>
    <xf numFmtId="0" fontId="12" fillId="0" borderId="0" xfId="4" applyFont="1" applyFill="1" applyAlignment="1"/>
    <xf numFmtId="0" fontId="13" fillId="0" borderId="0" xfId="4" applyFont="1" applyFill="1" applyAlignment="1"/>
    <xf numFmtId="0" fontId="12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3" applyFont="1" applyFill="1" applyBorder="1" applyAlignment="1">
      <alignment horizontal="left" vertical="center"/>
    </xf>
    <xf numFmtId="0" fontId="15" fillId="0" borderId="10" xfId="3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/>
    </xf>
    <xf numFmtId="178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left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7" fillId="0" borderId="0" xfId="2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8" fillId="0" borderId="0" xfId="4" applyFont="1" applyFill="1" applyAlignment="1"/>
    <xf numFmtId="0" fontId="20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6" fontId="21" fillId="0" borderId="3" xfId="0" applyNumberFormat="1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49" fontId="28" fillId="4" borderId="21" xfId="5" applyNumberFormat="1" applyFont="1" applyFill="1" applyBorder="1" applyAlignment="1">
      <alignment horizontal="center" vertical="center"/>
    </xf>
    <xf numFmtId="49" fontId="30" fillId="4" borderId="21" xfId="5" applyNumberFormat="1" applyFont="1" applyFill="1" applyBorder="1" applyAlignment="1">
      <alignment horizontal="center" vertical="center"/>
    </xf>
    <xf numFmtId="49" fontId="28" fillId="4" borderId="22" xfId="5" applyNumberFormat="1" applyFont="1" applyFill="1" applyBorder="1" applyAlignment="1">
      <alignment horizontal="center" vertical="center"/>
    </xf>
    <xf numFmtId="49" fontId="28" fillId="4" borderId="23" xfId="5" applyNumberFormat="1" applyFont="1" applyFill="1" applyBorder="1" applyAlignment="1">
      <alignment horizontal="center" vertical="center"/>
    </xf>
    <xf numFmtId="49" fontId="28" fillId="4" borderId="24" xfId="5" applyNumberFormat="1" applyFont="1" applyFill="1" applyBorder="1" applyAlignment="1">
      <alignment horizontal="center" vertical="center"/>
    </xf>
    <xf numFmtId="49" fontId="12" fillId="4" borderId="25" xfId="4" applyNumberFormat="1" applyFont="1" applyFill="1" applyBorder="1" applyAlignment="1">
      <alignment horizontal="center"/>
    </xf>
    <xf numFmtId="49" fontId="28" fillId="4" borderId="25" xfId="5" applyNumberFormat="1" applyFont="1" applyFill="1" applyBorder="1" applyAlignment="1">
      <alignment horizontal="center" vertical="center"/>
    </xf>
    <xf numFmtId="49" fontId="28" fillId="4" borderId="26" xfId="5" applyNumberFormat="1" applyFont="1" applyFill="1" applyBorder="1" applyAlignment="1">
      <alignment horizontal="center" vertical="center"/>
    </xf>
    <xf numFmtId="0" fontId="19" fillId="0" borderId="0" xfId="4" applyFont="1" applyFill="1" applyAlignment="1"/>
    <xf numFmtId="14" fontId="19" fillId="0" borderId="0" xfId="4" applyNumberFormat="1" applyFont="1" applyFill="1" applyAlignment="1"/>
    <xf numFmtId="0" fontId="13" fillId="0" borderId="0" xfId="3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ill="1" applyAlignment="1">
      <alignment horizontal="left" vertical="center"/>
    </xf>
    <xf numFmtId="0" fontId="32" fillId="0" borderId="28" xfId="3" applyFont="1" applyFill="1" applyBorder="1" applyAlignment="1">
      <alignment horizontal="left" vertical="center"/>
    </xf>
    <xf numFmtId="0" fontId="32" fillId="0" borderId="29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vertical="center"/>
    </xf>
    <xf numFmtId="0" fontId="32" fillId="0" borderId="29" xfId="3" applyFont="1" applyFill="1" applyBorder="1" applyAlignment="1">
      <alignment horizontal="right" vertical="center"/>
    </xf>
    <xf numFmtId="0" fontId="32" fillId="0" borderId="30" xfId="3" applyFont="1" applyFill="1" applyBorder="1" applyAlignment="1">
      <alignment vertical="center"/>
    </xf>
    <xf numFmtId="0" fontId="26" fillId="0" borderId="23" xfId="3" applyFont="1" applyFill="1" applyBorder="1" applyAlignment="1">
      <alignment horizontal="left" vertical="center"/>
    </xf>
    <xf numFmtId="0" fontId="32" fillId="0" borderId="23" xfId="3" applyFont="1" applyFill="1" applyBorder="1" applyAlignment="1">
      <alignment vertical="center"/>
    </xf>
    <xf numFmtId="0" fontId="32" fillId="0" borderId="30" xfId="3" applyFont="1" applyFill="1" applyBorder="1" applyAlignment="1">
      <alignment horizontal="left" vertical="center"/>
    </xf>
    <xf numFmtId="0" fontId="32" fillId="0" borderId="23" xfId="3" applyFont="1" applyFill="1" applyBorder="1" applyAlignment="1">
      <alignment horizontal="left" vertical="center"/>
    </xf>
    <xf numFmtId="0" fontId="32" fillId="0" borderId="31" xfId="3" applyFont="1" applyFill="1" applyBorder="1" applyAlignment="1">
      <alignment vertical="center"/>
    </xf>
    <xf numFmtId="0" fontId="32" fillId="0" borderId="32" xfId="3" applyFont="1" applyFill="1" applyBorder="1" applyAlignment="1">
      <alignment vertical="center"/>
    </xf>
    <xf numFmtId="0" fontId="20" fillId="0" borderId="32" xfId="3" applyFont="1" applyFill="1" applyBorder="1" applyAlignment="1">
      <alignment vertical="center"/>
    </xf>
    <xf numFmtId="0" fontId="20" fillId="0" borderId="32" xfId="3" applyFont="1" applyFill="1" applyBorder="1" applyAlignment="1">
      <alignment horizontal="left" vertical="center"/>
    </xf>
    <xf numFmtId="0" fontId="32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32" fillId="0" borderId="28" xfId="3" applyFont="1" applyFill="1" applyBorder="1" applyAlignment="1">
      <alignment vertical="center"/>
    </xf>
    <xf numFmtId="0" fontId="32" fillId="0" borderId="29" xfId="3" applyFont="1" applyFill="1" applyBorder="1" applyAlignment="1">
      <alignment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32" fillId="0" borderId="29" xfId="3" applyFont="1" applyFill="1" applyBorder="1" applyAlignment="1">
      <alignment horizontal="left" vertical="center"/>
    </xf>
    <xf numFmtId="0" fontId="32" fillId="0" borderId="31" xfId="3" applyFont="1" applyFill="1" applyBorder="1" applyAlignment="1">
      <alignment horizontal="left" vertical="center"/>
    </xf>
    <xf numFmtId="58" fontId="20" fillId="0" borderId="32" xfId="3" applyNumberFormat="1" applyFont="1" applyFill="1" applyBorder="1" applyAlignment="1">
      <alignment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4" fillId="0" borderId="49" xfId="0" applyFont="1" applyFill="1" applyBorder="1" applyAlignment="1">
      <alignment vertical="center"/>
    </xf>
    <xf numFmtId="178" fontId="25" fillId="0" borderId="4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1" fillId="0" borderId="50" xfId="0" applyNumberFormat="1" applyFont="1" applyFill="1" applyBorder="1" applyAlignment="1">
      <alignment horizontal="center" vertical="center"/>
    </xf>
    <xf numFmtId="0" fontId="21" fillId="0" borderId="51" xfId="0" applyNumberFormat="1" applyFont="1" applyFill="1" applyBorder="1" applyAlignment="1">
      <alignment horizontal="center" vertical="center"/>
    </xf>
    <xf numFmtId="0" fontId="21" fillId="0" borderId="52" xfId="0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34" fillId="0" borderId="53" xfId="3" applyFont="1" applyBorder="1" applyAlignment="1">
      <alignment horizontal="left" vertical="center"/>
    </xf>
    <xf numFmtId="0" fontId="33" fillId="0" borderId="54" xfId="3" applyFont="1" applyBorder="1" applyAlignment="1">
      <alignment horizontal="left" vertical="center"/>
    </xf>
    <xf numFmtId="0" fontId="33" fillId="0" borderId="28" xfId="3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center"/>
    </xf>
    <xf numFmtId="0" fontId="33" fillId="0" borderId="30" xfId="3" applyFont="1" applyBorder="1" applyAlignment="1">
      <alignment horizontal="left" vertical="center"/>
    </xf>
    <xf numFmtId="0" fontId="26" fillId="0" borderId="23" xfId="3" applyFont="1" applyBorder="1" applyAlignment="1">
      <alignment horizontal="center" vertical="center"/>
    </xf>
    <xf numFmtId="0" fontId="33" fillId="0" borderId="23" xfId="3" applyFont="1" applyBorder="1" applyAlignment="1">
      <alignment horizontal="left" vertical="center"/>
    </xf>
    <xf numFmtId="0" fontId="33" fillId="0" borderId="30" xfId="3" applyFont="1" applyBorder="1" applyAlignment="1">
      <alignment vertical="center"/>
    </xf>
    <xf numFmtId="0" fontId="26" fillId="0" borderId="30" xfId="3" applyFont="1" applyBorder="1" applyAlignment="1">
      <alignment horizontal="left" vertical="center"/>
    </xf>
    <xf numFmtId="0" fontId="35" fillId="0" borderId="31" xfId="3" applyFont="1" applyBorder="1" applyAlignment="1">
      <alignment vertical="center"/>
    </xf>
    <xf numFmtId="0" fontId="33" fillId="0" borderId="28" xfId="3" applyFont="1" applyBorder="1" applyAlignment="1">
      <alignment vertical="center"/>
    </xf>
    <xf numFmtId="0" fontId="13" fillId="0" borderId="29" xfId="3" applyFont="1" applyBorder="1" applyAlignment="1">
      <alignment horizontal="left" vertical="center"/>
    </xf>
    <xf numFmtId="0" fontId="26" fillId="0" borderId="29" xfId="3" applyFont="1" applyBorder="1" applyAlignment="1">
      <alignment horizontal="left" vertical="center"/>
    </xf>
    <xf numFmtId="0" fontId="13" fillId="0" borderId="29" xfId="3" applyFont="1" applyBorder="1" applyAlignment="1">
      <alignment vertical="center"/>
    </xf>
    <xf numFmtId="0" fontId="33" fillId="0" borderId="29" xfId="3" applyFont="1" applyBorder="1" applyAlignment="1">
      <alignment vertical="center"/>
    </xf>
    <xf numFmtId="0" fontId="13" fillId="0" borderId="23" xfId="3" applyFont="1" applyBorder="1" applyAlignment="1">
      <alignment horizontal="left" vertical="center"/>
    </xf>
    <xf numFmtId="0" fontId="26" fillId="0" borderId="23" xfId="3" applyFont="1" applyBorder="1" applyAlignment="1">
      <alignment horizontal="left" vertical="center"/>
    </xf>
    <xf numFmtId="0" fontId="13" fillId="0" borderId="23" xfId="3" applyFont="1" applyBorder="1" applyAlignment="1">
      <alignment vertical="center"/>
    </xf>
    <xf numFmtId="0" fontId="33" fillId="0" borderId="23" xfId="3" applyFont="1" applyBorder="1" applyAlignment="1">
      <alignment vertical="center"/>
    </xf>
    <xf numFmtId="0" fontId="26" fillId="0" borderId="32" xfId="3" applyFont="1" applyBorder="1" applyAlignment="1">
      <alignment horizontal="left" vertical="center"/>
    </xf>
    <xf numFmtId="0" fontId="33" fillId="0" borderId="30" xfId="3" applyFont="1" applyBorder="1" applyAlignment="1">
      <alignment horizontal="center" vertical="center"/>
    </xf>
    <xf numFmtId="0" fontId="33" fillId="0" borderId="23" xfId="3" applyFont="1" applyBorder="1" applyAlignment="1">
      <alignment horizontal="center" vertical="center"/>
    </xf>
    <xf numFmtId="0" fontId="34" fillId="0" borderId="55" xfId="3" applyFont="1" applyBorder="1" applyAlignment="1">
      <alignment vertical="center"/>
    </xf>
    <xf numFmtId="0" fontId="34" fillId="0" borderId="56" xfId="3" applyFont="1" applyBorder="1" applyAlignment="1">
      <alignment vertical="center"/>
    </xf>
    <xf numFmtId="0" fontId="26" fillId="0" borderId="56" xfId="3" applyFont="1" applyBorder="1" applyAlignment="1">
      <alignment vertical="center"/>
    </xf>
    <xf numFmtId="58" fontId="13" fillId="0" borderId="56" xfId="3" applyNumberFormat="1" applyFont="1" applyBorder="1" applyAlignment="1">
      <alignment vertical="center"/>
    </xf>
    <xf numFmtId="0" fontId="26" fillId="0" borderId="44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32" fillId="0" borderId="44" xfId="3" applyFont="1" applyBorder="1" applyAlignment="1">
      <alignment horizontal="left" vertical="center"/>
    </xf>
    <xf numFmtId="0" fontId="12" fillId="0" borderId="0" xfId="4" applyFont="1" applyFill="1" applyAlignment="1">
      <alignment horizontal="center"/>
    </xf>
    <xf numFmtId="0" fontId="22" fillId="0" borderId="12" xfId="0" applyNumberFormat="1" applyFont="1" applyFill="1" applyBorder="1" applyAlignment="1">
      <alignment horizontal="left"/>
    </xf>
    <xf numFmtId="0" fontId="22" fillId="0" borderId="13" xfId="0" applyNumberFormat="1" applyFont="1" applyFill="1" applyBorder="1" applyAlignment="1">
      <alignment horizontal="center"/>
    </xf>
    <xf numFmtId="0" fontId="23" fillId="0" borderId="13" xfId="0" applyNumberFormat="1" applyFont="1" applyFill="1" applyBorder="1" applyAlignment="1">
      <alignment horizontal="center" vertical="center"/>
    </xf>
    <xf numFmtId="0" fontId="36" fillId="0" borderId="63" xfId="6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1" fillId="0" borderId="17" xfId="0" applyNumberFormat="1" applyFont="1" applyFill="1" applyBorder="1" applyAlignment="1">
      <alignment horizontal="center"/>
    </xf>
    <xf numFmtId="0" fontId="22" fillId="0" borderId="64" xfId="0" applyNumberFormat="1" applyFont="1" applyFill="1" applyBorder="1" applyAlignment="1">
      <alignment horizontal="center"/>
    </xf>
    <xf numFmtId="0" fontId="19" fillId="0" borderId="0" xfId="4" applyFont="1" applyFill="1" applyAlignment="1">
      <alignment horizontal="center"/>
    </xf>
    <xf numFmtId="0" fontId="13" fillId="0" borderId="0" xfId="3" applyFont="1" applyBorder="1" applyAlignment="1">
      <alignment horizontal="left" vertical="center"/>
    </xf>
    <xf numFmtId="49" fontId="26" fillId="0" borderId="23" xfId="3" applyNumberFormat="1" applyFont="1" applyBorder="1" applyAlignment="1">
      <alignment vertical="center"/>
    </xf>
    <xf numFmtId="0" fontId="33" fillId="0" borderId="58" xfId="3" applyFont="1" applyBorder="1" applyAlignment="1">
      <alignment vertical="center"/>
    </xf>
    <xf numFmtId="0" fontId="13" fillId="0" borderId="21" xfId="3" applyFont="1" applyBorder="1" applyAlignment="1">
      <alignment horizontal="left" vertical="center"/>
    </xf>
    <xf numFmtId="0" fontId="26" fillId="0" borderId="21" xfId="3" applyFont="1" applyBorder="1" applyAlignment="1">
      <alignment horizontal="left" vertical="center"/>
    </xf>
    <xf numFmtId="0" fontId="13" fillId="0" borderId="21" xfId="3" applyFont="1" applyBorder="1" applyAlignment="1">
      <alignment vertical="center"/>
    </xf>
    <xf numFmtId="0" fontId="33" fillId="0" borderId="21" xfId="3" applyFont="1" applyBorder="1" applyAlignment="1">
      <alignment vertical="center"/>
    </xf>
    <xf numFmtId="0" fontId="33" fillId="0" borderId="58" xfId="3" applyFont="1" applyBorder="1" applyAlignment="1">
      <alignment horizontal="center" vertical="center"/>
    </xf>
    <xf numFmtId="0" fontId="26" fillId="0" borderId="21" xfId="3" applyFont="1" applyBorder="1" applyAlignment="1">
      <alignment horizontal="center" vertical="center"/>
    </xf>
    <xf numFmtId="0" fontId="33" fillId="0" borderId="21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38" fillId="0" borderId="66" xfId="3" applyFont="1" applyBorder="1" applyAlignment="1">
      <alignment horizontal="left" vertical="center" wrapText="1"/>
    </xf>
    <xf numFmtId="0" fontId="39" fillId="5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shrinkToFit="1"/>
    </xf>
    <xf numFmtId="9" fontId="26" fillId="0" borderId="23" xfId="3" applyNumberFormat="1" applyFont="1" applyBorder="1" applyAlignment="1">
      <alignment horizontal="center" vertical="center"/>
    </xf>
    <xf numFmtId="0" fontId="34" fillId="0" borderId="53" xfId="3" applyFont="1" applyBorder="1" applyAlignment="1">
      <alignment vertical="center"/>
    </xf>
    <xf numFmtId="0" fontId="34" fillId="0" borderId="54" xfId="3" applyFont="1" applyBorder="1" applyAlignment="1">
      <alignment vertical="center"/>
    </xf>
    <xf numFmtId="0" fontId="26" fillId="0" borderId="70" xfId="3" applyFont="1" applyBorder="1" applyAlignment="1">
      <alignment vertical="center"/>
    </xf>
    <xf numFmtId="0" fontId="34" fillId="0" borderId="70" xfId="3" applyFont="1" applyBorder="1" applyAlignment="1">
      <alignment vertical="center"/>
    </xf>
    <xf numFmtId="58" fontId="13" fillId="0" borderId="54" xfId="3" applyNumberFormat="1" applyFont="1" applyBorder="1" applyAlignment="1">
      <alignment vertical="center"/>
    </xf>
    <xf numFmtId="0" fontId="26" fillId="0" borderId="62" xfId="3" applyFont="1" applyBorder="1" applyAlignment="1">
      <alignment horizontal="left" vertical="center"/>
    </xf>
    <xf numFmtId="0" fontId="33" fillId="0" borderId="0" xfId="3" applyFont="1" applyBorder="1" applyAlignment="1">
      <alignment vertical="center"/>
    </xf>
    <xf numFmtId="0" fontId="41" fillId="0" borderId="44" xfId="3" applyFont="1" applyBorder="1" applyAlignment="1">
      <alignment horizontal="left" vertical="center" wrapText="1"/>
    </xf>
    <xf numFmtId="0" fontId="41" fillId="0" borderId="44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43" fillId="0" borderId="75" xfId="0" applyFont="1" applyBorder="1"/>
    <xf numFmtId="0" fontId="43" fillId="0" borderId="2" xfId="0" applyFont="1" applyBorder="1"/>
    <xf numFmtId="0" fontId="43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2" fillId="0" borderId="74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0" fontId="34" fillId="0" borderId="38" xfId="3" applyFont="1" applyFill="1" applyBorder="1" applyAlignment="1">
      <alignment horizontal="left" vertical="center"/>
    </xf>
    <xf numFmtId="0" fontId="26" fillId="0" borderId="65" xfId="3" applyFont="1" applyFill="1" applyBorder="1" applyAlignment="1">
      <alignment horizontal="left" vertical="center"/>
    </xf>
    <xf numFmtId="0" fontId="26" fillId="0" borderId="38" xfId="3" applyFont="1" applyFill="1" applyBorder="1" applyAlignment="1">
      <alignment horizontal="left" vertical="center"/>
    </xf>
    <xf numFmtId="0" fontId="26" fillId="0" borderId="71" xfId="3" applyFont="1" applyFill="1" applyBorder="1" applyAlignment="1">
      <alignment horizontal="left" vertical="center"/>
    </xf>
    <xf numFmtId="0" fontId="40" fillId="0" borderId="56" xfId="3" applyFont="1" applyBorder="1" applyAlignment="1">
      <alignment horizontal="center" vertical="center"/>
    </xf>
    <xf numFmtId="0" fontId="34" fillId="0" borderId="38" xfId="3" applyFont="1" applyBorder="1" applyAlignment="1">
      <alignment horizontal="center" vertical="center"/>
    </xf>
    <xf numFmtId="0" fontId="34" fillId="0" borderId="73" xfId="3" applyFont="1" applyBorder="1" applyAlignment="1">
      <alignment horizontal="center" vertical="center"/>
    </xf>
    <xf numFmtId="0" fontId="26" fillId="0" borderId="70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68" xfId="3" applyFont="1" applyFill="1" applyBorder="1" applyAlignment="1">
      <alignment horizontal="left" vertical="center"/>
    </xf>
    <xf numFmtId="0" fontId="26" fillId="0" borderId="69" xfId="3" applyFont="1" applyFill="1" applyBorder="1" applyAlignment="1">
      <alignment horizontal="left" vertical="center"/>
    </xf>
    <xf numFmtId="0" fontId="26" fillId="0" borderId="72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0" fontId="26" fillId="0" borderId="47" xfId="3" applyFont="1" applyFill="1" applyBorder="1" applyAlignment="1">
      <alignment horizontal="left" vertical="center"/>
    </xf>
    <xf numFmtId="0" fontId="33" fillId="0" borderId="40" xfId="3" applyFont="1" applyFill="1" applyBorder="1" applyAlignment="1">
      <alignment horizontal="left" vertical="center"/>
    </xf>
    <xf numFmtId="0" fontId="33" fillId="0" borderId="41" xfId="3" applyFont="1" applyFill="1" applyBorder="1" applyAlignment="1">
      <alignment horizontal="left" vertical="center"/>
    </xf>
    <xf numFmtId="0" fontId="33" fillId="0" borderId="48" xfId="3" applyFont="1" applyFill="1" applyBorder="1" applyAlignment="1">
      <alignment horizontal="left" vertical="center"/>
    </xf>
    <xf numFmtId="0" fontId="34" fillId="0" borderId="57" xfId="3" applyFont="1" applyBorder="1" applyAlignment="1">
      <alignment horizontal="left" vertical="center"/>
    </xf>
    <xf numFmtId="0" fontId="34" fillId="0" borderId="56" xfId="3" applyFont="1" applyBorder="1" applyAlignment="1">
      <alignment horizontal="left" vertical="center"/>
    </xf>
    <xf numFmtId="0" fontId="34" fillId="0" borderId="61" xfId="3" applyFont="1" applyBorder="1" applyAlignment="1">
      <alignment horizontal="left" vertical="center"/>
    </xf>
    <xf numFmtId="0" fontId="33" fillId="0" borderId="31" xfId="3" applyFont="1" applyBorder="1" applyAlignment="1">
      <alignment horizontal="left" vertical="center"/>
    </xf>
    <xf numFmtId="0" fontId="33" fillId="0" borderId="32" xfId="3" applyFont="1" applyBorder="1" applyAlignment="1">
      <alignment horizontal="left" vertical="center"/>
    </xf>
    <xf numFmtId="0" fontId="33" fillId="0" borderId="45" xfId="3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0" fontId="32" fillId="0" borderId="58" xfId="3" applyFont="1" applyFill="1" applyBorder="1" applyAlignment="1">
      <alignment horizontal="left" vertical="center"/>
    </xf>
    <xf numFmtId="0" fontId="32" fillId="0" borderId="21" xfId="3" applyFont="1" applyFill="1" applyBorder="1" applyAlignment="1">
      <alignment horizontal="left" vertical="center"/>
    </xf>
    <xf numFmtId="0" fontId="32" fillId="0" borderId="62" xfId="3" applyFont="1" applyFill="1" applyBorder="1" applyAlignment="1">
      <alignment horizontal="left" vertical="center"/>
    </xf>
    <xf numFmtId="0" fontId="32" fillId="0" borderId="30" xfId="3" applyFont="1" applyFill="1" applyBorder="1" applyAlignment="1">
      <alignment horizontal="left" vertical="center"/>
    </xf>
    <xf numFmtId="0" fontId="32" fillId="0" borderId="23" xfId="3" applyFont="1" applyFill="1" applyBorder="1" applyAlignment="1">
      <alignment horizontal="left" vertical="center"/>
    </xf>
    <xf numFmtId="0" fontId="32" fillId="0" borderId="67" xfId="3" applyFont="1" applyFill="1" applyBorder="1" applyAlignment="1">
      <alignment horizontal="left" vertical="center"/>
    </xf>
    <xf numFmtId="0" fontId="32" fillId="0" borderId="41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33" fillId="0" borderId="58" xfId="3" applyFont="1" applyBorder="1" applyAlignment="1">
      <alignment horizontal="left" vertical="center"/>
    </xf>
    <xf numFmtId="0" fontId="33" fillId="0" borderId="21" xfId="3" applyFont="1" applyBorder="1" applyAlignment="1">
      <alignment horizontal="left" vertical="center"/>
    </xf>
    <xf numFmtId="0" fontId="33" fillId="0" borderId="62" xfId="3" applyFont="1" applyBorder="1" applyAlignment="1">
      <alignment horizontal="left" vertical="center"/>
    </xf>
    <xf numFmtId="9" fontId="26" fillId="0" borderId="39" xfId="3" applyNumberFormat="1" applyFont="1" applyBorder="1" applyAlignment="1">
      <alignment horizontal="left" vertical="center"/>
    </xf>
    <xf numFmtId="9" fontId="26" fillId="0" borderId="34" xfId="3" applyNumberFormat="1" applyFont="1" applyBorder="1" applyAlignment="1">
      <alignment horizontal="left" vertical="center"/>
    </xf>
    <xf numFmtId="9" fontId="26" fillId="0" borderId="46" xfId="3" applyNumberFormat="1" applyFont="1" applyBorder="1" applyAlignment="1">
      <alignment horizontal="left" vertical="center"/>
    </xf>
    <xf numFmtId="9" fontId="26" fillId="0" borderId="40" xfId="3" applyNumberFormat="1" applyFont="1" applyBorder="1" applyAlignment="1">
      <alignment horizontal="left" vertical="center"/>
    </xf>
    <xf numFmtId="9" fontId="26" fillId="0" borderId="41" xfId="3" applyNumberFormat="1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0" fontId="33" fillId="0" borderId="65" xfId="3" applyFont="1" applyBorder="1" applyAlignment="1">
      <alignment horizontal="left" vertical="center"/>
    </xf>
    <xf numFmtId="0" fontId="33" fillId="0" borderId="38" xfId="3" applyFont="1" applyBorder="1" applyAlignment="1">
      <alignment horizontal="left" vertical="center"/>
    </xf>
    <xf numFmtId="0" fontId="33" fillId="0" borderId="71" xfId="3" applyFont="1" applyBorder="1" applyAlignment="1">
      <alignment horizontal="left" vertical="center"/>
    </xf>
    <xf numFmtId="0" fontId="33" fillId="0" borderId="40" xfId="3" applyFont="1" applyBorder="1" applyAlignment="1">
      <alignment horizontal="left" vertical="center" wrapText="1"/>
    </xf>
    <xf numFmtId="0" fontId="33" fillId="0" borderId="41" xfId="3" applyFont="1" applyBorder="1" applyAlignment="1">
      <alignment horizontal="left" vertical="center" wrapText="1"/>
    </xf>
    <xf numFmtId="0" fontId="33" fillId="0" borderId="48" xfId="3" applyFont="1" applyBorder="1" applyAlignment="1">
      <alignment horizontal="left" vertical="center" wrapText="1"/>
    </xf>
    <xf numFmtId="0" fontId="26" fillId="0" borderId="35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14" fontId="26" fillId="0" borderId="23" xfId="3" applyNumberFormat="1" applyFont="1" applyBorder="1" applyAlignment="1">
      <alignment horizontal="center" vertical="center"/>
    </xf>
    <xf numFmtId="14" fontId="26" fillId="0" borderId="44" xfId="3" applyNumberFormat="1" applyFont="1" applyBorder="1" applyAlignment="1">
      <alignment horizontal="center" vertical="center"/>
    </xf>
    <xf numFmtId="0" fontId="33" fillId="0" borderId="30" xfId="3" applyFont="1" applyBorder="1" applyAlignment="1">
      <alignment horizontal="left" vertical="center"/>
    </xf>
    <xf numFmtId="0" fontId="33" fillId="0" borderId="23" xfId="3" applyFont="1" applyBorder="1" applyAlignment="1">
      <alignment horizontal="left" vertical="center"/>
    </xf>
    <xf numFmtId="0" fontId="26" fillId="0" borderId="32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14" fontId="26" fillId="0" borderId="32" xfId="3" applyNumberFormat="1" applyFont="1" applyBorder="1" applyAlignment="1">
      <alignment horizontal="center" vertical="center"/>
    </xf>
    <xf numFmtId="14" fontId="26" fillId="0" borderId="45" xfId="3" applyNumberFormat="1" applyFont="1" applyBorder="1" applyAlignment="1">
      <alignment horizontal="center" vertical="center"/>
    </xf>
    <xf numFmtId="0" fontId="26" fillId="0" borderId="2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33" fillId="0" borderId="28" xfId="3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center"/>
    </xf>
    <xf numFmtId="0" fontId="33" fillId="0" borderId="43" xfId="3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center"/>
    </xf>
    <xf numFmtId="0" fontId="34" fillId="0" borderId="29" xfId="3" applyFont="1" applyBorder="1" applyAlignment="1">
      <alignment horizontal="center" vertical="center"/>
    </xf>
    <xf numFmtId="0" fontId="34" fillId="0" borderId="43" xfId="3" applyFont="1" applyBorder="1" applyAlignment="1">
      <alignment horizontal="center" vertical="center"/>
    </xf>
    <xf numFmtId="0" fontId="37" fillId="0" borderId="27" xfId="3" applyFont="1" applyBorder="1" applyAlignment="1">
      <alignment horizontal="center" vertical="top"/>
    </xf>
    <xf numFmtId="0" fontId="26" fillId="0" borderId="54" xfId="3" applyFont="1" applyBorder="1" applyAlignment="1">
      <alignment horizontal="center" vertical="center"/>
    </xf>
    <xf numFmtId="0" fontId="34" fillId="0" borderId="54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19" fillId="0" borderId="2" xfId="4" applyFont="1" applyFill="1" applyBorder="1" applyAlignment="1" applyProtection="1">
      <alignment horizontal="center" vertical="center"/>
    </xf>
    <xf numFmtId="0" fontId="19" fillId="0" borderId="17" xfId="4" applyFont="1" applyFill="1" applyBorder="1" applyAlignment="1" applyProtection="1">
      <alignment horizontal="center" vertical="center"/>
    </xf>
    <xf numFmtId="0" fontId="18" fillId="0" borderId="11" xfId="4" applyFont="1" applyFill="1" applyBorder="1" applyAlignment="1" applyProtection="1">
      <alignment horizontal="center" vertical="center"/>
    </xf>
    <xf numFmtId="0" fontId="34" fillId="0" borderId="57" xfId="3" applyFont="1" applyFill="1" applyBorder="1" applyAlignment="1">
      <alignment horizontal="left" vertical="center"/>
    </xf>
    <xf numFmtId="0" fontId="34" fillId="0" borderId="56" xfId="3" applyFont="1" applyFill="1" applyBorder="1" applyAlignment="1">
      <alignment horizontal="left" vertical="center"/>
    </xf>
    <xf numFmtId="0" fontId="34" fillId="0" borderId="61" xfId="3" applyFont="1" applyFill="1" applyBorder="1" applyAlignment="1">
      <alignment horizontal="left" vertical="center"/>
    </xf>
    <xf numFmtId="0" fontId="34" fillId="0" borderId="58" xfId="3" applyFont="1" applyFill="1" applyBorder="1" applyAlignment="1">
      <alignment horizontal="center" vertical="center"/>
    </xf>
    <xf numFmtId="0" fontId="34" fillId="0" borderId="21" xfId="3" applyFont="1" applyFill="1" applyBorder="1" applyAlignment="1">
      <alignment horizontal="center" vertical="center"/>
    </xf>
    <xf numFmtId="0" fontId="34" fillId="0" borderId="62" xfId="3" applyFont="1" applyFill="1" applyBorder="1" applyAlignment="1">
      <alignment horizontal="center" vertical="center"/>
    </xf>
    <xf numFmtId="0" fontId="34" fillId="0" borderId="31" xfId="3" applyFont="1" applyFill="1" applyBorder="1" applyAlignment="1">
      <alignment horizontal="center" vertical="center"/>
    </xf>
    <xf numFmtId="0" fontId="34" fillId="0" borderId="32" xfId="3" applyFont="1" applyFill="1" applyBorder="1" applyAlignment="1">
      <alignment horizontal="center" vertical="center"/>
    </xf>
    <xf numFmtId="0" fontId="34" fillId="0" borderId="45" xfId="3" applyFont="1" applyFill="1" applyBorder="1" applyAlignment="1">
      <alignment horizontal="center" vertical="center"/>
    </xf>
    <xf numFmtId="0" fontId="26" fillId="0" borderId="56" xfId="3" applyFont="1" applyBorder="1" applyAlignment="1">
      <alignment horizontal="center" vertical="center"/>
    </xf>
    <xf numFmtId="0" fontId="34" fillId="0" borderId="56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60" xfId="3" applyFont="1" applyBorder="1" applyAlignment="1">
      <alignment horizontal="center" vertical="center"/>
    </xf>
    <xf numFmtId="0" fontId="34" fillId="0" borderId="0" xfId="3" applyFont="1" applyFill="1" applyBorder="1" applyAlignment="1">
      <alignment horizontal="left" vertical="center"/>
    </xf>
    <xf numFmtId="0" fontId="33" fillId="0" borderId="37" xfId="3" applyFont="1" applyBorder="1" applyAlignment="1">
      <alignment horizontal="left" vertical="center"/>
    </xf>
    <xf numFmtId="0" fontId="33" fillId="0" borderId="36" xfId="3" applyFont="1" applyBorder="1" applyAlignment="1">
      <alignment horizontal="left" vertical="center"/>
    </xf>
    <xf numFmtId="0" fontId="33" fillId="0" borderId="47" xfId="3" applyFont="1" applyBorder="1" applyAlignment="1">
      <alignment horizontal="left" vertical="center"/>
    </xf>
    <xf numFmtId="0" fontId="33" fillId="0" borderId="31" xfId="3" applyFont="1" applyBorder="1" applyAlignment="1">
      <alignment horizontal="center" vertical="center"/>
    </xf>
    <xf numFmtId="0" fontId="33" fillId="0" borderId="32" xfId="3" applyFont="1" applyBorder="1" applyAlignment="1">
      <alignment horizontal="center" vertical="center"/>
    </xf>
    <xf numFmtId="0" fontId="33" fillId="0" borderId="45" xfId="3" applyFont="1" applyBorder="1" applyAlignment="1">
      <alignment horizontal="center" vertical="center"/>
    </xf>
    <xf numFmtId="0" fontId="26" fillId="0" borderId="60" xfId="3" applyFont="1" applyBorder="1" applyAlignment="1">
      <alignment horizontal="center" vertical="center"/>
    </xf>
    <xf numFmtId="0" fontId="32" fillId="0" borderId="23" xfId="3" applyFont="1" applyBorder="1" applyAlignment="1">
      <alignment horizontal="left" vertical="center"/>
    </xf>
    <xf numFmtId="0" fontId="32" fillId="0" borderId="44" xfId="3" applyFont="1" applyBorder="1" applyAlignment="1">
      <alignment horizontal="left" vertical="center"/>
    </xf>
    <xf numFmtId="0" fontId="26" fillId="0" borderId="39" xfId="3" applyFont="1" applyFill="1" applyBorder="1" applyAlignment="1">
      <alignment horizontal="left" vertical="center"/>
    </xf>
    <xf numFmtId="0" fontId="26" fillId="0" borderId="34" xfId="3" applyFont="1" applyFill="1" applyBorder="1" applyAlignment="1">
      <alignment horizontal="left" vertical="center"/>
    </xf>
    <xf numFmtId="0" fontId="26" fillId="0" borderId="46" xfId="3" applyFont="1" applyFill="1" applyBorder="1" applyAlignment="1">
      <alignment horizontal="left" vertical="center"/>
    </xf>
    <xf numFmtId="0" fontId="32" fillId="0" borderId="23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0" fontId="33" fillId="0" borderId="30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left" vertical="center"/>
    </xf>
    <xf numFmtId="0" fontId="26" fillId="0" borderId="44" xfId="3" applyFont="1" applyFill="1" applyBorder="1" applyAlignment="1">
      <alignment horizontal="left" vertical="center"/>
    </xf>
    <xf numFmtId="0" fontId="34" fillId="0" borderId="0" xfId="3" applyFont="1" applyBorder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2" fillId="0" borderId="28" xfId="3" applyFont="1" applyFill="1" applyBorder="1" applyAlignment="1">
      <alignment horizontal="left" vertical="center"/>
    </xf>
    <xf numFmtId="0" fontId="32" fillId="0" borderId="29" xfId="3" applyFont="1" applyFill="1" applyBorder="1" applyAlignment="1">
      <alignment horizontal="left" vertical="center"/>
    </xf>
    <xf numFmtId="0" fontId="32" fillId="0" borderId="43" xfId="3" applyFont="1" applyFill="1" applyBorder="1" applyAlignment="1">
      <alignment horizontal="left" vertical="center"/>
    </xf>
    <xf numFmtId="0" fontId="33" fillId="0" borderId="0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32" fillId="0" borderId="29" xfId="3" applyFont="1" applyBorder="1" applyAlignment="1">
      <alignment horizontal="left" vertical="center"/>
    </xf>
    <xf numFmtId="0" fontId="32" fillId="0" borderId="43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32" fillId="0" borderId="35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32" fillId="0" borderId="47" xfId="3" applyFont="1" applyBorder="1" applyAlignment="1">
      <alignment horizontal="left" vertical="center"/>
    </xf>
    <xf numFmtId="0" fontId="26" fillId="0" borderId="23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6" fillId="0" borderId="30" xfId="3" applyFont="1" applyBorder="1" applyAlignment="1">
      <alignment horizontal="left" vertical="center"/>
    </xf>
    <xf numFmtId="0" fontId="20" fillId="0" borderId="2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33" fillId="0" borderId="44" xfId="3" applyFont="1" applyBorder="1" applyAlignment="1">
      <alignment horizontal="left" vertical="center"/>
    </xf>
    <xf numFmtId="0" fontId="31" fillId="0" borderId="27" xfId="3" applyFont="1" applyBorder="1" applyAlignment="1">
      <alignment horizontal="center" vertical="top"/>
    </xf>
    <xf numFmtId="0" fontId="12" fillId="0" borderId="10" xfId="4" applyFont="1" applyFill="1" applyBorder="1" applyAlignment="1">
      <alignment horizontal="center"/>
    </xf>
    <xf numFmtId="0" fontId="12" fillId="0" borderId="2" xfId="4" applyFont="1" applyFill="1" applyBorder="1" applyAlignment="1">
      <alignment horizontal="center"/>
    </xf>
    <xf numFmtId="0" fontId="12" fillId="0" borderId="5" xfId="4" applyFont="1" applyFill="1" applyBorder="1" applyAlignment="1">
      <alignment horizontal="center"/>
    </xf>
    <xf numFmtId="0" fontId="12" fillId="0" borderId="14" xfId="4" applyFont="1" applyFill="1" applyBorder="1" applyAlignment="1">
      <alignment horizontal="center"/>
    </xf>
    <xf numFmtId="0" fontId="32" fillId="0" borderId="44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34" fillId="0" borderId="37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0" fillId="0" borderId="40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33" fillId="0" borderId="28" xfId="3" applyFont="1" applyFill="1" applyBorder="1" applyAlignment="1">
      <alignment horizontal="left" vertical="center"/>
    </xf>
    <xf numFmtId="0" fontId="33" fillId="0" borderId="29" xfId="3" applyFont="1" applyFill="1" applyBorder="1" applyAlignment="1">
      <alignment horizontal="left" vertical="center"/>
    </xf>
    <xf numFmtId="0" fontId="33" fillId="0" borderId="43" xfId="3" applyFont="1" applyFill="1" applyBorder="1" applyAlignment="1">
      <alignment horizontal="left" vertical="center"/>
    </xf>
    <xf numFmtId="0" fontId="32" fillId="0" borderId="35" xfId="3" applyFont="1" applyFill="1" applyBorder="1" applyAlignment="1">
      <alignment horizontal="left" vertical="center"/>
    </xf>
    <xf numFmtId="0" fontId="32" fillId="0" borderId="42" xfId="3" applyFont="1" applyFill="1" applyBorder="1" applyAlignment="1">
      <alignment horizontal="left" vertical="center"/>
    </xf>
    <xf numFmtId="0" fontId="13" fillId="0" borderId="37" xfId="3" applyFont="1" applyFill="1" applyBorder="1" applyAlignment="1">
      <alignment horizontal="left" vertical="center"/>
    </xf>
    <xf numFmtId="0" fontId="13" fillId="0" borderId="36" xfId="3" applyFont="1" applyFill="1" applyBorder="1" applyAlignment="1">
      <alignment horizontal="left" vertical="center"/>
    </xf>
    <xf numFmtId="0" fontId="13" fillId="0" borderId="4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3" fillId="0" borderId="32" xfId="3" applyFill="1" applyBorder="1" applyAlignment="1">
      <alignment horizontal="center" vertical="center"/>
    </xf>
    <xf numFmtId="0" fontId="13" fillId="0" borderId="45" xfId="3" applyFill="1" applyBorder="1" applyAlignment="1">
      <alignment horizontal="center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34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 wrapText="1"/>
    </xf>
    <xf numFmtId="0" fontId="20" fillId="0" borderId="23" xfId="3" applyFont="1" applyFill="1" applyBorder="1" applyAlignment="1">
      <alignment horizontal="left" vertical="center" wrapText="1"/>
    </xf>
    <xf numFmtId="0" fontId="20" fillId="0" borderId="44" xfId="3" applyFont="1" applyFill="1" applyBorder="1" applyAlignment="1">
      <alignment horizontal="left" vertical="center" wrapText="1"/>
    </xf>
    <xf numFmtId="0" fontId="33" fillId="0" borderId="37" xfId="3" applyFont="1" applyFill="1" applyBorder="1" applyAlignment="1">
      <alignment horizontal="left" vertical="center"/>
    </xf>
    <xf numFmtId="0" fontId="33" fillId="0" borderId="36" xfId="3" applyFont="1" applyFill="1" applyBorder="1" applyAlignment="1">
      <alignment horizontal="left" vertical="center"/>
    </xf>
    <xf numFmtId="0" fontId="33" fillId="0" borderId="4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center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47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left" vertical="center"/>
    </xf>
    <xf numFmtId="0" fontId="32" fillId="0" borderId="32" xfId="3" applyFont="1" applyFill="1" applyBorder="1" applyAlignment="1">
      <alignment horizontal="left" vertical="center"/>
    </xf>
    <xf numFmtId="0" fontId="26" fillId="0" borderId="29" xfId="3" applyFont="1" applyFill="1" applyBorder="1" applyAlignment="1">
      <alignment horizontal="center" vertical="center"/>
    </xf>
    <xf numFmtId="0" fontId="20" fillId="0" borderId="29" xfId="3" applyFont="1" applyFill="1" applyBorder="1" applyAlignment="1">
      <alignment horizontal="center" vertical="center"/>
    </xf>
    <xf numFmtId="0" fontId="20" fillId="0" borderId="43" xfId="3" applyFont="1" applyFill="1" applyBorder="1" applyAlignment="1">
      <alignment horizontal="center" vertical="center"/>
    </xf>
    <xf numFmtId="58" fontId="20" fillId="0" borderId="2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5" borderId="2" xfId="0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5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6">
        <v>1</v>
      </c>
      <c r="B2" s="187" t="s">
        <v>1</v>
      </c>
    </row>
    <row r="3" spans="1:2">
      <c r="A3" s="6">
        <v>2</v>
      </c>
      <c r="B3" s="187" t="s">
        <v>2</v>
      </c>
    </row>
    <row r="4" spans="1:2">
      <c r="A4" s="6">
        <v>3</v>
      </c>
      <c r="B4" s="187" t="s">
        <v>3</v>
      </c>
    </row>
    <row r="5" spans="1:2">
      <c r="A5" s="6">
        <v>4</v>
      </c>
      <c r="B5" s="187" t="s">
        <v>4</v>
      </c>
    </row>
    <row r="6" spans="1:2">
      <c r="A6" s="6">
        <v>5</v>
      </c>
      <c r="B6" s="187" t="s">
        <v>5</v>
      </c>
    </row>
    <row r="7" spans="1:2">
      <c r="A7" s="6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 ht="18.95" customHeight="1">
      <c r="A9" s="185"/>
      <c r="B9" s="190" t="s">
        <v>8</v>
      </c>
    </row>
    <row r="10" spans="1:2" ht="15.95" customHeight="1">
      <c r="A10" s="6">
        <v>1</v>
      </c>
      <c r="B10" s="191" t="s">
        <v>9</v>
      </c>
    </row>
    <row r="11" spans="1:2">
      <c r="A11" s="6">
        <v>2</v>
      </c>
      <c r="B11" s="187" t="s">
        <v>10</v>
      </c>
    </row>
    <row r="12" spans="1:2">
      <c r="A12" s="6">
        <v>3</v>
      </c>
      <c r="B12" s="189" t="s">
        <v>11</v>
      </c>
    </row>
    <row r="13" spans="1:2">
      <c r="A13" s="6">
        <v>4</v>
      </c>
      <c r="B13" s="187" t="s">
        <v>12</v>
      </c>
    </row>
    <row r="14" spans="1:2">
      <c r="A14" s="6">
        <v>5</v>
      </c>
      <c r="B14" s="187" t="s">
        <v>13</v>
      </c>
    </row>
    <row r="15" spans="1:2">
      <c r="A15" s="6">
        <v>6</v>
      </c>
      <c r="B15" s="187" t="s">
        <v>14</v>
      </c>
    </row>
    <row r="16" spans="1:2">
      <c r="A16" s="6">
        <v>7</v>
      </c>
      <c r="B16" s="187" t="s">
        <v>15</v>
      </c>
    </row>
    <row r="17" spans="1:2">
      <c r="A17" s="6">
        <v>8</v>
      </c>
      <c r="B17" s="187" t="s">
        <v>16</v>
      </c>
    </row>
    <row r="18" spans="1:2">
      <c r="A18" s="6">
        <v>9</v>
      </c>
      <c r="B18" s="187" t="s">
        <v>17</v>
      </c>
    </row>
    <row r="19" spans="1:2">
      <c r="A19" s="6"/>
      <c r="B19" s="187"/>
    </row>
    <row r="20" spans="1:2" ht="20.25">
      <c r="A20" s="185"/>
      <c r="B20" s="186" t="s">
        <v>18</v>
      </c>
    </row>
    <row r="21" spans="1:2">
      <c r="A21" s="6">
        <v>1</v>
      </c>
      <c r="B21" s="192" t="s">
        <v>19</v>
      </c>
    </row>
    <row r="22" spans="1:2">
      <c r="A22" s="6">
        <v>2</v>
      </c>
      <c r="B22" s="187" t="s">
        <v>20</v>
      </c>
    </row>
    <row r="23" spans="1:2">
      <c r="A23" s="6">
        <v>3</v>
      </c>
      <c r="B23" s="187" t="s">
        <v>21</v>
      </c>
    </row>
    <row r="24" spans="1:2">
      <c r="A24" s="6">
        <v>4</v>
      </c>
      <c r="B24" s="187" t="s">
        <v>22</v>
      </c>
    </row>
    <row r="25" spans="1:2">
      <c r="A25" s="6">
        <v>5</v>
      </c>
      <c r="B25" s="187" t="s">
        <v>23</v>
      </c>
    </row>
    <row r="26" spans="1:2">
      <c r="A26" s="6">
        <v>6</v>
      </c>
      <c r="B26" s="187" t="s">
        <v>24</v>
      </c>
    </row>
    <row r="27" spans="1:2">
      <c r="A27" s="6">
        <v>7</v>
      </c>
      <c r="B27" s="187" t="s">
        <v>25</v>
      </c>
    </row>
    <row r="28" spans="1:2">
      <c r="A28" s="6"/>
      <c r="B28" s="187"/>
    </row>
    <row r="29" spans="1:2" ht="20.25">
      <c r="A29" s="185"/>
      <c r="B29" s="186" t="s">
        <v>26</v>
      </c>
    </row>
    <row r="30" spans="1:2">
      <c r="A30" s="6">
        <v>1</v>
      </c>
      <c r="B30" s="192" t="s">
        <v>27</v>
      </c>
    </row>
    <row r="31" spans="1:2">
      <c r="A31" s="6">
        <v>2</v>
      </c>
      <c r="B31" s="187" t="s">
        <v>28</v>
      </c>
    </row>
    <row r="32" spans="1:2">
      <c r="A32" s="6">
        <v>3</v>
      </c>
      <c r="B32" s="187" t="s">
        <v>29</v>
      </c>
    </row>
    <row r="33" spans="1:2" ht="28.5">
      <c r="A33" s="6">
        <v>4</v>
      </c>
      <c r="B33" s="187" t="s">
        <v>30</v>
      </c>
    </row>
    <row r="34" spans="1:2">
      <c r="A34" s="6">
        <v>5</v>
      </c>
      <c r="B34" s="187" t="s">
        <v>31</v>
      </c>
    </row>
    <row r="35" spans="1:2">
      <c r="A35" s="6">
        <v>6</v>
      </c>
      <c r="B35" s="187" t="s">
        <v>32</v>
      </c>
    </row>
    <row r="36" spans="1:2">
      <c r="A36" s="6">
        <v>7</v>
      </c>
      <c r="B36" s="187" t="s">
        <v>33</v>
      </c>
    </row>
    <row r="37" spans="1:2">
      <c r="A37" s="6"/>
      <c r="B37" s="187"/>
    </row>
    <row r="39" spans="1:2">
      <c r="A39" s="193" t="s">
        <v>34</v>
      </c>
      <c r="B39" s="194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248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5" t="s">
        <v>218</v>
      </c>
      <c r="B2" s="406" t="s">
        <v>223</v>
      </c>
      <c r="C2" s="406" t="s">
        <v>219</v>
      </c>
      <c r="D2" s="406" t="s">
        <v>220</v>
      </c>
      <c r="E2" s="406" t="s">
        <v>221</v>
      </c>
      <c r="F2" s="406" t="s">
        <v>222</v>
      </c>
      <c r="G2" s="405" t="s">
        <v>249</v>
      </c>
      <c r="H2" s="405"/>
      <c r="I2" s="405" t="s">
        <v>250</v>
      </c>
      <c r="J2" s="405"/>
      <c r="K2" s="409" t="s">
        <v>251</v>
      </c>
      <c r="L2" s="411" t="s">
        <v>252</v>
      </c>
      <c r="M2" s="413" t="s">
        <v>253</v>
      </c>
    </row>
    <row r="3" spans="1:13" s="1" customFormat="1" ht="16.5">
      <c r="A3" s="405"/>
      <c r="B3" s="407"/>
      <c r="C3" s="407"/>
      <c r="D3" s="407"/>
      <c r="E3" s="407"/>
      <c r="F3" s="407"/>
      <c r="G3" s="3" t="s">
        <v>254</v>
      </c>
      <c r="H3" s="3" t="s">
        <v>255</v>
      </c>
      <c r="I3" s="3" t="s">
        <v>254</v>
      </c>
      <c r="J3" s="3" t="s">
        <v>255</v>
      </c>
      <c r="K3" s="410"/>
      <c r="L3" s="412"/>
      <c r="M3" s="414"/>
    </row>
    <row r="4" spans="1:13">
      <c r="A4" s="7">
        <v>1</v>
      </c>
      <c r="B4" s="12" t="s">
        <v>236</v>
      </c>
      <c r="C4" s="8" t="s">
        <v>234</v>
      </c>
      <c r="D4" s="13" t="s">
        <v>235</v>
      </c>
      <c r="E4" s="8" t="s">
        <v>111</v>
      </c>
      <c r="F4" s="8" t="s">
        <v>62</v>
      </c>
      <c r="G4" s="24"/>
      <c r="H4" s="24"/>
      <c r="I4" s="24"/>
      <c r="J4" s="7"/>
      <c r="K4" s="7"/>
      <c r="L4" s="7"/>
      <c r="M4" s="7" t="s">
        <v>256</v>
      </c>
    </row>
    <row r="5" spans="1:13">
      <c r="A5" s="7">
        <v>2</v>
      </c>
      <c r="B5" s="12" t="s">
        <v>236</v>
      </c>
      <c r="C5" s="8" t="s">
        <v>237</v>
      </c>
      <c r="D5" s="13" t="s">
        <v>235</v>
      </c>
      <c r="E5" s="8" t="s">
        <v>113</v>
      </c>
      <c r="F5" s="8" t="s">
        <v>62</v>
      </c>
      <c r="G5" s="24"/>
      <c r="H5" s="24"/>
      <c r="I5" s="24"/>
      <c r="J5" s="24"/>
      <c r="K5" s="7"/>
      <c r="L5" s="7"/>
      <c r="M5" s="7" t="s">
        <v>256</v>
      </c>
    </row>
    <row r="6" spans="1:13">
      <c r="A6" s="7">
        <v>3</v>
      </c>
      <c r="B6" s="12" t="s">
        <v>236</v>
      </c>
      <c r="C6" s="8" t="s">
        <v>238</v>
      </c>
      <c r="D6" s="13" t="s">
        <v>235</v>
      </c>
      <c r="E6" s="8" t="s">
        <v>239</v>
      </c>
      <c r="F6" s="8" t="s">
        <v>62</v>
      </c>
      <c r="G6" s="24"/>
      <c r="H6" s="7"/>
      <c r="I6" s="24"/>
      <c r="J6" s="24"/>
      <c r="K6" s="7"/>
      <c r="L6" s="7"/>
      <c r="M6" s="7"/>
    </row>
    <row r="7" spans="1:13">
      <c r="A7" s="7">
        <v>4</v>
      </c>
      <c r="B7" s="12" t="s">
        <v>236</v>
      </c>
      <c r="C7" s="8" t="s">
        <v>240</v>
      </c>
      <c r="D7" s="13" t="s">
        <v>235</v>
      </c>
      <c r="E7" s="8" t="s">
        <v>241</v>
      </c>
      <c r="F7" s="8" t="s">
        <v>62</v>
      </c>
      <c r="G7" s="24"/>
      <c r="H7" s="7"/>
      <c r="I7" s="7"/>
      <c r="J7" s="24"/>
      <c r="K7" s="7"/>
      <c r="L7" s="7"/>
      <c r="M7" s="7"/>
    </row>
    <row r="8" spans="1:13">
      <c r="A8" s="7">
        <v>5</v>
      </c>
      <c r="B8" s="12" t="s">
        <v>236</v>
      </c>
      <c r="C8" s="8" t="s">
        <v>242</v>
      </c>
      <c r="D8" s="13" t="s">
        <v>235</v>
      </c>
      <c r="E8" s="8" t="s">
        <v>112</v>
      </c>
      <c r="F8" s="8" t="s">
        <v>62</v>
      </c>
      <c r="G8" s="6"/>
      <c r="H8" s="6"/>
      <c r="I8" s="6"/>
      <c r="J8" s="6"/>
      <c r="K8" s="6"/>
      <c r="L8" s="6"/>
      <c r="M8" s="6"/>
    </row>
    <row r="9" spans="1:13">
      <c r="A9" s="7">
        <v>6</v>
      </c>
      <c r="B9" s="12" t="s">
        <v>236</v>
      </c>
      <c r="C9" s="8" t="s">
        <v>243</v>
      </c>
      <c r="D9" s="13" t="s">
        <v>235</v>
      </c>
      <c r="E9" s="8" t="s">
        <v>244</v>
      </c>
      <c r="F9" s="8" t="s">
        <v>62</v>
      </c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97" t="s">
        <v>257</v>
      </c>
      <c r="B12" s="398"/>
      <c r="C12" s="398"/>
      <c r="D12" s="398"/>
      <c r="E12" s="399"/>
      <c r="F12" s="400"/>
      <c r="G12" s="402"/>
      <c r="H12" s="397" t="s">
        <v>246</v>
      </c>
      <c r="I12" s="398"/>
      <c r="J12" s="398"/>
      <c r="K12" s="399"/>
      <c r="L12" s="415"/>
      <c r="M12" s="416"/>
    </row>
    <row r="13" spans="1:13" ht="16.5">
      <c r="A13" s="408" t="s">
        <v>258</v>
      </c>
      <c r="B13" s="408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6" sqref="G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259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6" t="s">
        <v>260</v>
      </c>
      <c r="B2" s="406" t="s">
        <v>223</v>
      </c>
      <c r="C2" s="406" t="s">
        <v>219</v>
      </c>
      <c r="D2" s="406" t="s">
        <v>220</v>
      </c>
      <c r="E2" s="406" t="s">
        <v>221</v>
      </c>
      <c r="F2" s="406" t="s">
        <v>222</v>
      </c>
      <c r="G2" s="429" t="s">
        <v>261</v>
      </c>
      <c r="H2" s="430"/>
      <c r="I2" s="431"/>
      <c r="J2" s="429" t="s">
        <v>262</v>
      </c>
      <c r="K2" s="430"/>
      <c r="L2" s="431"/>
      <c r="M2" s="429" t="s">
        <v>263</v>
      </c>
      <c r="N2" s="430"/>
      <c r="O2" s="431"/>
      <c r="P2" s="429" t="s">
        <v>264</v>
      </c>
      <c r="Q2" s="430"/>
      <c r="R2" s="431"/>
      <c r="S2" s="430" t="s">
        <v>265</v>
      </c>
      <c r="T2" s="430"/>
      <c r="U2" s="431"/>
      <c r="V2" s="432" t="s">
        <v>266</v>
      </c>
      <c r="W2" s="432" t="s">
        <v>232</v>
      </c>
    </row>
    <row r="3" spans="1:23" s="1" customFormat="1" ht="16.5">
      <c r="A3" s="407"/>
      <c r="B3" s="428"/>
      <c r="C3" s="428"/>
      <c r="D3" s="428"/>
      <c r="E3" s="428"/>
      <c r="F3" s="428"/>
      <c r="G3" s="3" t="s">
        <v>267</v>
      </c>
      <c r="H3" s="3" t="s">
        <v>67</v>
      </c>
      <c r="I3" s="3" t="s">
        <v>223</v>
      </c>
      <c r="J3" s="3" t="s">
        <v>267</v>
      </c>
      <c r="K3" s="3" t="s">
        <v>67</v>
      </c>
      <c r="L3" s="3" t="s">
        <v>223</v>
      </c>
      <c r="M3" s="3" t="s">
        <v>267</v>
      </c>
      <c r="N3" s="3" t="s">
        <v>67</v>
      </c>
      <c r="O3" s="3" t="s">
        <v>223</v>
      </c>
      <c r="P3" s="3" t="s">
        <v>267</v>
      </c>
      <c r="Q3" s="3" t="s">
        <v>67</v>
      </c>
      <c r="R3" s="3" t="s">
        <v>223</v>
      </c>
      <c r="S3" s="3" t="s">
        <v>267</v>
      </c>
      <c r="T3" s="3" t="s">
        <v>67</v>
      </c>
      <c r="U3" s="3" t="s">
        <v>223</v>
      </c>
      <c r="V3" s="433"/>
      <c r="W3" s="433"/>
    </row>
    <row r="4" spans="1:23">
      <c r="A4" s="427" t="s">
        <v>268</v>
      </c>
      <c r="B4" s="427" t="s">
        <v>236</v>
      </c>
      <c r="C4" s="417" t="s">
        <v>269</v>
      </c>
      <c r="D4" s="427" t="s">
        <v>235</v>
      </c>
      <c r="E4" s="422" t="s">
        <v>270</v>
      </c>
      <c r="F4" s="417" t="s">
        <v>62</v>
      </c>
      <c r="G4" s="7" t="s">
        <v>235</v>
      </c>
      <c r="H4" s="7"/>
      <c r="I4" s="7" t="s">
        <v>236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6.5">
      <c r="A5" s="418"/>
      <c r="B5" s="418"/>
      <c r="C5" s="418"/>
      <c r="D5" s="418"/>
      <c r="E5" s="423"/>
      <c r="F5" s="418"/>
      <c r="G5" s="429" t="s">
        <v>271</v>
      </c>
      <c r="H5" s="430"/>
      <c r="I5" s="431"/>
      <c r="J5" s="429" t="s">
        <v>272</v>
      </c>
      <c r="K5" s="430"/>
      <c r="L5" s="431"/>
      <c r="M5" s="429" t="s">
        <v>273</v>
      </c>
      <c r="N5" s="430"/>
      <c r="O5" s="431"/>
      <c r="P5" s="429" t="s">
        <v>274</v>
      </c>
      <c r="Q5" s="430"/>
      <c r="R5" s="431"/>
      <c r="S5" s="430" t="s">
        <v>275</v>
      </c>
      <c r="T5" s="430"/>
      <c r="U5" s="431"/>
      <c r="V5" s="7"/>
      <c r="W5" s="7"/>
    </row>
    <row r="6" spans="1:23" ht="16.5">
      <c r="A6" s="418"/>
      <c r="B6" s="418"/>
      <c r="C6" s="418"/>
      <c r="D6" s="418"/>
      <c r="E6" s="423"/>
      <c r="F6" s="418"/>
      <c r="G6" s="3" t="s">
        <v>267</v>
      </c>
      <c r="H6" s="3" t="s">
        <v>67</v>
      </c>
      <c r="I6" s="3" t="s">
        <v>223</v>
      </c>
      <c r="J6" s="3" t="s">
        <v>267</v>
      </c>
      <c r="K6" s="3" t="s">
        <v>67</v>
      </c>
      <c r="L6" s="3" t="s">
        <v>223</v>
      </c>
      <c r="M6" s="3" t="s">
        <v>267</v>
      </c>
      <c r="N6" s="3" t="s">
        <v>67</v>
      </c>
      <c r="O6" s="3" t="s">
        <v>223</v>
      </c>
      <c r="P6" s="3" t="s">
        <v>267</v>
      </c>
      <c r="Q6" s="3" t="s">
        <v>67</v>
      </c>
      <c r="R6" s="3" t="s">
        <v>223</v>
      </c>
      <c r="S6" s="3" t="s">
        <v>267</v>
      </c>
      <c r="T6" s="3" t="s">
        <v>67</v>
      </c>
      <c r="U6" s="3" t="s">
        <v>223</v>
      </c>
      <c r="V6" s="7"/>
      <c r="W6" s="7"/>
    </row>
    <row r="7" spans="1:23">
      <c r="A7" s="419"/>
      <c r="B7" s="419"/>
      <c r="C7" s="419"/>
      <c r="D7" s="419"/>
      <c r="E7" s="424"/>
      <c r="F7" s="41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427" t="s">
        <v>268</v>
      </c>
      <c r="B8" s="427" t="s">
        <v>236</v>
      </c>
      <c r="C8" s="417" t="s">
        <v>276</v>
      </c>
      <c r="D8" s="427" t="s">
        <v>235</v>
      </c>
      <c r="E8" s="425" t="s">
        <v>277</v>
      </c>
      <c r="F8" s="417" t="s">
        <v>62</v>
      </c>
      <c r="G8" s="7" t="s">
        <v>235</v>
      </c>
      <c r="H8" s="7"/>
      <c r="I8" s="7" t="s">
        <v>236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7" customHeight="1">
      <c r="A9" s="419"/>
      <c r="B9" s="419"/>
      <c r="C9" s="419"/>
      <c r="D9" s="419"/>
      <c r="E9" s="426"/>
      <c r="F9" s="4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420"/>
      <c r="B10" s="420"/>
      <c r="C10" s="420"/>
      <c r="D10" s="420"/>
      <c r="E10" s="420"/>
      <c r="F10" s="420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421"/>
      <c r="B11" s="421"/>
      <c r="C11" s="421"/>
      <c r="D11" s="421"/>
      <c r="E11" s="421"/>
      <c r="F11" s="42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420"/>
      <c r="B12" s="420"/>
      <c r="C12" s="420"/>
      <c r="D12" s="420"/>
      <c r="E12" s="420"/>
      <c r="F12" s="42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421"/>
      <c r="B13" s="421"/>
      <c r="C13" s="421"/>
      <c r="D13" s="421"/>
      <c r="E13" s="421"/>
      <c r="F13" s="42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420"/>
      <c r="B14" s="420"/>
      <c r="C14" s="420"/>
      <c r="D14" s="420"/>
      <c r="E14" s="420"/>
      <c r="F14" s="42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21"/>
      <c r="B15" s="421"/>
      <c r="C15" s="421"/>
      <c r="D15" s="421"/>
      <c r="E15" s="421"/>
      <c r="F15" s="4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97" t="s">
        <v>278</v>
      </c>
      <c r="B17" s="398"/>
      <c r="C17" s="398"/>
      <c r="D17" s="398"/>
      <c r="E17" s="399"/>
      <c r="F17" s="400"/>
      <c r="G17" s="402"/>
      <c r="H17" s="23"/>
      <c r="I17" s="23"/>
      <c r="J17" s="397" t="s">
        <v>246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9"/>
      <c r="W17" s="11"/>
    </row>
    <row r="18" spans="1:23" ht="16.5">
      <c r="A18" s="403" t="s">
        <v>279</v>
      </c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280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9" t="s">
        <v>281</v>
      </c>
      <c r="B2" s="20" t="s">
        <v>219</v>
      </c>
      <c r="C2" s="20" t="s">
        <v>220</v>
      </c>
      <c r="D2" s="20" t="s">
        <v>221</v>
      </c>
      <c r="E2" s="20" t="s">
        <v>222</v>
      </c>
      <c r="F2" s="20" t="s">
        <v>223</v>
      </c>
      <c r="G2" s="19" t="s">
        <v>282</v>
      </c>
      <c r="H2" s="19" t="s">
        <v>283</v>
      </c>
      <c r="I2" s="19" t="s">
        <v>284</v>
      </c>
      <c r="J2" s="19" t="s">
        <v>283</v>
      </c>
      <c r="K2" s="19" t="s">
        <v>285</v>
      </c>
      <c r="L2" s="19" t="s">
        <v>283</v>
      </c>
      <c r="M2" s="20" t="s">
        <v>266</v>
      </c>
      <c r="N2" s="20" t="s">
        <v>232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1" t="s">
        <v>281</v>
      </c>
      <c r="B4" s="22" t="s">
        <v>286</v>
      </c>
      <c r="C4" s="22" t="s">
        <v>267</v>
      </c>
      <c r="D4" s="22" t="s">
        <v>221</v>
      </c>
      <c r="E4" s="20" t="s">
        <v>222</v>
      </c>
      <c r="F4" s="20" t="s">
        <v>223</v>
      </c>
      <c r="G4" s="19" t="s">
        <v>282</v>
      </c>
      <c r="H4" s="19" t="s">
        <v>283</v>
      </c>
      <c r="I4" s="19" t="s">
        <v>284</v>
      </c>
      <c r="J4" s="19" t="s">
        <v>283</v>
      </c>
      <c r="K4" s="19" t="s">
        <v>285</v>
      </c>
      <c r="L4" s="19" t="s">
        <v>283</v>
      </c>
      <c r="M4" s="20" t="s">
        <v>266</v>
      </c>
      <c r="N4" s="20" t="s">
        <v>232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7" t="s">
        <v>287</v>
      </c>
      <c r="B11" s="398"/>
      <c r="C11" s="398"/>
      <c r="D11" s="399"/>
      <c r="E11" s="400"/>
      <c r="F11" s="401"/>
      <c r="G11" s="402"/>
      <c r="H11" s="23"/>
      <c r="I11" s="397" t="s">
        <v>288</v>
      </c>
      <c r="J11" s="398"/>
      <c r="K11" s="398"/>
      <c r="L11" s="9"/>
      <c r="M11" s="9"/>
      <c r="N11" s="11"/>
    </row>
    <row r="12" spans="1:14" ht="16.5">
      <c r="A12" s="403" t="s">
        <v>289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9" sqref="G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290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260</v>
      </c>
      <c r="B2" s="4" t="s">
        <v>223</v>
      </c>
      <c r="C2" s="4" t="s">
        <v>219</v>
      </c>
      <c r="D2" s="4" t="s">
        <v>220</v>
      </c>
      <c r="E2" s="4" t="s">
        <v>221</v>
      </c>
      <c r="F2" s="4" t="s">
        <v>222</v>
      </c>
      <c r="G2" s="3" t="s">
        <v>291</v>
      </c>
      <c r="H2" s="3" t="s">
        <v>292</v>
      </c>
      <c r="I2" s="3" t="s">
        <v>293</v>
      </c>
      <c r="J2" s="3" t="s">
        <v>294</v>
      </c>
      <c r="K2" s="4" t="s">
        <v>266</v>
      </c>
      <c r="L2" s="4" t="s">
        <v>232</v>
      </c>
    </row>
    <row r="3" spans="1:12">
      <c r="A3" s="6" t="s">
        <v>268</v>
      </c>
      <c r="B3" s="12" t="s">
        <v>236</v>
      </c>
      <c r="C3" s="8" t="s">
        <v>234</v>
      </c>
      <c r="D3" s="13" t="s">
        <v>235</v>
      </c>
      <c r="E3" s="8" t="s">
        <v>111</v>
      </c>
      <c r="F3" s="8" t="s">
        <v>62</v>
      </c>
      <c r="G3" s="7" t="s">
        <v>295</v>
      </c>
      <c r="H3" s="14" t="s">
        <v>296</v>
      </c>
      <c r="I3" s="18"/>
      <c r="J3" s="7"/>
      <c r="K3" s="7"/>
      <c r="L3" s="7" t="s">
        <v>256</v>
      </c>
    </row>
    <row r="4" spans="1:12">
      <c r="A4" s="6" t="s">
        <v>268</v>
      </c>
      <c r="B4" s="12" t="s">
        <v>236</v>
      </c>
      <c r="C4" s="8" t="s">
        <v>237</v>
      </c>
      <c r="D4" s="13" t="s">
        <v>235</v>
      </c>
      <c r="E4" s="8" t="s">
        <v>113</v>
      </c>
      <c r="F4" s="8" t="s">
        <v>62</v>
      </c>
      <c r="G4" s="7" t="s">
        <v>295</v>
      </c>
      <c r="H4" s="14" t="s">
        <v>296</v>
      </c>
      <c r="I4" s="18"/>
      <c r="J4" s="7"/>
      <c r="K4" s="7"/>
      <c r="L4" s="7" t="s">
        <v>256</v>
      </c>
    </row>
    <row r="5" spans="1:12">
      <c r="A5" s="6" t="s">
        <v>297</v>
      </c>
      <c r="B5" s="12" t="s">
        <v>236</v>
      </c>
      <c r="C5" s="8" t="s">
        <v>242</v>
      </c>
      <c r="D5" s="13" t="s">
        <v>235</v>
      </c>
      <c r="E5" s="8" t="s">
        <v>112</v>
      </c>
      <c r="F5" s="8" t="s">
        <v>62</v>
      </c>
      <c r="G5" s="7" t="s">
        <v>295</v>
      </c>
      <c r="H5" s="14" t="s">
        <v>296</v>
      </c>
      <c r="I5" s="7"/>
      <c r="J5" s="7"/>
      <c r="K5" s="7"/>
      <c r="L5" s="7" t="s">
        <v>256</v>
      </c>
    </row>
    <row r="6" spans="1:12">
      <c r="A6" s="6"/>
      <c r="B6" s="15"/>
      <c r="C6" s="16"/>
      <c r="D6" s="17"/>
      <c r="E6" s="16"/>
      <c r="F6" s="16"/>
      <c r="G6" s="7"/>
      <c r="H6" s="7"/>
      <c r="I6" s="6"/>
      <c r="J6" s="6"/>
      <c r="K6" s="6"/>
      <c r="L6" s="7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397" t="s">
        <v>298</v>
      </c>
      <c r="B10" s="398"/>
      <c r="C10" s="398"/>
      <c r="D10" s="398"/>
      <c r="E10" s="399"/>
      <c r="F10" s="400"/>
      <c r="G10" s="402"/>
      <c r="H10" s="397" t="s">
        <v>299</v>
      </c>
      <c r="I10" s="398"/>
      <c r="J10" s="398"/>
      <c r="K10" s="9"/>
      <c r="L10" s="11"/>
    </row>
    <row r="11" spans="1:12" ht="16.5">
      <c r="A11" s="403" t="s">
        <v>300</v>
      </c>
      <c r="B11" s="403"/>
      <c r="C11" s="404"/>
      <c r="D11" s="404"/>
      <c r="E11" s="404"/>
      <c r="F11" s="404"/>
      <c r="G11" s="404"/>
      <c r="H11" s="404"/>
      <c r="I11" s="404"/>
      <c r="J11" s="404"/>
      <c r="K11" s="404"/>
      <c r="L11" s="404"/>
    </row>
  </sheetData>
  <mergeCells count="5">
    <mergeCell ref="A1:J1"/>
    <mergeCell ref="A10:E10"/>
    <mergeCell ref="F10:G10"/>
    <mergeCell ref="H10:J10"/>
    <mergeCell ref="A11:L11"/>
  </mergeCells>
  <phoneticPr fontId="48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K12" sqref="K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301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5" t="s">
        <v>218</v>
      </c>
      <c r="B2" s="406" t="s">
        <v>223</v>
      </c>
      <c r="C2" s="406" t="s">
        <v>267</v>
      </c>
      <c r="D2" s="406" t="s">
        <v>221</v>
      </c>
      <c r="E2" s="406" t="s">
        <v>222</v>
      </c>
      <c r="F2" s="3" t="s">
        <v>302</v>
      </c>
      <c r="G2" s="3" t="s">
        <v>250</v>
      </c>
      <c r="H2" s="409" t="s">
        <v>251</v>
      </c>
      <c r="I2" s="413" t="s">
        <v>253</v>
      </c>
    </row>
    <row r="3" spans="1:9" s="1" customFormat="1" ht="16.5">
      <c r="A3" s="405"/>
      <c r="B3" s="407"/>
      <c r="C3" s="407"/>
      <c r="D3" s="407"/>
      <c r="E3" s="407"/>
      <c r="F3" s="3" t="s">
        <v>303</v>
      </c>
      <c r="G3" s="3" t="s">
        <v>254</v>
      </c>
      <c r="H3" s="410"/>
      <c r="I3" s="414"/>
    </row>
    <row r="4" spans="1:9">
      <c r="A4" s="5">
        <v>1</v>
      </c>
      <c r="B4" s="6" t="s">
        <v>304</v>
      </c>
      <c r="C4" s="7" t="s">
        <v>305</v>
      </c>
      <c r="D4" s="7"/>
      <c r="E4" s="8" t="s">
        <v>62</v>
      </c>
      <c r="F4" s="7"/>
      <c r="G4" s="7"/>
      <c r="H4" s="7"/>
      <c r="I4" s="7" t="s">
        <v>256</v>
      </c>
    </row>
    <row r="5" spans="1:9">
      <c r="A5" s="5">
        <v>2</v>
      </c>
      <c r="B5" s="6" t="s">
        <v>304</v>
      </c>
      <c r="C5" s="7" t="s">
        <v>305</v>
      </c>
      <c r="D5" s="7"/>
      <c r="E5" s="8" t="s">
        <v>62</v>
      </c>
      <c r="F5" s="7"/>
      <c r="G5" s="7"/>
      <c r="H5" s="7"/>
      <c r="I5" s="7"/>
    </row>
    <row r="6" spans="1:9">
      <c r="A6" s="5">
        <v>3</v>
      </c>
      <c r="B6" s="6" t="s">
        <v>304</v>
      </c>
      <c r="C6" s="7" t="s">
        <v>305</v>
      </c>
      <c r="D6" s="7"/>
      <c r="E6" s="8" t="s">
        <v>62</v>
      </c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7" t="s">
        <v>306</v>
      </c>
      <c r="B12" s="398"/>
      <c r="C12" s="398"/>
      <c r="D12" s="399"/>
      <c r="E12" s="10"/>
      <c r="F12" s="397" t="s">
        <v>307</v>
      </c>
      <c r="G12" s="398"/>
      <c r="H12" s="399"/>
      <c r="I12" s="11"/>
    </row>
    <row r="13" spans="1:9" ht="16.5">
      <c r="A13" s="403" t="s">
        <v>308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71"/>
      <c r="C3" s="172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7.95" customHeight="1">
      <c r="B4" s="171" t="s">
        <v>39</v>
      </c>
      <c r="C4" s="172" t="s">
        <v>40</v>
      </c>
      <c r="D4" s="172" t="s">
        <v>41</v>
      </c>
      <c r="E4" s="172" t="s">
        <v>42</v>
      </c>
      <c r="F4" s="173" t="s">
        <v>41</v>
      </c>
      <c r="G4" s="173" t="s">
        <v>42</v>
      </c>
      <c r="H4" s="172" t="s">
        <v>41</v>
      </c>
      <c r="I4" s="180" t="s">
        <v>42</v>
      </c>
    </row>
    <row r="5" spans="2:9" ht="27.95" customHeight="1">
      <c r="B5" s="174" t="s">
        <v>43</v>
      </c>
      <c r="C5" s="6">
        <v>13</v>
      </c>
      <c r="D5" s="6">
        <v>0</v>
      </c>
      <c r="E5" s="6">
        <v>1</v>
      </c>
      <c r="F5" s="175">
        <v>0</v>
      </c>
      <c r="G5" s="175">
        <v>1</v>
      </c>
      <c r="H5" s="6">
        <v>1</v>
      </c>
      <c r="I5" s="181">
        <v>2</v>
      </c>
    </row>
    <row r="6" spans="2:9" ht="27.95" customHeight="1">
      <c r="B6" s="174" t="s">
        <v>44</v>
      </c>
      <c r="C6" s="6">
        <v>20</v>
      </c>
      <c r="D6" s="6">
        <v>0</v>
      </c>
      <c r="E6" s="6">
        <v>1</v>
      </c>
      <c r="F6" s="175">
        <v>1</v>
      </c>
      <c r="G6" s="175">
        <v>2</v>
      </c>
      <c r="H6" s="6">
        <v>2</v>
      </c>
      <c r="I6" s="181">
        <v>3</v>
      </c>
    </row>
    <row r="7" spans="2:9" ht="27.95" customHeight="1">
      <c r="B7" s="174" t="s">
        <v>45</v>
      </c>
      <c r="C7" s="6">
        <v>32</v>
      </c>
      <c r="D7" s="6">
        <v>0</v>
      </c>
      <c r="E7" s="6">
        <v>1</v>
      </c>
      <c r="F7" s="175">
        <v>2</v>
      </c>
      <c r="G7" s="175">
        <v>3</v>
      </c>
      <c r="H7" s="6">
        <v>3</v>
      </c>
      <c r="I7" s="181">
        <v>4</v>
      </c>
    </row>
    <row r="8" spans="2:9" ht="27.95" customHeight="1">
      <c r="B8" s="174" t="s">
        <v>46</v>
      </c>
      <c r="C8" s="6">
        <v>50</v>
      </c>
      <c r="D8" s="6">
        <v>1</v>
      </c>
      <c r="E8" s="6">
        <v>2</v>
      </c>
      <c r="F8" s="175">
        <v>3</v>
      </c>
      <c r="G8" s="175">
        <v>4</v>
      </c>
      <c r="H8" s="6">
        <v>5</v>
      </c>
      <c r="I8" s="181">
        <v>6</v>
      </c>
    </row>
    <row r="9" spans="2:9" ht="27.95" customHeight="1">
      <c r="B9" s="174" t="s">
        <v>47</v>
      </c>
      <c r="C9" s="6">
        <v>80</v>
      </c>
      <c r="D9" s="6">
        <v>2</v>
      </c>
      <c r="E9" s="6">
        <v>3</v>
      </c>
      <c r="F9" s="175">
        <v>5</v>
      </c>
      <c r="G9" s="175">
        <v>6</v>
      </c>
      <c r="H9" s="6">
        <v>7</v>
      </c>
      <c r="I9" s="181">
        <v>8</v>
      </c>
    </row>
    <row r="10" spans="2:9" ht="27.95" customHeight="1">
      <c r="B10" s="174" t="s">
        <v>48</v>
      </c>
      <c r="C10" s="6">
        <v>125</v>
      </c>
      <c r="D10" s="6">
        <v>3</v>
      </c>
      <c r="E10" s="6">
        <v>4</v>
      </c>
      <c r="F10" s="175">
        <v>7</v>
      </c>
      <c r="G10" s="175">
        <v>8</v>
      </c>
      <c r="H10" s="6">
        <v>10</v>
      </c>
      <c r="I10" s="181">
        <v>11</v>
      </c>
    </row>
    <row r="11" spans="2:9" ht="27.95" customHeight="1">
      <c r="B11" s="174" t="s">
        <v>49</v>
      </c>
      <c r="C11" s="6">
        <v>200</v>
      </c>
      <c r="D11" s="6">
        <v>5</v>
      </c>
      <c r="E11" s="6">
        <v>6</v>
      </c>
      <c r="F11" s="175">
        <v>10</v>
      </c>
      <c r="G11" s="175">
        <v>11</v>
      </c>
      <c r="H11" s="6">
        <v>14</v>
      </c>
      <c r="I11" s="181">
        <v>15</v>
      </c>
    </row>
    <row r="12" spans="2:9" ht="27.95" customHeight="1">
      <c r="B12" s="176" t="s">
        <v>50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>
      <c r="B14" s="179" t="s">
        <v>51</v>
      </c>
      <c r="C14" s="179"/>
      <c r="D14" s="179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P45" sqref="P45"/>
    </sheetView>
  </sheetViews>
  <sheetFormatPr defaultColWidth="10.375" defaultRowHeight="16.5" customHeight="1"/>
  <cols>
    <col min="1" max="1" width="11.125" style="104" customWidth="1"/>
    <col min="2" max="9" width="10.375" style="104"/>
    <col min="10" max="10" width="8.875" style="104" customWidth="1"/>
    <col min="11" max="11" width="12" style="104" customWidth="1"/>
    <col min="12" max="16384" width="10.375" style="104"/>
  </cols>
  <sheetData>
    <row r="1" spans="1:11" ht="20.25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105" t="s">
        <v>53</v>
      </c>
      <c r="B2" s="272" t="s">
        <v>54</v>
      </c>
      <c r="C2" s="272"/>
      <c r="D2" s="273" t="s">
        <v>55</v>
      </c>
      <c r="E2" s="273"/>
      <c r="F2" s="272"/>
      <c r="G2" s="272"/>
      <c r="H2" s="106" t="s">
        <v>56</v>
      </c>
      <c r="I2" s="274" t="s">
        <v>57</v>
      </c>
      <c r="J2" s="274"/>
      <c r="K2" s="275"/>
    </row>
    <row r="3" spans="1:11" ht="14.25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1" ht="14.25">
      <c r="A4" s="109" t="s">
        <v>61</v>
      </c>
      <c r="B4" s="263" t="s">
        <v>62</v>
      </c>
      <c r="C4" s="264"/>
      <c r="D4" s="257" t="s">
        <v>63</v>
      </c>
      <c r="E4" s="258"/>
      <c r="F4" s="255">
        <v>44737</v>
      </c>
      <c r="G4" s="256"/>
      <c r="H4" s="257" t="s">
        <v>64</v>
      </c>
      <c r="I4" s="258"/>
      <c r="J4" s="121" t="s">
        <v>65</v>
      </c>
      <c r="K4" s="131" t="s">
        <v>66</v>
      </c>
    </row>
    <row r="5" spans="1:11" ht="14.25">
      <c r="A5" s="112" t="s">
        <v>67</v>
      </c>
      <c r="B5" s="263" t="s">
        <v>68</v>
      </c>
      <c r="C5" s="264"/>
      <c r="D5" s="257" t="s">
        <v>69</v>
      </c>
      <c r="E5" s="258"/>
      <c r="F5" s="255">
        <v>44701</v>
      </c>
      <c r="G5" s="256"/>
      <c r="H5" s="257" t="s">
        <v>70</v>
      </c>
      <c r="I5" s="258"/>
      <c r="J5" s="121" t="s">
        <v>65</v>
      </c>
      <c r="K5" s="131" t="s">
        <v>66</v>
      </c>
    </row>
    <row r="6" spans="1:11" ht="14.25">
      <c r="A6" s="109" t="s">
        <v>71</v>
      </c>
      <c r="B6" s="146" t="s">
        <v>72</v>
      </c>
      <c r="C6" s="131">
        <v>5</v>
      </c>
      <c r="D6" s="112" t="s">
        <v>73</v>
      </c>
      <c r="E6" s="123"/>
      <c r="F6" s="255">
        <v>44706</v>
      </c>
      <c r="G6" s="256"/>
      <c r="H6" s="257" t="s">
        <v>74</v>
      </c>
      <c r="I6" s="258"/>
      <c r="J6" s="121" t="s">
        <v>65</v>
      </c>
      <c r="K6" s="131" t="s">
        <v>66</v>
      </c>
    </row>
    <row r="7" spans="1:11" ht="14.25">
      <c r="A7" s="109" t="s">
        <v>75</v>
      </c>
      <c r="B7" s="253">
        <v>1714</v>
      </c>
      <c r="C7" s="254"/>
      <c r="D7" s="112" t="s">
        <v>76</v>
      </c>
      <c r="E7" s="122"/>
      <c r="F7" s="255">
        <v>44709</v>
      </c>
      <c r="G7" s="256"/>
      <c r="H7" s="257" t="s">
        <v>77</v>
      </c>
      <c r="I7" s="258"/>
      <c r="J7" s="121" t="s">
        <v>65</v>
      </c>
      <c r="K7" s="131" t="s">
        <v>66</v>
      </c>
    </row>
    <row r="8" spans="1:11" ht="14.25">
      <c r="A8" s="114" t="s">
        <v>78</v>
      </c>
      <c r="B8" s="259" t="s">
        <v>79</v>
      </c>
      <c r="C8" s="260"/>
      <c r="D8" s="224" t="s">
        <v>80</v>
      </c>
      <c r="E8" s="225"/>
      <c r="F8" s="261">
        <v>44732</v>
      </c>
      <c r="G8" s="262"/>
      <c r="H8" s="224" t="s">
        <v>81</v>
      </c>
      <c r="I8" s="225"/>
      <c r="J8" s="124" t="s">
        <v>65</v>
      </c>
      <c r="K8" s="133" t="s">
        <v>66</v>
      </c>
    </row>
    <row r="9" spans="1:11" ht="14.25">
      <c r="A9" s="247" t="s">
        <v>82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21" t="s">
        <v>83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47" t="s">
        <v>84</v>
      </c>
      <c r="B11" s="148" t="s">
        <v>85</v>
      </c>
      <c r="C11" s="149" t="s">
        <v>86</v>
      </c>
      <c r="D11" s="150"/>
      <c r="E11" s="151" t="s">
        <v>87</v>
      </c>
      <c r="F11" s="148" t="s">
        <v>85</v>
      </c>
      <c r="G11" s="149" t="s">
        <v>86</v>
      </c>
      <c r="H11" s="149" t="s">
        <v>88</v>
      </c>
      <c r="I11" s="151" t="s">
        <v>89</v>
      </c>
      <c r="J11" s="148" t="s">
        <v>85</v>
      </c>
      <c r="K11" s="166" t="s">
        <v>86</v>
      </c>
    </row>
    <row r="12" spans="1:11" ht="14.25">
      <c r="A12" s="112" t="s">
        <v>90</v>
      </c>
      <c r="B12" s="120" t="s">
        <v>85</v>
      </c>
      <c r="C12" s="121" t="s">
        <v>86</v>
      </c>
      <c r="D12" s="122"/>
      <c r="E12" s="123" t="s">
        <v>91</v>
      </c>
      <c r="F12" s="120" t="s">
        <v>85</v>
      </c>
      <c r="G12" s="121" t="s">
        <v>86</v>
      </c>
      <c r="H12" s="121" t="s">
        <v>88</v>
      </c>
      <c r="I12" s="123" t="s">
        <v>92</v>
      </c>
      <c r="J12" s="120" t="s">
        <v>85</v>
      </c>
      <c r="K12" s="131" t="s">
        <v>86</v>
      </c>
    </row>
    <row r="13" spans="1:11" ht="14.25">
      <c r="A13" s="112" t="s">
        <v>93</v>
      </c>
      <c r="B13" s="120" t="s">
        <v>85</v>
      </c>
      <c r="C13" s="121" t="s">
        <v>86</v>
      </c>
      <c r="D13" s="122"/>
      <c r="E13" s="123" t="s">
        <v>94</v>
      </c>
      <c r="F13" s="121" t="s">
        <v>95</v>
      </c>
      <c r="G13" s="121" t="s">
        <v>96</v>
      </c>
      <c r="H13" s="121" t="s">
        <v>88</v>
      </c>
      <c r="I13" s="123" t="s">
        <v>97</v>
      </c>
      <c r="J13" s="120" t="s">
        <v>85</v>
      </c>
      <c r="K13" s="131" t="s">
        <v>86</v>
      </c>
    </row>
    <row r="14" spans="1:11" ht="14.25">
      <c r="A14" s="224" t="s">
        <v>98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>
      <c r="A15" s="221" t="s">
        <v>99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52" t="s">
        <v>100</v>
      </c>
      <c r="B16" s="149" t="s">
        <v>95</v>
      </c>
      <c r="C16" s="149" t="s">
        <v>96</v>
      </c>
      <c r="D16" s="153"/>
      <c r="E16" s="154" t="s">
        <v>101</v>
      </c>
      <c r="F16" s="149" t="s">
        <v>95</v>
      </c>
      <c r="G16" s="149" t="s">
        <v>96</v>
      </c>
      <c r="H16" s="155"/>
      <c r="I16" s="154" t="s">
        <v>102</v>
      </c>
      <c r="J16" s="149" t="s">
        <v>95</v>
      </c>
      <c r="K16" s="166" t="s">
        <v>96</v>
      </c>
    </row>
    <row r="17" spans="1:22" ht="16.5" customHeight="1">
      <c r="A17" s="125" t="s">
        <v>103</v>
      </c>
      <c r="B17" s="121" t="s">
        <v>95</v>
      </c>
      <c r="C17" s="121" t="s">
        <v>96</v>
      </c>
      <c r="D17" s="110"/>
      <c r="E17" s="126" t="s">
        <v>104</v>
      </c>
      <c r="F17" s="121" t="s">
        <v>95</v>
      </c>
      <c r="G17" s="121" t="s">
        <v>96</v>
      </c>
      <c r="H17" s="156"/>
      <c r="I17" s="126" t="s">
        <v>105</v>
      </c>
      <c r="J17" s="121" t="s">
        <v>95</v>
      </c>
      <c r="K17" s="131" t="s">
        <v>96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50" t="s">
        <v>106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145" customFormat="1" ht="18" customHeight="1">
      <c r="A19" s="221" t="s">
        <v>107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38" t="s">
        <v>108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57" t="s">
        <v>109</v>
      </c>
      <c r="B21" s="126"/>
      <c r="C21" s="158">
        <v>120</v>
      </c>
      <c r="D21" s="158">
        <v>130</v>
      </c>
      <c r="E21" s="158">
        <v>140</v>
      </c>
      <c r="F21" s="158">
        <v>150</v>
      </c>
      <c r="G21" s="158">
        <v>160</v>
      </c>
      <c r="H21" s="158">
        <v>170</v>
      </c>
      <c r="J21" s="126"/>
      <c r="K21" s="134" t="s">
        <v>110</v>
      </c>
    </row>
    <row r="22" spans="1:22" ht="23.1" customHeight="1">
      <c r="A22" s="159" t="s">
        <v>111</v>
      </c>
      <c r="B22" s="160"/>
      <c r="C22" s="160"/>
      <c r="D22" s="16" t="s">
        <v>95</v>
      </c>
      <c r="E22" s="16" t="s">
        <v>95</v>
      </c>
      <c r="F22" s="16" t="s">
        <v>95</v>
      </c>
      <c r="G22" s="16" t="s">
        <v>95</v>
      </c>
      <c r="H22" s="16" t="s">
        <v>95</v>
      </c>
      <c r="I22" s="16"/>
      <c r="J22" s="160"/>
      <c r="K22" s="168"/>
    </row>
    <row r="23" spans="1:22" ht="23.1" customHeight="1">
      <c r="A23" s="159" t="s">
        <v>112</v>
      </c>
      <c r="B23" s="160"/>
      <c r="C23" s="160"/>
      <c r="D23" s="16" t="s">
        <v>95</v>
      </c>
      <c r="E23" s="16" t="s">
        <v>95</v>
      </c>
      <c r="F23" s="16" t="s">
        <v>95</v>
      </c>
      <c r="G23" s="16" t="s">
        <v>95</v>
      </c>
      <c r="H23" s="16" t="s">
        <v>95</v>
      </c>
      <c r="I23" s="16"/>
      <c r="J23" s="160"/>
      <c r="K23" s="169"/>
    </row>
    <row r="24" spans="1:22" ht="23.1" customHeight="1">
      <c r="A24" s="159" t="s">
        <v>113</v>
      </c>
      <c r="B24" s="160"/>
      <c r="C24" s="160"/>
      <c r="D24" s="16" t="s">
        <v>95</v>
      </c>
      <c r="E24" s="16" t="s">
        <v>95</v>
      </c>
      <c r="F24" s="16" t="s">
        <v>95</v>
      </c>
      <c r="G24" s="16" t="s">
        <v>95</v>
      </c>
      <c r="H24" s="16" t="s">
        <v>95</v>
      </c>
      <c r="I24" s="160"/>
      <c r="J24" s="160"/>
      <c r="K24" s="169"/>
    </row>
    <row r="25" spans="1:22" ht="23.1" customHeight="1">
      <c r="A25" s="113"/>
      <c r="B25" s="160"/>
      <c r="C25" s="160"/>
      <c r="D25" s="160"/>
      <c r="E25" s="160"/>
      <c r="F25" s="160"/>
      <c r="G25" s="160"/>
      <c r="H25" s="160"/>
      <c r="I25" s="160"/>
      <c r="J25" s="160"/>
      <c r="K25" s="170"/>
    </row>
    <row r="26" spans="1:22" ht="23.1" customHeight="1">
      <c r="A26" s="113"/>
      <c r="B26" s="160"/>
      <c r="C26" s="160"/>
      <c r="D26" s="160"/>
      <c r="E26" s="160"/>
      <c r="F26" s="160"/>
      <c r="G26" s="160"/>
      <c r="H26" s="160"/>
      <c r="I26" s="160"/>
      <c r="J26" s="160"/>
      <c r="K26" s="170"/>
    </row>
    <row r="27" spans="1:22" ht="23.1" customHeight="1">
      <c r="A27" s="113"/>
      <c r="B27" s="160"/>
      <c r="C27" s="160"/>
      <c r="D27" s="160"/>
      <c r="E27" s="160"/>
      <c r="F27" s="160"/>
      <c r="G27" s="160"/>
      <c r="H27" s="160"/>
      <c r="I27" s="160"/>
      <c r="J27" s="160"/>
      <c r="K27" s="170"/>
    </row>
    <row r="28" spans="1:22" ht="23.1" customHeight="1">
      <c r="A28" s="113"/>
      <c r="B28" s="160"/>
      <c r="C28" s="160"/>
      <c r="D28" s="160"/>
      <c r="E28" s="160"/>
      <c r="F28" s="160"/>
      <c r="G28" s="160"/>
      <c r="H28" s="160"/>
      <c r="I28" s="160"/>
      <c r="J28" s="160"/>
      <c r="K28" s="170"/>
    </row>
    <row r="29" spans="1:22" ht="18" customHeight="1">
      <c r="A29" s="227" t="s">
        <v>114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41" t="s">
        <v>115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27" t="s">
        <v>116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0" t="s">
        <v>117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118</v>
      </c>
      <c r="B34" s="234"/>
      <c r="C34" s="121" t="s">
        <v>65</v>
      </c>
      <c r="D34" s="121" t="s">
        <v>66</v>
      </c>
      <c r="E34" s="235" t="s">
        <v>119</v>
      </c>
      <c r="F34" s="236"/>
      <c r="G34" s="236"/>
      <c r="H34" s="236"/>
      <c r="I34" s="236"/>
      <c r="J34" s="236"/>
      <c r="K34" s="237"/>
    </row>
    <row r="35" spans="1:11" ht="14.25">
      <c r="A35" s="203" t="s">
        <v>120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21" customHeight="1">
      <c r="A36" s="212" t="s">
        <v>121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21" customHeight="1">
      <c r="A37" s="215" t="s">
        <v>122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21" customHeight="1">
      <c r="A38" s="215" t="s">
        <v>123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21" customHeight="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21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21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21" customHeight="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4.25">
      <c r="A43" s="218" t="s">
        <v>124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4.25">
      <c r="A44" s="221" t="s">
        <v>125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52" t="s">
        <v>126</v>
      </c>
      <c r="B45" s="149" t="s">
        <v>95</v>
      </c>
      <c r="C45" s="149" t="s">
        <v>96</v>
      </c>
      <c r="D45" s="149" t="s">
        <v>88</v>
      </c>
      <c r="E45" s="154" t="s">
        <v>127</v>
      </c>
      <c r="F45" s="149" t="s">
        <v>95</v>
      </c>
      <c r="G45" s="149" t="s">
        <v>96</v>
      </c>
      <c r="H45" s="149" t="s">
        <v>88</v>
      </c>
      <c r="I45" s="154" t="s">
        <v>128</v>
      </c>
      <c r="J45" s="149" t="s">
        <v>95</v>
      </c>
      <c r="K45" s="166" t="s">
        <v>96</v>
      </c>
    </row>
    <row r="46" spans="1:11" ht="14.25">
      <c r="A46" s="125" t="s">
        <v>87</v>
      </c>
      <c r="B46" s="121" t="s">
        <v>95</v>
      </c>
      <c r="C46" s="121" t="s">
        <v>96</v>
      </c>
      <c r="D46" s="121" t="s">
        <v>88</v>
      </c>
      <c r="E46" s="126" t="s">
        <v>94</v>
      </c>
      <c r="F46" s="121" t="s">
        <v>95</v>
      </c>
      <c r="G46" s="121" t="s">
        <v>96</v>
      </c>
      <c r="H46" s="121" t="s">
        <v>88</v>
      </c>
      <c r="I46" s="126" t="s">
        <v>105</v>
      </c>
      <c r="J46" s="121" t="s">
        <v>95</v>
      </c>
      <c r="K46" s="131" t="s">
        <v>96</v>
      </c>
    </row>
    <row r="47" spans="1:11" ht="14.25">
      <c r="A47" s="224" t="s">
        <v>98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4.25">
      <c r="A48" s="203" t="s">
        <v>129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4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4.25">
      <c r="A50" s="161" t="s">
        <v>130</v>
      </c>
      <c r="B50" s="207" t="s">
        <v>131</v>
      </c>
      <c r="C50" s="207"/>
      <c r="D50" s="162" t="s">
        <v>132</v>
      </c>
      <c r="E50" s="163" t="s">
        <v>133</v>
      </c>
      <c r="F50" s="164" t="s">
        <v>134</v>
      </c>
      <c r="G50" s="165">
        <v>44702</v>
      </c>
      <c r="H50" s="208" t="s">
        <v>135</v>
      </c>
      <c r="I50" s="209"/>
      <c r="J50" s="210" t="s">
        <v>136</v>
      </c>
      <c r="K50" s="211"/>
    </row>
    <row r="51" spans="1:11" ht="14.25">
      <c r="A51" s="203" t="s">
        <v>137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4.25">
      <c r="A52" s="204" t="s">
        <v>138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161" t="s">
        <v>130</v>
      </c>
      <c r="B53" s="207" t="s">
        <v>131</v>
      </c>
      <c r="C53" s="207"/>
      <c r="D53" s="162" t="s">
        <v>132</v>
      </c>
      <c r="E53" s="163" t="s">
        <v>133</v>
      </c>
      <c r="F53" s="164" t="s">
        <v>139</v>
      </c>
      <c r="G53" s="165">
        <v>44704</v>
      </c>
      <c r="H53" s="208" t="s">
        <v>135</v>
      </c>
      <c r="I53" s="209"/>
      <c r="J53" s="210" t="s">
        <v>136</v>
      </c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8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tabSelected="1" workbookViewId="0">
      <selection activeCell="N8" sqref="N8"/>
    </sheetView>
  </sheetViews>
  <sheetFormatPr defaultColWidth="9" defaultRowHeight="14.25"/>
  <cols>
    <col min="1" max="1" width="13.62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35" customWidth="1"/>
    <col min="12" max="12" width="9.75" style="25" customWidth="1"/>
    <col min="13" max="13" width="9.75" style="135" customWidth="1"/>
    <col min="14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76" t="s">
        <v>140</v>
      </c>
      <c r="B1" s="277"/>
      <c r="C1" s="278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50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279" t="s">
        <v>62</v>
      </c>
      <c r="C2" s="280"/>
      <c r="D2" s="30" t="s">
        <v>67</v>
      </c>
      <c r="E2" s="281" t="s">
        <v>68</v>
      </c>
      <c r="F2" s="281"/>
      <c r="G2" s="281"/>
      <c r="H2" s="139"/>
      <c r="I2" s="51" t="s">
        <v>56</v>
      </c>
      <c r="J2" s="282" t="s">
        <v>57</v>
      </c>
      <c r="K2" s="282"/>
      <c r="L2" s="282"/>
      <c r="M2" s="282"/>
      <c r="N2" s="283"/>
      <c r="O2" s="52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 ht="18" thickBot="1">
      <c r="A3" s="288" t="s">
        <v>141</v>
      </c>
      <c r="B3" s="284" t="s">
        <v>142</v>
      </c>
      <c r="C3" s="285"/>
      <c r="D3" s="284"/>
      <c r="E3" s="284"/>
      <c r="F3" s="284"/>
      <c r="G3" s="284"/>
      <c r="H3" s="140"/>
      <c r="I3" s="286" t="s">
        <v>143</v>
      </c>
      <c r="J3" s="286"/>
      <c r="K3" s="286"/>
      <c r="L3" s="286"/>
      <c r="M3" s="286"/>
      <c r="N3" s="287"/>
      <c r="O3" s="5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31.5" customHeight="1">
      <c r="A4" s="288"/>
      <c r="B4" s="31"/>
      <c r="C4" s="31"/>
      <c r="D4" s="31"/>
      <c r="E4" s="31"/>
      <c r="F4" s="31"/>
      <c r="G4" s="31"/>
      <c r="H4" s="140"/>
      <c r="I4" s="54"/>
      <c r="J4" s="439" t="s">
        <v>318</v>
      </c>
      <c r="K4" s="55"/>
      <c r="L4" s="55"/>
      <c r="M4" s="55"/>
      <c r="N4" s="55"/>
      <c r="O4" s="56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24" customHeight="1">
      <c r="A5" s="288"/>
      <c r="B5" s="439" t="s">
        <v>315</v>
      </c>
      <c r="C5" s="439" t="s">
        <v>316</v>
      </c>
      <c r="D5" s="439" t="s">
        <v>317</v>
      </c>
      <c r="E5" s="439" t="s">
        <v>318</v>
      </c>
      <c r="F5" s="439" t="s">
        <v>319</v>
      </c>
      <c r="G5" s="439" t="s">
        <v>320</v>
      </c>
      <c r="H5" s="141"/>
      <c r="I5" s="57"/>
      <c r="J5" s="31" t="s">
        <v>321</v>
      </c>
      <c r="K5" s="31"/>
      <c r="L5" s="31"/>
      <c r="M5" s="31"/>
      <c r="N5" s="31"/>
      <c r="O5" s="142"/>
      <c r="P5" s="28"/>
      <c r="Q5" s="28"/>
      <c r="X5" s="31" t="s">
        <v>145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4" customHeight="1">
      <c r="A6" s="434" t="s">
        <v>309</v>
      </c>
      <c r="B6" s="435">
        <f t="shared" ref="B6:B8" si="0">C6-4</f>
        <v>43</v>
      </c>
      <c r="C6" s="435">
        <v>47</v>
      </c>
      <c r="D6" s="435">
        <f t="shared" ref="D6:G6" si="1">C6+4</f>
        <v>51</v>
      </c>
      <c r="E6" s="435">
        <f t="shared" si="1"/>
        <v>55</v>
      </c>
      <c r="F6" s="435">
        <f t="shared" si="1"/>
        <v>59</v>
      </c>
      <c r="G6" s="435">
        <f t="shared" si="1"/>
        <v>63</v>
      </c>
      <c r="H6" s="141"/>
      <c r="I6" s="58"/>
      <c r="J6" s="58" t="s">
        <v>322</v>
      </c>
      <c r="K6" s="59"/>
      <c r="L6" s="58"/>
      <c r="M6" s="58"/>
      <c r="N6" s="58"/>
      <c r="O6" s="60"/>
      <c r="P6" s="28"/>
      <c r="Q6" s="28"/>
      <c r="X6" s="31" t="s">
        <v>146</v>
      </c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4" customHeight="1">
      <c r="A7" s="434" t="s">
        <v>310</v>
      </c>
      <c r="B7" s="435">
        <f t="shared" si="0"/>
        <v>74</v>
      </c>
      <c r="C7" s="435">
        <v>78</v>
      </c>
      <c r="D7" s="435">
        <f>C7+4</f>
        <v>82</v>
      </c>
      <c r="E7" s="435">
        <f t="shared" ref="E7:G8" si="2">D7+6</f>
        <v>88</v>
      </c>
      <c r="F7" s="435">
        <f t="shared" si="2"/>
        <v>94</v>
      </c>
      <c r="G7" s="435">
        <f t="shared" si="2"/>
        <v>100</v>
      </c>
      <c r="H7" s="141"/>
      <c r="I7" s="61"/>
      <c r="J7" s="61" t="s">
        <v>323</v>
      </c>
      <c r="K7" s="61"/>
      <c r="L7" s="61"/>
      <c r="M7" s="61"/>
      <c r="N7" s="61"/>
      <c r="O7" s="6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4" customHeight="1">
      <c r="A8" s="434" t="s">
        <v>311</v>
      </c>
      <c r="B8" s="435">
        <f t="shared" si="0"/>
        <v>72</v>
      </c>
      <c r="C8" s="435">
        <v>76</v>
      </c>
      <c r="D8" s="435">
        <f>C8+4</f>
        <v>80</v>
      </c>
      <c r="E8" s="435">
        <f t="shared" si="2"/>
        <v>86</v>
      </c>
      <c r="F8" s="435">
        <f t="shared" si="2"/>
        <v>92</v>
      </c>
      <c r="G8" s="435">
        <f t="shared" si="2"/>
        <v>98</v>
      </c>
      <c r="H8" s="141"/>
      <c r="I8" s="61"/>
      <c r="J8" s="61" t="s">
        <v>323</v>
      </c>
      <c r="K8" s="61"/>
      <c r="L8" s="61"/>
      <c r="M8" s="61"/>
      <c r="N8" s="61"/>
      <c r="O8" s="6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4" customHeight="1">
      <c r="A9" s="436" t="s">
        <v>312</v>
      </c>
      <c r="B9" s="438">
        <f>C9-4.75</f>
        <v>55.25</v>
      </c>
      <c r="C9" s="435">
        <v>60</v>
      </c>
      <c r="D9" s="438">
        <f t="shared" ref="D9:G9" si="3">C9+4.1</f>
        <v>64.099999999999994</v>
      </c>
      <c r="E9" s="438">
        <f t="shared" si="3"/>
        <v>68.199999999999989</v>
      </c>
      <c r="F9" s="438">
        <f t="shared" si="3"/>
        <v>72.299999999999983</v>
      </c>
      <c r="G9" s="438">
        <f t="shared" si="3"/>
        <v>76.399999999999977</v>
      </c>
      <c r="H9" s="141"/>
      <c r="I9" s="61"/>
      <c r="J9" s="61" t="s">
        <v>324</v>
      </c>
      <c r="K9" s="61"/>
      <c r="L9" s="61"/>
      <c r="M9" s="61"/>
      <c r="N9" s="61"/>
      <c r="O9" s="6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4" customHeight="1">
      <c r="A10" s="434" t="s">
        <v>313</v>
      </c>
      <c r="B10" s="435">
        <f>C10-1.2</f>
        <v>12.8</v>
      </c>
      <c r="C10" s="435">
        <v>14</v>
      </c>
      <c r="D10" s="435">
        <f t="shared" ref="D10:G10" si="4">C10+1.2</f>
        <v>15.2</v>
      </c>
      <c r="E10" s="435">
        <f t="shared" si="4"/>
        <v>16.399999999999999</v>
      </c>
      <c r="F10" s="435">
        <f t="shared" si="4"/>
        <v>17.599999999999998</v>
      </c>
      <c r="G10" s="435">
        <f t="shared" si="4"/>
        <v>18.799999999999997</v>
      </c>
      <c r="H10" s="141"/>
      <c r="I10" s="61"/>
      <c r="J10" s="61" t="s">
        <v>325</v>
      </c>
      <c r="K10" s="61"/>
      <c r="L10" s="61"/>
      <c r="M10" s="61"/>
      <c r="N10" s="61"/>
      <c r="O10" s="6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4" customHeight="1">
      <c r="A11" s="436" t="s">
        <v>314</v>
      </c>
      <c r="B11" s="437">
        <f>C11-0.2</f>
        <v>8.8000000000000007</v>
      </c>
      <c r="C11" s="435">
        <v>9</v>
      </c>
      <c r="D11" s="437">
        <f>C11+0.2</f>
        <v>9.1999999999999993</v>
      </c>
      <c r="E11" s="437">
        <f t="shared" ref="E11:G11" si="5">D11+0.4</f>
        <v>9.6</v>
      </c>
      <c r="F11" s="437">
        <f t="shared" si="5"/>
        <v>10</v>
      </c>
      <c r="G11" s="437">
        <f t="shared" si="5"/>
        <v>10.4</v>
      </c>
      <c r="H11" s="141"/>
      <c r="I11" s="61"/>
      <c r="J11" s="61" t="s">
        <v>326</v>
      </c>
      <c r="K11" s="61"/>
      <c r="L11" s="61"/>
      <c r="M11" s="61"/>
      <c r="N11" s="61"/>
      <c r="O11" s="6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4" customHeight="1">
      <c r="A12" s="40"/>
      <c r="B12" s="33"/>
      <c r="C12" s="33"/>
      <c r="D12" s="34"/>
      <c r="E12" s="33"/>
      <c r="F12" s="33"/>
      <c r="G12" s="33"/>
      <c r="H12" s="141"/>
      <c r="I12" s="61"/>
      <c r="J12" s="61" t="s">
        <v>327</v>
      </c>
      <c r="K12" s="61"/>
      <c r="L12" s="61"/>
      <c r="M12" s="61"/>
      <c r="N12" s="61"/>
      <c r="O12" s="62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4" customHeight="1">
      <c r="A13" s="40"/>
      <c r="B13" s="33"/>
      <c r="C13" s="33"/>
      <c r="D13" s="34"/>
      <c r="E13" s="33"/>
      <c r="F13" s="33"/>
      <c r="G13" s="33"/>
      <c r="H13" s="141"/>
      <c r="I13" s="61"/>
      <c r="J13" s="61"/>
      <c r="K13" s="61"/>
      <c r="L13" s="61"/>
      <c r="M13" s="61"/>
      <c r="N13" s="61"/>
      <c r="O13" s="62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4" customHeight="1">
      <c r="A14" s="40"/>
      <c r="B14" s="33"/>
      <c r="C14" s="33"/>
      <c r="D14" s="34"/>
      <c r="E14" s="33"/>
      <c r="F14" s="33"/>
      <c r="G14" s="33"/>
      <c r="H14" s="141"/>
      <c r="I14" s="61"/>
      <c r="J14" s="61"/>
      <c r="K14" s="61"/>
      <c r="L14" s="61"/>
      <c r="M14" s="61"/>
      <c r="N14" s="61"/>
      <c r="O14" s="62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4" customHeight="1">
      <c r="A15" s="40"/>
      <c r="B15" s="33"/>
      <c r="C15" s="33"/>
      <c r="D15" s="34"/>
      <c r="E15" s="33"/>
      <c r="F15" s="33"/>
      <c r="G15" s="33"/>
      <c r="H15" s="141"/>
      <c r="I15" s="61"/>
      <c r="J15" s="61"/>
      <c r="K15" s="61"/>
      <c r="L15" s="61"/>
      <c r="M15" s="61"/>
      <c r="N15" s="61"/>
      <c r="O15" s="62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4" customHeight="1">
      <c r="A16" s="40"/>
      <c r="B16" s="33"/>
      <c r="C16" s="33"/>
      <c r="D16" s="34"/>
      <c r="E16" s="33"/>
      <c r="F16" s="33"/>
      <c r="G16" s="33"/>
      <c r="H16" s="141"/>
      <c r="I16" s="61"/>
      <c r="J16" s="61"/>
      <c r="K16" s="61"/>
      <c r="L16" s="61"/>
      <c r="M16" s="61"/>
      <c r="N16" s="61"/>
      <c r="O16" s="62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4" customHeight="1">
      <c r="A17" s="40"/>
      <c r="B17" s="33"/>
      <c r="C17" s="33"/>
      <c r="D17" s="34"/>
      <c r="E17" s="33"/>
      <c r="F17" s="33"/>
      <c r="G17" s="33"/>
      <c r="H17" s="141"/>
      <c r="I17" s="61"/>
      <c r="J17" s="61"/>
      <c r="K17" s="61"/>
      <c r="L17" s="61"/>
      <c r="M17" s="61"/>
      <c r="N17" s="61"/>
      <c r="O17" s="62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4" customHeight="1">
      <c r="A18" s="136"/>
      <c r="B18" s="137"/>
      <c r="C18" s="137"/>
      <c r="D18" s="138"/>
      <c r="E18" s="137"/>
      <c r="F18" s="137"/>
      <c r="G18" s="137"/>
      <c r="H18" s="143"/>
      <c r="I18" s="63"/>
      <c r="J18" s="63"/>
      <c r="K18" s="64"/>
      <c r="L18" s="63"/>
      <c r="M18" s="63"/>
      <c r="N18" s="64"/>
      <c r="O18" s="65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4" customHeight="1">
      <c r="A19" s="44"/>
      <c r="B19" s="45"/>
      <c r="C19" s="45"/>
      <c r="D19" s="46"/>
      <c r="E19" s="45"/>
      <c r="F19" s="45"/>
      <c r="G19" s="47"/>
      <c r="K19" s="135"/>
      <c r="M19" s="135"/>
      <c r="O19" s="50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>
      <c r="A20" s="48" t="s">
        <v>147</v>
      </c>
      <c r="B20" s="48"/>
      <c r="C20" s="49"/>
      <c r="K20" s="135"/>
      <c r="M20" s="135"/>
      <c r="O20" s="50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>
      <c r="C21" s="26"/>
      <c r="F21" s="66" t="s">
        <v>148</v>
      </c>
      <c r="G21" s="67">
        <v>44702</v>
      </c>
      <c r="K21" s="135"/>
      <c r="L21" s="66" t="s">
        <v>133</v>
      </c>
      <c r="M21" s="144" t="s">
        <v>150</v>
      </c>
      <c r="N21" s="48" t="s">
        <v>136</v>
      </c>
      <c r="O21" s="50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48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zoomScaleSheetLayoutView="100" workbookViewId="0">
      <selection activeCell="B7" sqref="B7:C7"/>
    </sheetView>
  </sheetViews>
  <sheetFormatPr defaultColWidth="10" defaultRowHeight="16.5" customHeight="1"/>
  <cols>
    <col min="1" max="1" width="10.875" style="104" customWidth="1"/>
    <col min="2" max="16384" width="10" style="104"/>
  </cols>
  <sheetData>
    <row r="1" spans="1:11" ht="22.5" customHeight="1">
      <c r="A1" s="346" t="s">
        <v>151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105" t="s">
        <v>53</v>
      </c>
      <c r="B2" s="272"/>
      <c r="C2" s="272"/>
      <c r="D2" s="273" t="s">
        <v>55</v>
      </c>
      <c r="E2" s="273"/>
      <c r="F2" s="272"/>
      <c r="G2" s="272"/>
      <c r="H2" s="106" t="s">
        <v>56</v>
      </c>
      <c r="I2" s="274"/>
      <c r="J2" s="274"/>
      <c r="K2" s="275"/>
    </row>
    <row r="3" spans="1:11" ht="16.5" customHeight="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spans="1:11" ht="16.5" customHeight="1">
      <c r="A4" s="109" t="s">
        <v>61</v>
      </c>
      <c r="B4" s="340"/>
      <c r="C4" s="341"/>
      <c r="D4" s="257" t="s">
        <v>63</v>
      </c>
      <c r="E4" s="258"/>
      <c r="F4" s="255"/>
      <c r="G4" s="256"/>
      <c r="H4" s="257" t="s">
        <v>152</v>
      </c>
      <c r="I4" s="258"/>
      <c r="J4" s="121" t="s">
        <v>65</v>
      </c>
      <c r="K4" s="131" t="s">
        <v>66</v>
      </c>
    </row>
    <row r="5" spans="1:11" ht="16.5" customHeight="1">
      <c r="A5" s="112" t="s">
        <v>67</v>
      </c>
      <c r="B5" s="343"/>
      <c r="C5" s="344"/>
      <c r="D5" s="257" t="s">
        <v>153</v>
      </c>
      <c r="E5" s="258"/>
      <c r="F5" s="340"/>
      <c r="G5" s="341"/>
      <c r="H5" s="257" t="s">
        <v>154</v>
      </c>
      <c r="I5" s="258"/>
      <c r="J5" s="121" t="s">
        <v>65</v>
      </c>
      <c r="K5" s="131" t="s">
        <v>66</v>
      </c>
    </row>
    <row r="6" spans="1:11" ht="16.5" customHeight="1">
      <c r="A6" s="109" t="s">
        <v>71</v>
      </c>
      <c r="B6" s="343"/>
      <c r="C6" s="344"/>
      <c r="D6" s="257" t="s">
        <v>155</v>
      </c>
      <c r="E6" s="258"/>
      <c r="F6" s="340"/>
      <c r="G6" s="341"/>
      <c r="H6" s="257" t="s">
        <v>156</v>
      </c>
      <c r="I6" s="258"/>
      <c r="J6" s="258"/>
      <c r="K6" s="345"/>
    </row>
    <row r="7" spans="1:11" ht="16.5" customHeight="1">
      <c r="A7" s="109" t="s">
        <v>75</v>
      </c>
      <c r="B7" s="340"/>
      <c r="C7" s="341"/>
      <c r="D7" s="109" t="s">
        <v>157</v>
      </c>
      <c r="E7" s="111"/>
      <c r="F7" s="340"/>
      <c r="G7" s="341"/>
      <c r="H7" s="342"/>
      <c r="I7" s="263"/>
      <c r="J7" s="263"/>
      <c r="K7" s="264"/>
    </row>
    <row r="8" spans="1:11" ht="16.5" customHeight="1">
      <c r="A8" s="114" t="s">
        <v>78</v>
      </c>
      <c r="B8" s="259" t="s">
        <v>158</v>
      </c>
      <c r="C8" s="260"/>
      <c r="D8" s="224" t="s">
        <v>80</v>
      </c>
      <c r="E8" s="225"/>
      <c r="F8" s="261"/>
      <c r="G8" s="262"/>
      <c r="H8" s="224"/>
      <c r="I8" s="225"/>
      <c r="J8" s="225"/>
      <c r="K8" s="226"/>
    </row>
    <row r="9" spans="1:11" ht="16.5" customHeight="1">
      <c r="A9" s="320" t="s">
        <v>159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15" t="s">
        <v>84</v>
      </c>
      <c r="B10" s="116" t="s">
        <v>85</v>
      </c>
      <c r="C10" s="117" t="s">
        <v>86</v>
      </c>
      <c r="D10" s="118"/>
      <c r="E10" s="119" t="s">
        <v>89</v>
      </c>
      <c r="F10" s="116" t="s">
        <v>85</v>
      </c>
      <c r="G10" s="117" t="s">
        <v>86</v>
      </c>
      <c r="H10" s="116"/>
      <c r="I10" s="119" t="s">
        <v>87</v>
      </c>
      <c r="J10" s="116" t="s">
        <v>85</v>
      </c>
      <c r="K10" s="132" t="s">
        <v>86</v>
      </c>
    </row>
    <row r="11" spans="1:11" ht="16.5" customHeight="1">
      <c r="A11" s="112" t="s">
        <v>90</v>
      </c>
      <c r="B11" s="120" t="s">
        <v>85</v>
      </c>
      <c r="C11" s="121" t="s">
        <v>86</v>
      </c>
      <c r="D11" s="122"/>
      <c r="E11" s="123" t="s">
        <v>92</v>
      </c>
      <c r="F11" s="120" t="s">
        <v>85</v>
      </c>
      <c r="G11" s="121" t="s">
        <v>86</v>
      </c>
      <c r="H11" s="120"/>
      <c r="I11" s="123" t="s">
        <v>97</v>
      </c>
      <c r="J11" s="120" t="s">
        <v>85</v>
      </c>
      <c r="K11" s="131" t="s">
        <v>86</v>
      </c>
    </row>
    <row r="12" spans="1:11" ht="16.5" customHeight="1">
      <c r="A12" s="224" t="s">
        <v>119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>
      <c r="A13" s="328" t="s">
        <v>160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spans="1:11" ht="16.5" customHeight="1">
      <c r="A14" s="329"/>
      <c r="B14" s="330"/>
      <c r="C14" s="330"/>
      <c r="D14" s="330"/>
      <c r="E14" s="330"/>
      <c r="F14" s="330"/>
      <c r="G14" s="330"/>
      <c r="H14" s="330"/>
      <c r="I14" s="331"/>
      <c r="J14" s="331"/>
      <c r="K14" s="332"/>
    </row>
    <row r="15" spans="1:11" ht="16.5" customHeight="1">
      <c r="A15" s="333"/>
      <c r="B15" s="334"/>
      <c r="C15" s="334"/>
      <c r="D15" s="335"/>
      <c r="E15" s="336"/>
      <c r="F15" s="334"/>
      <c r="G15" s="334"/>
      <c r="H15" s="335"/>
      <c r="I15" s="337"/>
      <c r="J15" s="338"/>
      <c r="K15" s="339"/>
    </row>
    <row r="16" spans="1:11" ht="16.5" customHeight="1">
      <c r="A16" s="321"/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6.5" customHeight="1">
      <c r="A17" s="328" t="s">
        <v>161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spans="1:11" ht="16.5" customHeight="1">
      <c r="A18" s="329"/>
      <c r="B18" s="330"/>
      <c r="C18" s="330"/>
      <c r="D18" s="330"/>
      <c r="E18" s="330"/>
      <c r="F18" s="330"/>
      <c r="G18" s="330"/>
      <c r="H18" s="330"/>
      <c r="I18" s="331"/>
      <c r="J18" s="331"/>
      <c r="K18" s="332"/>
    </row>
    <row r="19" spans="1:11" ht="16.5" customHeight="1">
      <c r="A19" s="333"/>
      <c r="B19" s="334"/>
      <c r="C19" s="334"/>
      <c r="D19" s="335"/>
      <c r="E19" s="336"/>
      <c r="F19" s="334"/>
      <c r="G19" s="334"/>
      <c r="H19" s="335"/>
      <c r="I19" s="337"/>
      <c r="J19" s="338"/>
      <c r="K19" s="339"/>
    </row>
    <row r="20" spans="1:11" ht="16.5" customHeight="1">
      <c r="A20" s="321"/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ht="16.5" customHeight="1">
      <c r="A21" s="324" t="s">
        <v>116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spans="1:11" ht="16.5" customHeight="1">
      <c r="A22" s="325" t="s">
        <v>117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16.5" customHeight="1">
      <c r="A23" s="233" t="s">
        <v>118</v>
      </c>
      <c r="B23" s="234"/>
      <c r="C23" s="121" t="s">
        <v>65</v>
      </c>
      <c r="D23" s="121" t="s">
        <v>66</v>
      </c>
      <c r="E23" s="315"/>
      <c r="F23" s="315"/>
      <c r="G23" s="315"/>
      <c r="H23" s="315"/>
      <c r="I23" s="315"/>
      <c r="J23" s="315"/>
      <c r="K23" s="316"/>
    </row>
    <row r="24" spans="1:11" ht="16.5" customHeight="1">
      <c r="A24" s="317" t="s">
        <v>162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9"/>
    </row>
    <row r="25" spans="1:11" ht="16.5" customHeight="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>
      <c r="A26" s="320" t="s">
        <v>125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07" t="s">
        <v>126</v>
      </c>
      <c r="B27" s="117" t="s">
        <v>95</v>
      </c>
      <c r="C27" s="117" t="s">
        <v>96</v>
      </c>
      <c r="D27" s="117" t="s">
        <v>88</v>
      </c>
      <c r="E27" s="108" t="s">
        <v>127</v>
      </c>
      <c r="F27" s="117" t="s">
        <v>95</v>
      </c>
      <c r="G27" s="117" t="s">
        <v>96</v>
      </c>
      <c r="H27" s="117" t="s">
        <v>88</v>
      </c>
      <c r="I27" s="108" t="s">
        <v>128</v>
      </c>
      <c r="J27" s="117" t="s">
        <v>95</v>
      </c>
      <c r="K27" s="132" t="s">
        <v>96</v>
      </c>
    </row>
    <row r="28" spans="1:11" ht="16.5" customHeight="1">
      <c r="A28" s="125" t="s">
        <v>87</v>
      </c>
      <c r="B28" s="121" t="s">
        <v>95</v>
      </c>
      <c r="C28" s="121" t="s">
        <v>96</v>
      </c>
      <c r="D28" s="121" t="s">
        <v>88</v>
      </c>
      <c r="E28" s="126" t="s">
        <v>94</v>
      </c>
      <c r="F28" s="121" t="s">
        <v>95</v>
      </c>
      <c r="G28" s="121" t="s">
        <v>96</v>
      </c>
      <c r="H28" s="121" t="s">
        <v>88</v>
      </c>
      <c r="I28" s="126" t="s">
        <v>105</v>
      </c>
      <c r="J28" s="121" t="s">
        <v>95</v>
      </c>
      <c r="K28" s="131" t="s">
        <v>96</v>
      </c>
    </row>
    <row r="29" spans="1:11" ht="16.5" customHeight="1">
      <c r="A29" s="257" t="s">
        <v>98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11" ht="16.5" customHeigh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>
      <c r="A31" s="302" t="s">
        <v>163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21" customHeight="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21" customHeigh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21" customHeight="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21" customHeight="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21" customHeight="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21" customHeight="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21" customHeight="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21" customHeight="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21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21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21" customHeight="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7.25" customHeight="1">
      <c r="A43" s="218" t="s">
        <v>124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>
      <c r="A44" s="302" t="s">
        <v>164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>
      <c r="A45" s="303" t="s">
        <v>119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>
      <c r="A48" s="127" t="s">
        <v>130</v>
      </c>
      <c r="B48" s="298" t="s">
        <v>131</v>
      </c>
      <c r="C48" s="298"/>
      <c r="D48" s="128" t="s">
        <v>132</v>
      </c>
      <c r="E48" s="129"/>
      <c r="F48" s="128" t="s">
        <v>134</v>
      </c>
      <c r="G48" s="130"/>
      <c r="H48" s="299" t="s">
        <v>135</v>
      </c>
      <c r="I48" s="299"/>
      <c r="J48" s="298"/>
      <c r="K48" s="309"/>
    </row>
    <row r="49" spans="1:11" ht="16.5" customHeight="1">
      <c r="A49" s="289" t="s">
        <v>137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127" t="s">
        <v>130</v>
      </c>
      <c r="B52" s="298" t="s">
        <v>131</v>
      </c>
      <c r="C52" s="298"/>
      <c r="D52" s="128" t="s">
        <v>132</v>
      </c>
      <c r="E52" s="128"/>
      <c r="F52" s="128" t="s">
        <v>134</v>
      </c>
      <c r="G52" s="128"/>
      <c r="H52" s="299" t="s">
        <v>135</v>
      </c>
      <c r="I52" s="299"/>
      <c r="J52" s="300"/>
      <c r="K52" s="30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76" t="s">
        <v>140</v>
      </c>
      <c r="B1" s="277"/>
      <c r="C1" s="278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50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279"/>
      <c r="C2" s="280"/>
      <c r="D2" s="30" t="s">
        <v>67</v>
      </c>
      <c r="E2" s="281"/>
      <c r="F2" s="281"/>
      <c r="G2" s="281"/>
      <c r="H2" s="347"/>
      <c r="I2" s="51" t="s">
        <v>56</v>
      </c>
      <c r="J2" s="282" t="s">
        <v>57</v>
      </c>
      <c r="K2" s="282"/>
      <c r="L2" s="282"/>
      <c r="M2" s="282"/>
      <c r="N2" s="283"/>
      <c r="O2" s="52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288" t="s">
        <v>141</v>
      </c>
      <c r="B3" s="284" t="s">
        <v>142</v>
      </c>
      <c r="C3" s="285"/>
      <c r="D3" s="284"/>
      <c r="E3" s="284"/>
      <c r="F3" s="284"/>
      <c r="G3" s="284"/>
      <c r="H3" s="348"/>
      <c r="I3" s="286" t="s">
        <v>143</v>
      </c>
      <c r="J3" s="286"/>
      <c r="K3" s="286"/>
      <c r="L3" s="286"/>
      <c r="M3" s="286"/>
      <c r="N3" s="287"/>
      <c r="O3" s="5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7.25">
      <c r="A4" s="288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169</v>
      </c>
      <c r="G4" s="31" t="s">
        <v>170</v>
      </c>
      <c r="H4" s="348"/>
      <c r="I4" s="54" t="s">
        <v>144</v>
      </c>
      <c r="J4" s="55" t="s">
        <v>166</v>
      </c>
      <c r="K4" s="55" t="s">
        <v>167</v>
      </c>
      <c r="L4" s="55" t="s">
        <v>168</v>
      </c>
      <c r="M4" s="55" t="s">
        <v>169</v>
      </c>
      <c r="N4" s="55" t="s">
        <v>170</v>
      </c>
      <c r="O4" s="56" t="s">
        <v>145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20.100000000000001" customHeight="1">
      <c r="A5" s="288"/>
      <c r="B5" s="31"/>
      <c r="C5" s="31"/>
      <c r="D5" s="31"/>
      <c r="E5" s="31"/>
      <c r="F5" s="31"/>
      <c r="G5" s="31"/>
      <c r="H5" s="349"/>
      <c r="I5" s="57"/>
      <c r="J5" s="101"/>
      <c r="K5" s="102"/>
      <c r="L5" s="102"/>
      <c r="M5" s="102"/>
      <c r="N5" s="102"/>
      <c r="O5" s="103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0.100000000000001" customHeight="1">
      <c r="A6" s="97"/>
      <c r="B6" s="98"/>
      <c r="C6" s="98"/>
      <c r="D6" s="99"/>
      <c r="E6" s="98"/>
      <c r="F6" s="98"/>
      <c r="G6" s="98"/>
      <c r="H6" s="349"/>
      <c r="I6" s="58"/>
      <c r="J6" s="58"/>
      <c r="K6" s="59"/>
      <c r="L6" s="58"/>
      <c r="M6" s="58"/>
      <c r="N6" s="58"/>
      <c r="O6" s="60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0.100000000000001" customHeight="1">
      <c r="A7" s="35"/>
      <c r="B7" s="36"/>
      <c r="C7" s="36"/>
      <c r="D7" s="37"/>
      <c r="E7" s="36"/>
      <c r="F7" s="36"/>
      <c r="G7" s="36"/>
      <c r="H7" s="349"/>
      <c r="I7" s="61"/>
      <c r="J7" s="61"/>
      <c r="K7" s="61"/>
      <c r="L7" s="61"/>
      <c r="M7" s="61"/>
      <c r="N7" s="61"/>
      <c r="O7" s="6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0.100000000000001" customHeight="1">
      <c r="A8" s="35"/>
      <c r="B8" s="36"/>
      <c r="C8" s="36"/>
      <c r="D8" s="37"/>
      <c r="E8" s="36"/>
      <c r="F8" s="36"/>
      <c r="G8" s="36"/>
      <c r="H8" s="349"/>
      <c r="I8" s="61"/>
      <c r="J8" s="61"/>
      <c r="K8" s="61"/>
      <c r="L8" s="61"/>
      <c r="M8" s="61"/>
      <c r="N8" s="61"/>
      <c r="O8" s="6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0.100000000000001" customHeight="1">
      <c r="A9" s="35"/>
      <c r="B9" s="36"/>
      <c r="C9" s="36"/>
      <c r="D9" s="37"/>
      <c r="E9" s="36"/>
      <c r="F9" s="36"/>
      <c r="G9" s="36"/>
      <c r="H9" s="349"/>
      <c r="I9" s="61"/>
      <c r="J9" s="61"/>
      <c r="K9" s="61"/>
      <c r="L9" s="61"/>
      <c r="M9" s="61"/>
      <c r="N9" s="61"/>
      <c r="O9" s="6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0.100000000000001" customHeight="1">
      <c r="A10" s="35"/>
      <c r="B10" s="36"/>
      <c r="C10" s="36"/>
      <c r="D10" s="37"/>
      <c r="E10" s="36"/>
      <c r="F10" s="36"/>
      <c r="G10" s="36"/>
      <c r="H10" s="349"/>
      <c r="I10" s="61"/>
      <c r="J10" s="61"/>
      <c r="K10" s="61"/>
      <c r="L10" s="61"/>
      <c r="M10" s="61"/>
      <c r="N10" s="61"/>
      <c r="O10" s="6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0.100000000000001" customHeight="1">
      <c r="A11" s="35"/>
      <c r="B11" s="36"/>
      <c r="C11" s="36"/>
      <c r="D11" s="37"/>
      <c r="E11" s="36"/>
      <c r="F11" s="36"/>
      <c r="G11" s="36"/>
      <c r="H11" s="349"/>
      <c r="I11" s="61"/>
      <c r="J11" s="61"/>
      <c r="K11" s="61"/>
      <c r="L11" s="61"/>
      <c r="M11" s="61"/>
      <c r="N11" s="61"/>
      <c r="O11" s="6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0.100000000000001" customHeight="1">
      <c r="A12" s="35"/>
      <c r="B12" s="36"/>
      <c r="C12" s="36"/>
      <c r="D12" s="37"/>
      <c r="E12" s="36"/>
      <c r="F12" s="36"/>
      <c r="G12" s="36"/>
      <c r="H12" s="349"/>
      <c r="I12" s="61"/>
      <c r="J12" s="61"/>
      <c r="K12" s="61"/>
      <c r="L12" s="61"/>
      <c r="M12" s="61"/>
      <c r="N12" s="61"/>
      <c r="O12" s="62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0.100000000000001" customHeight="1">
      <c r="A13" s="35"/>
      <c r="B13" s="36"/>
      <c r="C13" s="36"/>
      <c r="D13" s="37"/>
      <c r="E13" s="36"/>
      <c r="F13" s="36"/>
      <c r="G13" s="36"/>
      <c r="H13" s="349"/>
      <c r="I13" s="61"/>
      <c r="J13" s="61"/>
      <c r="K13" s="61"/>
      <c r="L13" s="61"/>
      <c r="M13" s="61"/>
      <c r="N13" s="61"/>
      <c r="O13" s="62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0.100000000000001" customHeight="1">
      <c r="A14" s="35"/>
      <c r="B14" s="36"/>
      <c r="C14" s="36"/>
      <c r="D14" s="37"/>
      <c r="E14" s="36"/>
      <c r="F14" s="36"/>
      <c r="G14" s="36"/>
      <c r="H14" s="349"/>
      <c r="I14" s="61"/>
      <c r="J14" s="61"/>
      <c r="K14" s="61"/>
      <c r="L14" s="61"/>
      <c r="M14" s="61"/>
      <c r="N14" s="61"/>
      <c r="O14" s="62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0.100000000000001" customHeight="1">
      <c r="A15" s="35"/>
      <c r="B15" s="36"/>
      <c r="C15" s="36"/>
      <c r="D15" s="100"/>
      <c r="E15" s="36"/>
      <c r="F15" s="36"/>
      <c r="G15" s="36"/>
      <c r="H15" s="349"/>
      <c r="I15" s="61"/>
      <c r="J15" s="61"/>
      <c r="K15" s="61"/>
      <c r="L15" s="61"/>
      <c r="M15" s="61"/>
      <c r="N15" s="61"/>
      <c r="O15" s="62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0.100000000000001" customHeight="1">
      <c r="A16" s="35"/>
      <c r="B16" s="36"/>
      <c r="C16" s="36"/>
      <c r="D16" s="100"/>
      <c r="E16" s="36"/>
      <c r="F16" s="36"/>
      <c r="G16" s="36"/>
      <c r="H16" s="349"/>
      <c r="I16" s="61"/>
      <c r="J16" s="61"/>
      <c r="K16" s="61"/>
      <c r="L16" s="61"/>
      <c r="M16" s="61"/>
      <c r="N16" s="61"/>
      <c r="O16" s="62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0.100000000000001" customHeight="1">
      <c r="A17" s="35"/>
      <c r="B17" s="36"/>
      <c r="C17" s="36"/>
      <c r="D17" s="100"/>
      <c r="E17" s="36"/>
      <c r="F17" s="36"/>
      <c r="G17" s="36"/>
      <c r="H17" s="349"/>
      <c r="I17" s="61"/>
      <c r="J17" s="61"/>
      <c r="K17" s="61"/>
      <c r="L17" s="61"/>
      <c r="M17" s="61"/>
      <c r="N17" s="61"/>
      <c r="O17" s="62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0.100000000000001" customHeight="1">
      <c r="A18" s="35"/>
      <c r="B18" s="36"/>
      <c r="C18" s="36"/>
      <c r="D18" s="37"/>
      <c r="E18" s="36"/>
      <c r="F18" s="36"/>
      <c r="G18" s="36"/>
      <c r="H18" s="349"/>
      <c r="I18" s="61"/>
      <c r="J18" s="61"/>
      <c r="K18" s="61"/>
      <c r="L18" s="61"/>
      <c r="M18" s="61"/>
      <c r="N18" s="61"/>
      <c r="O18" s="62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0.100000000000001" customHeight="1">
      <c r="A19" s="38"/>
      <c r="B19" s="39"/>
      <c r="C19" s="39"/>
      <c r="D19" s="39"/>
      <c r="E19" s="39"/>
      <c r="F19" s="39"/>
      <c r="G19" s="39"/>
      <c r="H19" s="349"/>
      <c r="I19" s="61"/>
      <c r="J19" s="61"/>
      <c r="K19" s="61"/>
      <c r="L19" s="61"/>
      <c r="M19" s="61"/>
      <c r="N19" s="61"/>
      <c r="O19" s="62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0.100000000000001" customHeight="1">
      <c r="A20" s="40"/>
      <c r="B20" s="33"/>
      <c r="C20" s="33"/>
      <c r="D20" s="33"/>
      <c r="E20" s="33"/>
      <c r="F20" s="33"/>
      <c r="G20" s="33"/>
      <c r="H20" s="349"/>
      <c r="I20" s="61"/>
      <c r="J20" s="61"/>
      <c r="K20" s="61"/>
      <c r="L20" s="61"/>
      <c r="M20" s="61"/>
      <c r="N20" s="61"/>
      <c r="O20" s="62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0.100000000000001" customHeight="1">
      <c r="A21" s="41"/>
      <c r="B21" s="42"/>
      <c r="C21" s="42"/>
      <c r="D21" s="43"/>
      <c r="E21" s="42"/>
      <c r="F21" s="42"/>
      <c r="G21" s="42"/>
      <c r="H21" s="350"/>
      <c r="I21" s="63"/>
      <c r="J21" s="63"/>
      <c r="K21" s="64"/>
      <c r="L21" s="63"/>
      <c r="M21" s="63"/>
      <c r="N21" s="64"/>
      <c r="O21" s="65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44"/>
      <c r="B22" s="45"/>
      <c r="C22" s="45"/>
      <c r="D22" s="46"/>
      <c r="E22" s="45"/>
      <c r="F22" s="45"/>
      <c r="G22" s="47"/>
      <c r="O22" s="50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48" t="s">
        <v>147</v>
      </c>
      <c r="B23" s="48"/>
      <c r="C23" s="49"/>
      <c r="O23" s="50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66" t="s">
        <v>148</v>
      </c>
      <c r="J24" s="67"/>
      <c r="K24" s="66" t="s">
        <v>149</v>
      </c>
      <c r="L24" s="66"/>
      <c r="M24" s="66" t="s">
        <v>150</v>
      </c>
      <c r="O24" s="50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workbookViewId="0">
      <selection activeCell="L48" sqref="L48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9.12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0" width="10.5" style="70" customWidth="1"/>
    <col min="11" max="11" width="12.125" style="70" customWidth="1"/>
    <col min="12" max="16384" width="10.125" style="70"/>
  </cols>
  <sheetData>
    <row r="1" spans="1:11" ht="22.5">
      <c r="A1" s="346" t="s">
        <v>171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8" customHeight="1">
      <c r="A2" s="71" t="s">
        <v>53</v>
      </c>
      <c r="B2" s="392" t="s">
        <v>54</v>
      </c>
      <c r="C2" s="392"/>
      <c r="D2" s="72" t="s">
        <v>61</v>
      </c>
      <c r="E2" s="73" t="s">
        <v>62</v>
      </c>
      <c r="F2" s="74" t="s">
        <v>172</v>
      </c>
      <c r="G2" s="393" t="s">
        <v>68</v>
      </c>
      <c r="H2" s="393"/>
      <c r="I2" s="92" t="s">
        <v>56</v>
      </c>
      <c r="J2" s="393" t="s">
        <v>57</v>
      </c>
      <c r="K2" s="394"/>
    </row>
    <row r="3" spans="1:11" ht="18" customHeight="1">
      <c r="A3" s="75" t="s">
        <v>75</v>
      </c>
      <c r="B3" s="318">
        <v>1714</v>
      </c>
      <c r="C3" s="318"/>
      <c r="D3" s="77" t="s">
        <v>173</v>
      </c>
      <c r="E3" s="395">
        <v>44737</v>
      </c>
      <c r="F3" s="389"/>
      <c r="G3" s="389"/>
      <c r="H3" s="315" t="s">
        <v>174</v>
      </c>
      <c r="I3" s="315"/>
      <c r="J3" s="315"/>
      <c r="K3" s="316"/>
    </row>
    <row r="4" spans="1:11" ht="18" customHeight="1">
      <c r="A4" s="78" t="s">
        <v>71</v>
      </c>
      <c r="B4" s="76">
        <v>2</v>
      </c>
      <c r="C4" s="76">
        <v>6</v>
      </c>
      <c r="D4" s="79" t="s">
        <v>175</v>
      </c>
      <c r="E4" s="389" t="s">
        <v>176</v>
      </c>
      <c r="F4" s="389"/>
      <c r="G4" s="389"/>
      <c r="H4" s="234" t="s">
        <v>177</v>
      </c>
      <c r="I4" s="234"/>
      <c r="J4" s="89" t="s">
        <v>65</v>
      </c>
      <c r="K4" s="95" t="s">
        <v>66</v>
      </c>
    </row>
    <row r="5" spans="1:11" ht="18" customHeight="1">
      <c r="A5" s="78" t="s">
        <v>178</v>
      </c>
      <c r="B5" s="318">
        <v>3</v>
      </c>
      <c r="C5" s="318"/>
      <c r="D5" s="77" t="s">
        <v>179</v>
      </c>
      <c r="E5" s="77" t="s">
        <v>180</v>
      </c>
      <c r="F5" s="77"/>
      <c r="G5" s="77"/>
      <c r="H5" s="234" t="s">
        <v>181</v>
      </c>
      <c r="I5" s="234"/>
      <c r="J5" s="89" t="s">
        <v>65</v>
      </c>
      <c r="K5" s="95" t="s">
        <v>66</v>
      </c>
    </row>
    <row r="6" spans="1:11" ht="18" customHeight="1">
      <c r="A6" s="80" t="s">
        <v>182</v>
      </c>
      <c r="B6" s="390"/>
      <c r="C6" s="390"/>
      <c r="D6" s="81" t="s">
        <v>183</v>
      </c>
      <c r="E6" s="82"/>
      <c r="F6" s="83"/>
      <c r="G6" s="81"/>
      <c r="H6" s="391" t="s">
        <v>184</v>
      </c>
      <c r="I6" s="391"/>
      <c r="J6" s="83" t="s">
        <v>65</v>
      </c>
      <c r="K6" s="96" t="s">
        <v>66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185</v>
      </c>
      <c r="B8" s="88" t="s">
        <v>186</v>
      </c>
      <c r="C8" s="88" t="s">
        <v>187</v>
      </c>
      <c r="D8" s="88" t="s">
        <v>188</v>
      </c>
      <c r="E8" s="88" t="s">
        <v>189</v>
      </c>
      <c r="F8" s="88" t="s">
        <v>190</v>
      </c>
      <c r="G8" s="385" t="s">
        <v>191</v>
      </c>
      <c r="H8" s="374"/>
      <c r="I8" s="374"/>
      <c r="J8" s="374"/>
      <c r="K8" s="375"/>
    </row>
    <row r="9" spans="1:11" ht="18" customHeight="1">
      <c r="A9" s="233" t="s">
        <v>192</v>
      </c>
      <c r="B9" s="234"/>
      <c r="C9" s="89" t="s">
        <v>65</v>
      </c>
      <c r="D9" s="89" t="s">
        <v>66</v>
      </c>
      <c r="E9" s="77" t="s">
        <v>193</v>
      </c>
      <c r="F9" s="90" t="s">
        <v>138</v>
      </c>
      <c r="G9" s="386"/>
      <c r="H9" s="387"/>
      <c r="I9" s="387"/>
      <c r="J9" s="387"/>
      <c r="K9" s="388"/>
    </row>
    <row r="10" spans="1:11" ht="18" customHeight="1">
      <c r="A10" s="233" t="s">
        <v>194</v>
      </c>
      <c r="B10" s="234"/>
      <c r="C10" s="89" t="s">
        <v>65</v>
      </c>
      <c r="D10" s="89" t="s">
        <v>66</v>
      </c>
      <c r="E10" s="77" t="s">
        <v>195</v>
      </c>
      <c r="F10" s="90" t="s">
        <v>196</v>
      </c>
      <c r="G10" s="386" t="s">
        <v>197</v>
      </c>
      <c r="H10" s="387"/>
      <c r="I10" s="387"/>
      <c r="J10" s="387"/>
      <c r="K10" s="388"/>
    </row>
    <row r="11" spans="1:11" ht="18" customHeight="1">
      <c r="A11" s="379" t="s">
        <v>159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1"/>
    </row>
    <row r="12" spans="1:11" ht="18" customHeight="1">
      <c r="A12" s="75" t="s">
        <v>89</v>
      </c>
      <c r="B12" s="89" t="s">
        <v>85</v>
      </c>
      <c r="C12" s="89" t="s">
        <v>86</v>
      </c>
      <c r="D12" s="90"/>
      <c r="E12" s="77" t="s">
        <v>87</v>
      </c>
      <c r="F12" s="89" t="s">
        <v>85</v>
      </c>
      <c r="G12" s="89" t="s">
        <v>86</v>
      </c>
      <c r="H12" s="89"/>
      <c r="I12" s="77" t="s">
        <v>198</v>
      </c>
      <c r="J12" s="89" t="s">
        <v>85</v>
      </c>
      <c r="K12" s="95" t="s">
        <v>86</v>
      </c>
    </row>
    <row r="13" spans="1:11" ht="18" customHeight="1">
      <c r="A13" s="75" t="s">
        <v>92</v>
      </c>
      <c r="B13" s="89" t="s">
        <v>85</v>
      </c>
      <c r="C13" s="89" t="s">
        <v>86</v>
      </c>
      <c r="D13" s="90"/>
      <c r="E13" s="77" t="s">
        <v>97</v>
      </c>
      <c r="F13" s="89" t="s">
        <v>85</v>
      </c>
      <c r="G13" s="89" t="s">
        <v>86</v>
      </c>
      <c r="H13" s="89"/>
      <c r="I13" s="77" t="s">
        <v>199</v>
      </c>
      <c r="J13" s="89" t="s">
        <v>85</v>
      </c>
      <c r="K13" s="95" t="s">
        <v>86</v>
      </c>
    </row>
    <row r="14" spans="1:11" ht="18" customHeight="1">
      <c r="A14" s="80" t="s">
        <v>200</v>
      </c>
      <c r="B14" s="83" t="s">
        <v>85</v>
      </c>
      <c r="C14" s="83" t="s">
        <v>86</v>
      </c>
      <c r="D14" s="82"/>
      <c r="E14" s="81" t="s">
        <v>201</v>
      </c>
      <c r="F14" s="83" t="s">
        <v>85</v>
      </c>
      <c r="G14" s="83" t="s">
        <v>86</v>
      </c>
      <c r="H14" s="83"/>
      <c r="I14" s="81" t="s">
        <v>202</v>
      </c>
      <c r="J14" s="83" t="s">
        <v>85</v>
      </c>
      <c r="K14" s="96" t="s">
        <v>86</v>
      </c>
    </row>
    <row r="15" spans="1:11" ht="18" customHeight="1">
      <c r="A15" s="84"/>
      <c r="B15" s="91"/>
      <c r="C15" s="91"/>
      <c r="D15" s="85"/>
      <c r="E15" s="84"/>
      <c r="F15" s="91"/>
      <c r="G15" s="91"/>
      <c r="H15" s="91"/>
      <c r="I15" s="84"/>
      <c r="J15" s="91"/>
      <c r="K15" s="91"/>
    </row>
    <row r="16" spans="1:11" s="68" customFormat="1" ht="18" customHeight="1">
      <c r="A16" s="325" t="s">
        <v>203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ht="18" customHeight="1">
      <c r="A17" s="233" t="s">
        <v>204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51"/>
    </row>
    <row r="18" spans="1:11" ht="18" customHeight="1">
      <c r="A18" s="233" t="s">
        <v>205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51"/>
    </row>
    <row r="19" spans="1:11" ht="21.95" customHeight="1">
      <c r="A19" s="382"/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 ht="21.95" customHeight="1">
      <c r="A20" s="369"/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 ht="21.95" customHeight="1">
      <c r="A21" s="369"/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 ht="21.95" customHeight="1">
      <c r="A22" s="369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 ht="21.95" customHeight="1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ht="18" customHeight="1">
      <c r="A24" s="233" t="s">
        <v>118</v>
      </c>
      <c r="B24" s="234"/>
      <c r="C24" s="89" t="s">
        <v>65</v>
      </c>
      <c r="D24" s="89" t="s">
        <v>66</v>
      </c>
      <c r="E24" s="315"/>
      <c r="F24" s="315"/>
      <c r="G24" s="315"/>
      <c r="H24" s="315"/>
      <c r="I24" s="315"/>
      <c r="J24" s="315"/>
      <c r="K24" s="316"/>
    </row>
    <row r="25" spans="1:11" ht="18" customHeight="1">
      <c r="A25" s="93" t="s">
        <v>206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>
      <c r="A26" s="372"/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20.100000000000001" customHeight="1">
      <c r="A27" s="373" t="s">
        <v>207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5"/>
    </row>
    <row r="28" spans="1:11" ht="23.1" customHeight="1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 ht="23.1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 ht="23.1" customHeight="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ht="23.1" customHeight="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 ht="23.1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.1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.1" customHeight="1">
      <c r="A34" s="369"/>
      <c r="B34" s="356"/>
      <c r="C34" s="356"/>
      <c r="D34" s="356"/>
      <c r="E34" s="356"/>
      <c r="F34" s="356"/>
      <c r="G34" s="356"/>
      <c r="H34" s="356"/>
      <c r="I34" s="356"/>
      <c r="J34" s="356"/>
      <c r="K34" s="357"/>
    </row>
    <row r="35" spans="1:13" ht="23.1" customHeight="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3" ht="23.1" customHeigh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</row>
    <row r="37" spans="1:13" ht="18.75" customHeight="1">
      <c r="A37" s="361" t="s">
        <v>208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3" s="69" customFormat="1" ht="18.75" customHeight="1">
      <c r="A38" s="233" t="s">
        <v>209</v>
      </c>
      <c r="B38" s="234"/>
      <c r="C38" s="234"/>
      <c r="D38" s="315" t="s">
        <v>210</v>
      </c>
      <c r="E38" s="315"/>
      <c r="F38" s="364" t="s">
        <v>211</v>
      </c>
      <c r="G38" s="365"/>
      <c r="H38" s="234" t="s">
        <v>212</v>
      </c>
      <c r="I38" s="234"/>
      <c r="J38" s="234" t="s">
        <v>213</v>
      </c>
      <c r="K38" s="351"/>
    </row>
    <row r="39" spans="1:13" ht="18.75" customHeight="1">
      <c r="A39" s="78" t="s">
        <v>119</v>
      </c>
      <c r="B39" s="234" t="s">
        <v>214</v>
      </c>
      <c r="C39" s="234"/>
      <c r="D39" s="234"/>
      <c r="E39" s="234"/>
      <c r="F39" s="234"/>
      <c r="G39" s="234"/>
      <c r="H39" s="234"/>
      <c r="I39" s="234"/>
      <c r="J39" s="234"/>
      <c r="K39" s="351"/>
      <c r="M39" s="69"/>
    </row>
    <row r="40" spans="1:13" ht="24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51"/>
    </row>
    <row r="41" spans="1:13" ht="24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51"/>
    </row>
    <row r="42" spans="1:13" ht="32.1" customHeight="1">
      <c r="A42" s="80" t="s">
        <v>130</v>
      </c>
      <c r="B42" s="352" t="s">
        <v>215</v>
      </c>
      <c r="C42" s="352"/>
      <c r="D42" s="81" t="s">
        <v>216</v>
      </c>
      <c r="E42" s="82"/>
      <c r="F42" s="81" t="s">
        <v>134</v>
      </c>
      <c r="G42" s="94"/>
      <c r="H42" s="353" t="s">
        <v>135</v>
      </c>
      <c r="I42" s="353"/>
      <c r="J42" s="352" t="s">
        <v>136</v>
      </c>
      <c r="K42" s="35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K16" sqref="K16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8"/>
  </cols>
  <sheetData>
    <row r="1" spans="1:256" s="25" customFormat="1" ht="29.1" customHeight="1">
      <c r="A1" s="276" t="s">
        <v>140</v>
      </c>
      <c r="B1" s="277"/>
      <c r="C1" s="278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50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s="25" customFormat="1" ht="20.100000000000001" customHeight="1">
      <c r="A2" s="29" t="s">
        <v>61</v>
      </c>
      <c r="B2" s="279"/>
      <c r="C2" s="280"/>
      <c r="D2" s="30" t="s">
        <v>67</v>
      </c>
      <c r="E2" s="281"/>
      <c r="F2" s="281"/>
      <c r="G2" s="281"/>
      <c r="H2" s="347"/>
      <c r="I2" s="51" t="s">
        <v>56</v>
      </c>
      <c r="J2" s="282" t="s">
        <v>57</v>
      </c>
      <c r="K2" s="282"/>
      <c r="L2" s="282"/>
      <c r="M2" s="282"/>
      <c r="N2" s="283"/>
      <c r="O2" s="52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</row>
    <row r="3" spans="1:256" s="25" customFormat="1">
      <c r="A3" s="288" t="s">
        <v>141</v>
      </c>
      <c r="B3" s="284" t="s">
        <v>142</v>
      </c>
      <c r="C3" s="285"/>
      <c r="D3" s="284"/>
      <c r="E3" s="284"/>
      <c r="F3" s="284"/>
      <c r="G3" s="284"/>
      <c r="H3" s="348"/>
      <c r="I3" s="286" t="s">
        <v>143</v>
      </c>
      <c r="J3" s="286"/>
      <c r="K3" s="286"/>
      <c r="L3" s="286"/>
      <c r="M3" s="286"/>
      <c r="N3" s="287"/>
      <c r="O3" s="5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</row>
    <row r="4" spans="1:256" s="25" customFormat="1" ht="17.25">
      <c r="A4" s="288"/>
      <c r="B4" s="31"/>
      <c r="C4" s="31"/>
      <c r="D4" s="31"/>
      <c r="E4" s="31"/>
      <c r="F4" s="31"/>
      <c r="G4" s="31"/>
      <c r="H4" s="348"/>
      <c r="I4" s="54" t="s">
        <v>144</v>
      </c>
      <c r="J4" s="55"/>
      <c r="K4" s="55"/>
      <c r="L4" s="55"/>
      <c r="M4" s="55"/>
      <c r="N4" s="55"/>
      <c r="O4" s="56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pans="1:256" s="25" customFormat="1" ht="17.25">
      <c r="A5" s="288"/>
      <c r="B5" s="31"/>
      <c r="C5" s="31"/>
      <c r="D5" s="31"/>
      <c r="E5" s="31"/>
      <c r="F5" s="31"/>
      <c r="G5" s="31"/>
      <c r="H5" s="349"/>
      <c r="I5" s="57"/>
      <c r="J5" s="31"/>
      <c r="K5" s="31"/>
      <c r="L5" s="31"/>
      <c r="M5" s="31"/>
      <c r="N5" s="31"/>
      <c r="O5" s="31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spans="1:256" s="25" customFormat="1" ht="21" customHeight="1">
      <c r="A6" s="32"/>
      <c r="B6" s="33"/>
      <c r="C6" s="33"/>
      <c r="D6" s="34"/>
      <c r="E6" s="33"/>
      <c r="F6" s="33"/>
      <c r="G6" s="33"/>
      <c r="H6" s="349"/>
      <c r="I6" s="58"/>
      <c r="J6" s="58"/>
      <c r="K6" s="59"/>
      <c r="L6" s="58"/>
      <c r="M6" s="58"/>
      <c r="N6" s="58"/>
      <c r="O6" s="60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spans="1:256" s="25" customFormat="1" ht="21" customHeight="1">
      <c r="A7" s="32"/>
      <c r="B7" s="33"/>
      <c r="C7" s="33"/>
      <c r="D7" s="34"/>
      <c r="E7" s="33"/>
      <c r="F7" s="33"/>
      <c r="G7" s="33"/>
      <c r="H7" s="349"/>
      <c r="I7" s="61"/>
      <c r="J7" s="61"/>
      <c r="K7" s="61"/>
      <c r="L7" s="61"/>
      <c r="M7" s="61"/>
      <c r="N7" s="61"/>
      <c r="O7" s="6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spans="1:256" s="25" customFormat="1" ht="21" customHeight="1">
      <c r="A8" s="32"/>
      <c r="B8" s="33"/>
      <c r="C8" s="33"/>
      <c r="D8" s="34"/>
      <c r="E8" s="33"/>
      <c r="F8" s="33"/>
      <c r="G8" s="33"/>
      <c r="H8" s="349"/>
      <c r="I8" s="61"/>
      <c r="J8" s="61"/>
      <c r="K8" s="61"/>
      <c r="L8" s="61"/>
      <c r="M8" s="61"/>
      <c r="N8" s="61"/>
      <c r="O8" s="6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 s="25" customFormat="1" ht="21" customHeight="1">
      <c r="A9" s="32"/>
      <c r="B9" s="33"/>
      <c r="C9" s="33"/>
      <c r="D9" s="34"/>
      <c r="E9" s="33"/>
      <c r="F9" s="33"/>
      <c r="G9" s="33"/>
      <c r="H9" s="349"/>
      <c r="I9" s="61"/>
      <c r="J9" s="61"/>
      <c r="K9" s="61"/>
      <c r="L9" s="61"/>
      <c r="M9" s="61"/>
      <c r="N9" s="61"/>
      <c r="O9" s="6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5" customFormat="1" ht="21" customHeight="1">
      <c r="A10" s="32"/>
      <c r="B10" s="33"/>
      <c r="C10" s="33"/>
      <c r="D10" s="34"/>
      <c r="E10" s="33"/>
      <c r="F10" s="33"/>
      <c r="G10" s="33"/>
      <c r="H10" s="349"/>
      <c r="I10" s="61"/>
      <c r="J10" s="61"/>
      <c r="K10" s="61"/>
      <c r="L10" s="61"/>
      <c r="M10" s="61"/>
      <c r="N10" s="61"/>
      <c r="O10" s="6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5" customFormat="1" ht="21" customHeight="1">
      <c r="A11" s="32"/>
      <c r="B11" s="33"/>
      <c r="C11" s="33"/>
      <c r="D11" s="34"/>
      <c r="E11" s="33"/>
      <c r="F11" s="33"/>
      <c r="G11" s="33"/>
      <c r="H11" s="349"/>
      <c r="I11" s="61"/>
      <c r="J11" s="61"/>
      <c r="K11" s="61"/>
      <c r="L11" s="61"/>
      <c r="M11" s="61"/>
      <c r="N11" s="61"/>
      <c r="O11" s="6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spans="1:256" s="25" customFormat="1" ht="21" customHeight="1">
      <c r="A12" s="32"/>
      <c r="B12" s="33"/>
      <c r="C12" s="33"/>
      <c r="D12" s="34"/>
      <c r="E12" s="33"/>
      <c r="F12" s="33"/>
      <c r="G12" s="33"/>
      <c r="H12" s="349"/>
      <c r="I12" s="61"/>
      <c r="J12" s="61"/>
      <c r="K12" s="61"/>
      <c r="L12" s="61"/>
      <c r="M12" s="61"/>
      <c r="N12" s="61"/>
      <c r="O12" s="62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spans="1:256" s="25" customFormat="1" ht="21" customHeight="1">
      <c r="A13" s="32"/>
      <c r="B13" s="33"/>
      <c r="C13" s="33"/>
      <c r="D13" s="34"/>
      <c r="E13" s="33"/>
      <c r="F13" s="33"/>
      <c r="G13" s="33"/>
      <c r="H13" s="349"/>
      <c r="I13" s="61"/>
      <c r="J13" s="61"/>
      <c r="K13" s="61"/>
      <c r="L13" s="61"/>
      <c r="M13" s="61"/>
      <c r="N13" s="61"/>
      <c r="O13" s="62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 s="25" customFormat="1" ht="21" customHeight="1">
      <c r="A14" s="32"/>
      <c r="B14" s="33"/>
      <c r="C14" s="33"/>
      <c r="D14" s="34"/>
      <c r="E14" s="33"/>
      <c r="F14" s="33"/>
      <c r="G14" s="33"/>
      <c r="H14" s="349"/>
      <c r="I14" s="61"/>
      <c r="J14" s="61"/>
      <c r="K14" s="61"/>
      <c r="L14" s="61"/>
      <c r="M14" s="61"/>
      <c r="N14" s="61"/>
      <c r="O14" s="62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5" customFormat="1" ht="21" customHeight="1">
      <c r="A15" s="32"/>
      <c r="B15" s="33"/>
      <c r="C15" s="33"/>
      <c r="D15" s="34"/>
      <c r="E15" s="33"/>
      <c r="F15" s="33"/>
      <c r="G15" s="33"/>
      <c r="H15" s="349"/>
      <c r="I15" s="61"/>
      <c r="J15" s="61"/>
      <c r="K15" s="61"/>
      <c r="L15" s="61"/>
      <c r="M15" s="61"/>
      <c r="N15" s="61"/>
      <c r="O15" s="62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spans="1:256" s="25" customFormat="1" ht="21" customHeight="1">
      <c r="A16" s="32"/>
      <c r="B16" s="33"/>
      <c r="C16" s="33"/>
      <c r="D16" s="34"/>
      <c r="E16" s="33"/>
      <c r="F16" s="33"/>
      <c r="G16" s="33"/>
      <c r="H16" s="349"/>
      <c r="I16" s="61"/>
      <c r="J16" s="61"/>
      <c r="K16" s="61"/>
      <c r="L16" s="61"/>
      <c r="M16" s="61"/>
      <c r="N16" s="61"/>
      <c r="O16" s="62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25" customFormat="1" ht="21" customHeight="1">
      <c r="A17" s="32"/>
      <c r="B17" s="33"/>
      <c r="C17" s="33"/>
      <c r="D17" s="34"/>
      <c r="E17" s="33"/>
      <c r="F17" s="33"/>
      <c r="G17" s="33"/>
      <c r="H17" s="349"/>
      <c r="I17" s="61"/>
      <c r="J17" s="61"/>
      <c r="K17" s="61"/>
      <c r="L17" s="61"/>
      <c r="M17" s="61"/>
      <c r="N17" s="61"/>
      <c r="O17" s="62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 s="25" customFormat="1" ht="21" customHeight="1">
      <c r="A18" s="35"/>
      <c r="B18" s="36"/>
      <c r="C18" s="36"/>
      <c r="D18" s="37"/>
      <c r="E18" s="36"/>
      <c r="F18" s="36"/>
      <c r="G18" s="36"/>
      <c r="H18" s="349"/>
      <c r="I18" s="61"/>
      <c r="J18" s="61"/>
      <c r="K18" s="61"/>
      <c r="L18" s="61"/>
      <c r="M18" s="61"/>
      <c r="N18" s="61"/>
      <c r="O18" s="62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5" customFormat="1" ht="21" customHeight="1">
      <c r="A19" s="38"/>
      <c r="B19" s="39"/>
      <c r="C19" s="39"/>
      <c r="D19" s="39"/>
      <c r="E19" s="39"/>
      <c r="F19" s="39"/>
      <c r="G19" s="39"/>
      <c r="H19" s="349"/>
      <c r="I19" s="61"/>
      <c r="J19" s="61"/>
      <c r="K19" s="61"/>
      <c r="L19" s="61"/>
      <c r="M19" s="61"/>
      <c r="N19" s="61"/>
      <c r="O19" s="62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spans="1:256" s="25" customFormat="1" ht="21" customHeight="1">
      <c r="A20" s="40"/>
      <c r="B20" s="33"/>
      <c r="C20" s="33"/>
      <c r="D20" s="33"/>
      <c r="E20" s="33"/>
      <c r="F20" s="33"/>
      <c r="G20" s="33"/>
      <c r="H20" s="349"/>
      <c r="I20" s="61"/>
      <c r="J20" s="61"/>
      <c r="K20" s="61"/>
      <c r="L20" s="61"/>
      <c r="M20" s="61"/>
      <c r="N20" s="61"/>
      <c r="O20" s="62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spans="1:256" s="25" customFormat="1" ht="21" customHeight="1">
      <c r="A21" s="41"/>
      <c r="B21" s="42"/>
      <c r="C21" s="42"/>
      <c r="D21" s="43"/>
      <c r="E21" s="42"/>
      <c r="F21" s="42"/>
      <c r="G21" s="42"/>
      <c r="H21" s="350"/>
      <c r="I21" s="63"/>
      <c r="J21" s="63"/>
      <c r="K21" s="64"/>
      <c r="L21" s="63"/>
      <c r="M21" s="63"/>
      <c r="N21" s="64"/>
      <c r="O21" s="65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spans="1:256" s="25" customFormat="1" ht="16.5">
      <c r="A22" s="44"/>
      <c r="B22" s="45"/>
      <c r="C22" s="45"/>
      <c r="D22" s="46"/>
      <c r="E22" s="45"/>
      <c r="F22" s="45"/>
      <c r="G22" s="47"/>
      <c r="O22" s="50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spans="1:256" s="25" customFormat="1">
      <c r="A23" s="48" t="s">
        <v>147</v>
      </c>
      <c r="B23" s="48"/>
      <c r="C23" s="49"/>
      <c r="O23" s="50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25" customFormat="1">
      <c r="C24" s="26"/>
      <c r="I24" s="66" t="s">
        <v>148</v>
      </c>
      <c r="J24" s="67"/>
      <c r="K24" s="66" t="s">
        <v>149</v>
      </c>
      <c r="L24" s="66"/>
      <c r="M24" s="66" t="s">
        <v>150</v>
      </c>
      <c r="O24" s="50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8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8" sqref="B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6" t="s">
        <v>217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05" t="s">
        <v>218</v>
      </c>
      <c r="B2" s="406" t="s">
        <v>219</v>
      </c>
      <c r="C2" s="406" t="s">
        <v>220</v>
      </c>
      <c r="D2" s="406" t="s">
        <v>221</v>
      </c>
      <c r="E2" s="406" t="s">
        <v>222</v>
      </c>
      <c r="F2" s="406" t="s">
        <v>223</v>
      </c>
      <c r="G2" s="406" t="s">
        <v>224</v>
      </c>
      <c r="H2" s="406" t="s">
        <v>225</v>
      </c>
      <c r="I2" s="3" t="s">
        <v>226</v>
      </c>
      <c r="J2" s="3" t="s">
        <v>227</v>
      </c>
      <c r="K2" s="3" t="s">
        <v>228</v>
      </c>
      <c r="L2" s="3" t="s">
        <v>229</v>
      </c>
      <c r="M2" s="3" t="s">
        <v>230</v>
      </c>
      <c r="N2" s="406" t="s">
        <v>231</v>
      </c>
      <c r="O2" s="406" t="s">
        <v>232</v>
      </c>
    </row>
    <row r="3" spans="1:15" s="1" customFormat="1" ht="16.5">
      <c r="A3" s="405"/>
      <c r="B3" s="407"/>
      <c r="C3" s="407"/>
      <c r="D3" s="407"/>
      <c r="E3" s="407"/>
      <c r="F3" s="407"/>
      <c r="G3" s="407"/>
      <c r="H3" s="407"/>
      <c r="I3" s="3" t="s">
        <v>233</v>
      </c>
      <c r="J3" s="3" t="s">
        <v>233</v>
      </c>
      <c r="K3" s="3" t="s">
        <v>233</v>
      </c>
      <c r="L3" s="3" t="s">
        <v>233</v>
      </c>
      <c r="M3" s="3" t="s">
        <v>233</v>
      </c>
      <c r="N3" s="407"/>
      <c r="O3" s="407"/>
    </row>
    <row r="4" spans="1:15">
      <c r="A4" s="7">
        <v>1</v>
      </c>
      <c r="B4" s="8" t="s">
        <v>234</v>
      </c>
      <c r="C4" s="13" t="s">
        <v>235</v>
      </c>
      <c r="D4" s="8" t="s">
        <v>111</v>
      </c>
      <c r="E4" s="8" t="s">
        <v>62</v>
      </c>
      <c r="F4" s="8" t="s">
        <v>236</v>
      </c>
      <c r="G4" s="7"/>
      <c r="H4" s="7"/>
      <c r="I4" s="24">
        <v>1</v>
      </c>
      <c r="J4" s="24">
        <v>0</v>
      </c>
      <c r="K4" s="24">
        <v>1</v>
      </c>
      <c r="L4" s="7">
        <v>0</v>
      </c>
      <c r="M4" s="7">
        <v>0</v>
      </c>
      <c r="N4" s="7">
        <f>SUM(I4:M4)</f>
        <v>2</v>
      </c>
      <c r="O4" s="7"/>
    </row>
    <row r="5" spans="1:15">
      <c r="A5" s="7">
        <v>2</v>
      </c>
      <c r="B5" s="8" t="s">
        <v>237</v>
      </c>
      <c r="C5" s="13" t="s">
        <v>235</v>
      </c>
      <c r="D5" s="8" t="s">
        <v>113</v>
      </c>
      <c r="E5" s="8" t="s">
        <v>62</v>
      </c>
      <c r="F5" s="8" t="s">
        <v>236</v>
      </c>
      <c r="G5" s="7"/>
      <c r="H5" s="7"/>
      <c r="I5" s="24">
        <v>0</v>
      </c>
      <c r="J5" s="24">
        <v>0</v>
      </c>
      <c r="K5" s="24">
        <v>2</v>
      </c>
      <c r="L5" s="24">
        <v>0</v>
      </c>
      <c r="M5" s="7">
        <v>0</v>
      </c>
      <c r="N5" s="7">
        <f>SUM(I5:M5)</f>
        <v>2</v>
      </c>
      <c r="O5" s="7"/>
    </row>
    <row r="6" spans="1:15">
      <c r="A6" s="7">
        <v>3</v>
      </c>
      <c r="B6" s="8" t="s">
        <v>238</v>
      </c>
      <c r="C6" s="13" t="s">
        <v>235</v>
      </c>
      <c r="D6" s="8" t="s">
        <v>239</v>
      </c>
      <c r="E6" s="8" t="s">
        <v>62</v>
      </c>
      <c r="F6" s="8" t="s">
        <v>236</v>
      </c>
      <c r="G6" s="7"/>
      <c r="H6" s="7"/>
      <c r="I6" s="7"/>
      <c r="J6" s="7"/>
      <c r="K6" s="7"/>
      <c r="L6" s="7"/>
      <c r="M6" s="7"/>
      <c r="N6" s="7"/>
      <c r="O6" s="7"/>
    </row>
    <row r="7" spans="1:15">
      <c r="A7" s="7">
        <v>4</v>
      </c>
      <c r="B7" s="8" t="s">
        <v>240</v>
      </c>
      <c r="C7" s="13" t="s">
        <v>235</v>
      </c>
      <c r="D7" s="8" t="s">
        <v>241</v>
      </c>
      <c r="E7" s="8" t="s">
        <v>62</v>
      </c>
      <c r="F7" s="8" t="s">
        <v>236</v>
      </c>
      <c r="G7" s="7"/>
      <c r="H7" s="7"/>
      <c r="I7" s="7"/>
      <c r="J7" s="7"/>
      <c r="K7" s="7"/>
      <c r="L7" s="7"/>
      <c r="M7" s="7"/>
      <c r="N7" s="7"/>
      <c r="O7" s="7"/>
    </row>
    <row r="8" spans="1:15">
      <c r="A8" s="7">
        <v>5</v>
      </c>
      <c r="B8" s="8" t="s">
        <v>242</v>
      </c>
      <c r="C8" s="13" t="s">
        <v>235</v>
      </c>
      <c r="D8" s="8" t="s">
        <v>112</v>
      </c>
      <c r="E8" s="8" t="s">
        <v>62</v>
      </c>
      <c r="F8" s="8" t="s">
        <v>236</v>
      </c>
      <c r="G8" s="6"/>
      <c r="H8" s="6"/>
      <c r="I8" s="6"/>
      <c r="J8" s="6"/>
      <c r="K8" s="6"/>
      <c r="L8" s="6"/>
      <c r="M8" s="6"/>
      <c r="N8" s="6"/>
      <c r="O8" s="6"/>
    </row>
    <row r="9" spans="1:15">
      <c r="A9" s="7">
        <v>6</v>
      </c>
      <c r="B9" s="8" t="s">
        <v>243</v>
      </c>
      <c r="C9" s="13" t="s">
        <v>235</v>
      </c>
      <c r="D9" s="8" t="s">
        <v>244</v>
      </c>
      <c r="E9" s="8" t="s">
        <v>62</v>
      </c>
      <c r="F9" s="8" t="s">
        <v>236</v>
      </c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97" t="s">
        <v>245</v>
      </c>
      <c r="B12" s="398"/>
      <c r="C12" s="398"/>
      <c r="D12" s="399"/>
      <c r="E12" s="400"/>
      <c r="F12" s="401"/>
      <c r="G12" s="401"/>
      <c r="H12" s="401"/>
      <c r="I12" s="402"/>
      <c r="J12" s="397" t="s">
        <v>246</v>
      </c>
      <c r="K12" s="398"/>
      <c r="L12" s="398"/>
      <c r="M12" s="399"/>
      <c r="N12" s="9"/>
      <c r="O12" s="11"/>
    </row>
    <row r="13" spans="1:15" ht="16.5">
      <c r="A13" s="403" t="s">
        <v>247</v>
      </c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2022-05-24T05:30:01Z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